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="http://schemas.openxmlformats.org/spreadsheetml/2006/main" mc:Ignorable="x15 xr xr6 xr10">
  <x:fileVersion appName="xl" lastEdited="7" lowestEdited="7" rupBuild="22228"/>
  <x:workbookPr defaultThemeVersion="166925"/>
  <mc:AlternateContent xmlns:mc="http://schemas.openxmlformats.org/markup-compatibility/2006">
    <mc:Choice Requires="x15">
      <x15ac:absPath xmlns:x15ac="http://schemas.microsoft.com/office/spreadsheetml/2010/11/ac" url="D:\jason\dev\trucks\parser\Excel\"/>
    </mc:Choice>
  </mc:AlternateContent>
  <xr:revisionPtr revIDLastSave="0" documentId="13_ncr:40009_{5E5405E1-4001-45B0-8E44-6329FFE83DBD}" xr6:coauthVersionLast="45" xr6:coauthVersionMax="45" xr10:uidLastSave="{00000000-0000-0000-0000-000000000000}"/>
  <x:bookViews>
    <x:workbookView xWindow="-30690" yWindow="2145" windowWidth="30540" windowHeight="18165"/>
  </x:bookViews>
  <x:sheets>
    <x:sheet name="Week_1" sheetId="1" r:id="rId1"/>
    <x:sheet name="Week_2" sheetId="2" r:id="rId2"/>
    <x:sheet name="Week_3" sheetId="3" r:id="rId3"/>
    <x:sheet name="Week_4" sheetId="4" r:id="rId4"/>
    <x:sheet name="Week_5" sheetId="5" r:id="rId5"/>
    <x:sheet name="Week_6" sheetId="6" r:id="rId6"/>
    <x:sheet name="Week_7" sheetId="7" r:id="rId7"/>
    <x:sheet name="Week_8" sheetId="8" r:id="rId8"/>
    <x:sheet name="Week_9" sheetId="9" r:id="rId9"/>
    <x:sheet name="Week_10" sheetId="10" r:id="rId10"/>
    <x:sheet name="Week_11" sheetId="11" r:id="rId11"/>
    <x:sheet name="Week_12" sheetId="12" r:id="rId12"/>
    <x:sheet name="Week_13" sheetId="13" r:id="rId13"/>
    <x:sheet name="Week_14" sheetId="14" r:id="rId14"/>
    <x:sheet name="Week_15" sheetId="15" r:id="rId15"/>
    <x:sheet name="Week_16" sheetId="16" r:id="rId16"/>
    <x:sheet name="Week_17" sheetId="17" r:id="rId17"/>
    <x:sheet name="Week_18" sheetId="18" r:id="rId18"/>
    <x:sheet name="Week_19" sheetId="19" r:id="rId19"/>
    <x:sheet name="Week_20" sheetId="20" r:id="rId20"/>
    <x:sheet name="Week_21" sheetId="21" r:id="rId21"/>
    <x:sheet name="Week_22" sheetId="22" r:id="rId22"/>
    <x:sheet name="Week_23" sheetId="23" r:id="rId23"/>
    <x:sheet name="Week_24" sheetId="24" r:id="rId24"/>
    <x:sheet name="Week_25" sheetId="25" r:id="rId25"/>
    <x:sheet name="Week_26" sheetId="26" r:id="rId26"/>
    <x:sheet name="Week_27" sheetId="27" r:id="rId27"/>
    <x:sheet name="Week_28" sheetId="28" r:id="rId28"/>
    <x:sheet name="Week_29" sheetId="29" r:id="rId29"/>
    <x:sheet name="Week_30" sheetId="30" r:id="rId30"/>
    <x:sheet name="Week_31" sheetId="31" r:id="rId31"/>
    <x:sheet name="Week_32" sheetId="32" r:id="rId32"/>
    <x:sheet name="Week_33" sheetId="33" r:id="rId33"/>
    <x:sheet name="Week_34" sheetId="34" r:id="rId34"/>
    <x:sheet name="Week_35" sheetId="35" r:id="rId35"/>
    <x:sheet name="Week_36" sheetId="36" r:id="rId36"/>
    <x:sheet name="Week_37" sheetId="37" r:id="rId37"/>
    <x:sheet name="Week_38" sheetId="38" r:id="rId38"/>
    <x:sheet name="Week_39" sheetId="39" r:id="rId39"/>
    <x:sheet name="Week_40" sheetId="40" r:id="rId40"/>
    <x:sheet name="Week_41" sheetId="41" r:id="rId41"/>
    <x:sheet name="Week_42" sheetId="42" r:id="rId42"/>
    <x:sheet name="Week_43" sheetId="43" r:id="rId43"/>
    <x:sheet name="Week_44" sheetId="44" r:id="rId44"/>
    <x:sheet name="Week_45" sheetId="45" r:id="rId45"/>
    <x:sheet name="Week_46" sheetId="46" r:id="rId46"/>
    <x:sheet name="Week_47" sheetId="47" r:id="rId47"/>
    <x:sheet name="Week_48" sheetId="48" r:id="rId48"/>
    <x:sheet name="Week_49" sheetId="49" r:id="rId49"/>
    <x:sheet name="Week_50" sheetId="50" r:id="rId50"/>
    <x:sheet name="Week_51" sheetId="51" r:id="rId51"/>
    <x:sheet name="Week_52" sheetId="52" r:id="rId52"/>
    <x:sheet name="Week_53" sheetId="53" r:id="rId53"/>
  </x:sheets>
  <x:definedNames>
    <x:definedName name="_xlnm.Print_Area" localSheetId="0">Week_1!$A$1:$U$46</x:definedName>
    <x:definedName name="_xlnm.Print_Area" localSheetId="9">Week_10!$A$1:$U$46</x:definedName>
    <x:definedName name="_xlnm.Print_Area" localSheetId="10">Week_11!$A$1:$U$46</x:definedName>
    <x:definedName name="_xlnm.Print_Area" localSheetId="11">Week_12!$A$1:$U$46</x:definedName>
    <x:definedName name="_xlnm.Print_Area" localSheetId="12">Week_13!$A$1:$U$46</x:definedName>
    <x:definedName name="_xlnm.Print_Area" localSheetId="13">Week_14!$A$1:$U$46</x:definedName>
    <x:definedName name="_xlnm.Print_Area" localSheetId="14">Week_15!$A$1:$U$46</x:definedName>
    <x:definedName name="_xlnm.Print_Area" localSheetId="15">Week_16!$A$1:$U$46</x:definedName>
    <x:definedName name="_xlnm.Print_Area" localSheetId="16">Week_17!$A$1:$U$46</x:definedName>
    <x:definedName name="_xlnm.Print_Area" localSheetId="17">Week_18!$A$1:$U$46</x:definedName>
    <x:definedName name="_xlnm.Print_Area" localSheetId="18">Week_19!$A$1:$U$46</x:definedName>
    <x:definedName name="_xlnm.Print_Area" localSheetId="1">Week_2!$A$1:$U$46</x:definedName>
    <x:definedName name="_xlnm.Print_Area" localSheetId="19">Week_20!$A$1:$U$46</x:definedName>
    <x:definedName name="_xlnm.Print_Area" localSheetId="20">Week_21!$A$1:$U$46</x:definedName>
    <x:definedName name="_xlnm.Print_Area" localSheetId="21">Week_22!$A$1:$U$46</x:definedName>
    <x:definedName name="_xlnm.Print_Area" localSheetId="22">Week_23!$A$1:$U$46</x:definedName>
    <x:definedName name="_xlnm.Print_Area" localSheetId="23">Week_24!$A$1:$U$46</x:definedName>
    <x:definedName name="_xlnm.Print_Area" localSheetId="24">Week_25!$A$1:$U$46</x:definedName>
    <x:definedName name="_xlnm.Print_Area" localSheetId="25">Week_26!$A$1:$U$46</x:definedName>
    <x:definedName name="_xlnm.Print_Area" localSheetId="26">Week_27!$A$1:$U$46</x:definedName>
    <x:definedName name="_xlnm.Print_Area" localSheetId="27">Week_28!$A$1:$U$46</x:definedName>
    <x:definedName name="_xlnm.Print_Area" localSheetId="28">Week_29!$A$1:$U$46</x:definedName>
    <x:definedName name="_xlnm.Print_Area" localSheetId="2">Week_3!$A$1:$U$46</x:definedName>
    <x:definedName name="_xlnm.Print_Area" localSheetId="29">Week_30!$A$1:$U$46</x:definedName>
    <x:definedName name="_xlnm.Print_Area" localSheetId="30">Week_31!$A$1:$U$46</x:definedName>
    <x:definedName name="_xlnm.Print_Area" localSheetId="31">Week_32!$A$1:$U$46</x:definedName>
    <x:definedName name="_xlnm.Print_Area" localSheetId="32">Week_33!$A$1:$U$46</x:definedName>
    <x:definedName name="_xlnm.Print_Area" localSheetId="33">Week_34!$A$1:$U$46</x:definedName>
    <x:definedName name="_xlnm.Print_Area" localSheetId="34">Week_35!$A$1:$U$46</x:definedName>
    <x:definedName name="_xlnm.Print_Area" localSheetId="35">Week_36!$A$1:$U$46</x:definedName>
    <x:definedName name="_xlnm.Print_Area" localSheetId="36">Week_37!$A$1:$U$46</x:definedName>
    <x:definedName name="_xlnm.Print_Area" localSheetId="37">Week_38!$A$1:$U$46</x:definedName>
    <x:definedName name="_xlnm.Print_Area" localSheetId="38">Week_39!$A$1:$U$46</x:definedName>
    <x:definedName name="_xlnm.Print_Area" localSheetId="3">Week_4!$A$1:$U$46</x:definedName>
    <x:definedName name="_xlnm.Print_Area" localSheetId="39">Week_40!$A$1:$U$46</x:definedName>
    <x:definedName name="_xlnm.Print_Area" localSheetId="40">Week_41!$A$1:$U$46</x:definedName>
    <x:definedName name="_xlnm.Print_Area" localSheetId="41">Week_42!$A$1:$U$46</x:definedName>
    <x:definedName name="_xlnm.Print_Area" localSheetId="42">Week_43!$A$1:$U$46</x:definedName>
    <x:definedName name="_xlnm.Print_Area" localSheetId="43">Week_44!$A$1:$U$46</x:definedName>
    <x:definedName name="_xlnm.Print_Area" localSheetId="44">Week_45!$A$1:$U$46</x:definedName>
    <x:definedName name="_xlnm.Print_Area" localSheetId="45">Week_46!$A$1:$U$46</x:definedName>
    <x:definedName name="_xlnm.Print_Area" localSheetId="46">Week_47!$A$1:$U$46</x:definedName>
    <x:definedName name="_xlnm.Print_Area" localSheetId="47">Week_48!$A$1:$U$46</x:definedName>
    <x:definedName name="_xlnm.Print_Area" localSheetId="48">Week_49!$A$1:$U$46</x:definedName>
    <x:definedName name="_xlnm.Print_Area" localSheetId="4">Week_5!$A$1:$U$46</x:definedName>
    <x:definedName name="_xlnm.Print_Area" localSheetId="49">Week_50!$A$1:$U$46</x:definedName>
    <x:definedName name="_xlnm.Print_Area" localSheetId="50">Week_51!$A$1:$U$46</x:definedName>
    <x:definedName name="_xlnm.Print_Area" localSheetId="51">Week_52!$A$1:$U$46</x:definedName>
    <x:definedName name="_xlnm.Print_Area" localSheetId="52">Week_53!$A$1:$U$46</x:definedName>
    <x:definedName name="_xlnm.Print_Area" localSheetId="5">Week_6!$A$1:$U$46</x:definedName>
    <x:definedName name="_xlnm.Print_Area" localSheetId="6">Week_7!$A$1:$U$46</x:definedName>
    <x:definedName name="_xlnm.Print_Area" localSheetId="7">Week_8!$A$1:$U$46</x:definedName>
    <x:definedName name="_xlnm.Print_Area" localSheetId="8">Week_9!$A$1:$U$46</x:definedName>
  </x:definedNames>
  <x:calcPr calcId="191029" fullCalcOnLoad="1" forceFullCalc="1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F37" i="2" l="1"/>
  <x:c r="F37" i="3" s="1"/>
  <x:c r="F37" i="4" s="1"/>
  <x:c r="F37" i="5" s="1"/>
  <x:c r="F37" i="6" s="1"/>
  <x:c r="F37" i="7" s="1"/>
  <x:c r="F37" i="8" s="1"/>
  <x:c r="F37" i="9" s="1"/>
  <x:c r="F37" i="10" s="1"/>
  <x:c r="F37" i="11" s="1"/>
  <x:c r="F37" i="12" s="1"/>
  <x:c r="F37" i="13" s="1"/>
  <x:c r="F37" i="14" s="1"/>
  <x:c r="F37" i="15" s="1"/>
  <x:c r="F37" i="16" s="1"/>
  <x:c r="F37" i="17" s="1"/>
  <x:c r="F37" i="18" s="1"/>
  <x:c r="F37" i="19" s="1"/>
  <x:c r="F37" i="20" s="1"/>
  <x:c r="F37" i="21" s="1"/>
  <x:c r="F37" i="22" s="1"/>
  <x:c r="F37" i="23" s="1"/>
  <x:c r="F37" i="24" s="1"/>
  <x:c r="F37" i="25" s="1"/>
  <x:c r="F37" i="26" s="1"/>
  <x:c r="F37" i="27" s="1"/>
  <x:c r="F37" i="28" s="1"/>
  <x:c r="F37" i="29" s="1"/>
  <x:c r="F37" i="30" s="1"/>
  <x:c r="F37" i="31" s="1"/>
  <x:c r="F37" i="32" s="1"/>
  <x:c r="F37" i="33" s="1"/>
  <x:c r="F37" i="34" s="1"/>
  <x:c r="F37" i="35" s="1"/>
  <x:c r="F37" i="36" s="1"/>
  <x:c r="F37" i="37" s="1"/>
  <x:c r="F37" i="38" s="1"/>
  <x:c r="F37" i="39" s="1"/>
  <x:c r="F37" i="40" s="1"/>
  <x:c r="F37" i="41" s="1"/>
  <x:c r="F37" i="42" s="1"/>
  <x:c r="F37" i="43" s="1"/>
  <x:c r="F37" i="44" s="1"/>
  <x:c r="F37" i="45" s="1"/>
  <x:c r="F37" i="46" s="1"/>
  <x:c r="F37" i="47" s="1"/>
  <x:c r="F37" i="48" s="1"/>
  <x:c r="F37" i="49" s="1"/>
  <x:c r="F37" i="50" s="1"/>
  <x:c r="F37" i="51" s="1"/>
  <x:c r="F37" i="52" s="1"/>
  <x:c r="F37" i="53" s="1"/>
  <x:c r="C3" i="53" s="1"/>
  <x:c r="G35" i="53"/>
  <x:c r="T33" i="53" s="1"/>
  <x:c r="S27" i="53"/>
  <x:c r="R27" i="53"/>
  <x:c r="Q27" i="53"/>
  <x:c r="P27" i="53"/>
  <x:c r="O27" i="53"/>
  <x:c r="N27" i="53"/>
  <x:c r="K27" i="53"/>
  <x:c r="J27" i="53"/>
  <x:c r="I27" i="53"/>
  <x:c r="H27" i="53"/>
  <x:c r="F27" i="53"/>
  <x:c r="C30" i="53" s="1"/>
  <x:c r="C39" i="53" s="1"/>
  <x:c r="T36" i="53" s="1"/>
  <x:c r="E27" i="53"/>
  <x:c r="T31" i="53" s="1"/>
  <x:c r="C27" i="53"/>
  <x:c r="AA28" i="53" s="1"/>
  <x:c r="B27" i="53"/>
  <x:c r="AA31" i="53" s="1"/>
  <x:c r="T26" i="53"/>
  <x:c r="L26" i="53"/>
  <x:c r="D26" i="53"/>
  <x:c r="T25" i="53"/>
  <x:c r="L25" i="53"/>
  <x:c r="D25" i="53"/>
  <x:c r="T24" i="53"/>
  <x:c r="L24" i="53"/>
  <x:c r="D24" i="53"/>
  <x:c r="T23" i="53"/>
  <x:c r="L23" i="53"/>
  <x:c r="D23" i="53"/>
  <x:c r="T22" i="53"/>
  <x:c r="L22" i="53"/>
  <x:c r="D22" i="53"/>
  <x:c r="T21" i="53"/>
  <x:c r="L21" i="53"/>
  <x:c r="D21" i="53"/>
  <x:c r="T20" i="53"/>
  <x:c r="L20" i="53"/>
  <x:c r="D20" i="53"/>
  <x:c r="T19" i="53"/>
  <x:c r="L19" i="53"/>
  <x:c r="D19" i="53"/>
  <x:c r="T18" i="53"/>
  <x:c r="L18" i="53"/>
  <x:c r="D18" i="53"/>
  <x:c r="T17" i="53"/>
  <x:c r="L17" i="53"/>
  <x:c r="D17" i="53"/>
  <x:c r="T16" i="53"/>
  <x:c r="L16" i="53"/>
  <x:c r="D16" i="53"/>
  <x:c r="AA15" i="53"/>
  <x:c r="AA23" i="53" s="1"/>
  <x:c r="T15" i="53"/>
  <x:c r="L15" i="53"/>
  <x:c r="D15" i="53"/>
  <x:c r="T14" i="53"/>
  <x:c r="L14" i="53"/>
  <x:c r="D14" i="53"/>
  <x:c r="T13" i="53"/>
  <x:c r="L13" i="53"/>
  <x:c r="D13" i="53"/>
  <x:c r="T12" i="53"/>
  <x:c r="L12" i="53"/>
  <x:c r="D12" i="53"/>
  <x:c r="T11" i="53"/>
  <x:c r="L11" i="53"/>
  <x:c r="D11" i="53"/>
  <x:c r="T10" i="53"/>
  <x:c r="L10" i="53"/>
  <x:c r="D10" i="53"/>
  <x:c r="T9" i="53"/>
  <x:c r="L9" i="53"/>
  <x:c r="D9" i="53"/>
  <x:c r="T8" i="53"/>
  <x:c r="L8" i="53"/>
  <x:c r="D8" i="53"/>
  <x:c r="T7" i="53"/>
  <x:c r="L7" i="53"/>
  <x:c r="D7" i="53"/>
  <x:c r="T6" i="53"/>
  <x:c r="L6" i="53"/>
  <x:c r="D6" i="53"/>
  <x:c r="Q4" i="53"/>
  <x:c r="G35" i="52"/>
  <x:c r="T33" i="52" s="1"/>
  <x:c r="S27" i="52"/>
  <x:c r="R27" i="52"/>
  <x:c r="Q27" i="52"/>
  <x:c r="P27" i="52"/>
  <x:c r="O27" i="52"/>
  <x:c r="N27" i="52"/>
  <x:c r="K27" i="52"/>
  <x:c r="J27" i="52"/>
  <x:c r="I27" i="52"/>
  <x:c r="H27" i="52"/>
  <x:c r="F27" i="52"/>
  <x:c r="C30" i="52" s="1"/>
  <x:c r="C39" i="52" s="1"/>
  <x:c r="T36" i="52" s="1"/>
  <x:c r="E27" i="52"/>
  <x:c r="T31" i="52" s="1"/>
  <x:c r="C27" i="52"/>
  <x:c r="AA28" i="52" s="1"/>
  <x:c r="B27" i="52"/>
  <x:c r="AA31" i="52" s="1"/>
  <x:c r="T26" i="52"/>
  <x:c r="L26" i="52"/>
  <x:c r="D26" i="52"/>
  <x:c r="T25" i="52"/>
  <x:c r="L25" i="52"/>
  <x:c r="D25" i="52"/>
  <x:c r="T24" i="52"/>
  <x:c r="L24" i="52"/>
  <x:c r="D24" i="52"/>
  <x:c r="T23" i="52"/>
  <x:c r="L23" i="52"/>
  <x:c r="D23" i="52"/>
  <x:c r="T22" i="52"/>
  <x:c r="L22" i="52"/>
  <x:c r="D22" i="52"/>
  <x:c r="T21" i="52"/>
  <x:c r="L21" i="52"/>
  <x:c r="D21" i="52"/>
  <x:c r="T20" i="52"/>
  <x:c r="L20" i="52"/>
  <x:c r="D20" i="52"/>
  <x:c r="T19" i="52"/>
  <x:c r="L19" i="52"/>
  <x:c r="D19" i="52"/>
  <x:c r="T18" i="52"/>
  <x:c r="L18" i="52"/>
  <x:c r="D18" i="52"/>
  <x:c r="T17" i="52"/>
  <x:c r="L17" i="52"/>
  <x:c r="D17" i="52"/>
  <x:c r="T16" i="52"/>
  <x:c r="L16" i="52"/>
  <x:c r="D16" i="52"/>
  <x:c r="AA15" i="52"/>
  <x:c r="AA23" i="52" s="1"/>
  <x:c r="T15" i="52"/>
  <x:c r="L15" i="52"/>
  <x:c r="D15" i="52"/>
  <x:c r="T14" i="52"/>
  <x:c r="L14" i="52"/>
  <x:c r="D14" i="52"/>
  <x:c r="T13" i="52"/>
  <x:c r="L13" i="52"/>
  <x:c r="D13" i="52"/>
  <x:c r="T12" i="52"/>
  <x:c r="L12" i="52"/>
  <x:c r="D12" i="52"/>
  <x:c r="T11" i="52"/>
  <x:c r="L11" i="52"/>
  <x:c r="D11" i="52"/>
  <x:c r="T10" i="52"/>
  <x:c r="L10" i="52"/>
  <x:c r="D10" i="52"/>
  <x:c r="T9" i="52"/>
  <x:c r="L9" i="52"/>
  <x:c r="D9" i="52"/>
  <x:c r="T8" i="52"/>
  <x:c r="L8" i="52"/>
  <x:c r="D8" i="52"/>
  <x:c r="T7" i="52"/>
  <x:c r="L7" i="52"/>
  <x:c r="D7" i="52"/>
  <x:c r="T6" i="52"/>
  <x:c r="L6" i="52"/>
  <x:c r="D6" i="52"/>
  <x:c r="Q4" i="52"/>
  <x:c r="G35" i="51"/>
  <x:c r="T33" i="51"/>
  <x:c r="S27" i="51"/>
  <x:c r="R27" i="51"/>
  <x:c r="Q27" i="51"/>
  <x:c r="P27" i="51"/>
  <x:c r="O27" i="51"/>
  <x:c r="N27" i="51"/>
  <x:c r="K27" i="51"/>
  <x:c r="J27" i="51"/>
  <x:c r="I27" i="51"/>
  <x:c r="H27" i="51"/>
  <x:c r="F27" i="51"/>
  <x:c r="C30" i="51" s="1"/>
  <x:c r="C39" i="51" s="1"/>
  <x:c r="T36" i="51" s="1"/>
  <x:c r="E27" i="51"/>
  <x:c r="T31" i="51" s="1"/>
  <x:c r="C27" i="51"/>
  <x:c r="AA28" i="51" s="1"/>
  <x:c r="B27" i="51"/>
  <x:c r="AA31" i="51" s="1"/>
  <x:c r="T26" i="51"/>
  <x:c r="L26" i="51"/>
  <x:c r="D26" i="51"/>
  <x:c r="T25" i="51"/>
  <x:c r="L25" i="51"/>
  <x:c r="D25" i="51"/>
  <x:c r="T24" i="51"/>
  <x:c r="L24" i="51"/>
  <x:c r="D24" i="51"/>
  <x:c r="T23" i="51"/>
  <x:c r="L23" i="51"/>
  <x:c r="D23" i="51"/>
  <x:c r="T22" i="51"/>
  <x:c r="L22" i="51"/>
  <x:c r="D22" i="51"/>
  <x:c r="T21" i="51"/>
  <x:c r="L21" i="51"/>
  <x:c r="D21" i="51"/>
  <x:c r="T20" i="51"/>
  <x:c r="L20" i="51"/>
  <x:c r="D20" i="51"/>
  <x:c r="T19" i="51"/>
  <x:c r="L19" i="51"/>
  <x:c r="D19" i="51"/>
  <x:c r="T18" i="51"/>
  <x:c r="L18" i="51"/>
  <x:c r="D18" i="51"/>
  <x:c r="T17" i="51"/>
  <x:c r="L17" i="51"/>
  <x:c r="D17" i="51"/>
  <x:c r="T16" i="51"/>
  <x:c r="L16" i="51"/>
  <x:c r="D16" i="51"/>
  <x:c r="AA15" i="51"/>
  <x:c r="AA23" i="51" s="1"/>
  <x:c r="T15" i="51"/>
  <x:c r="L15" i="51"/>
  <x:c r="D15" i="51"/>
  <x:c r="T14" i="51"/>
  <x:c r="L14" i="51"/>
  <x:c r="D14" i="51"/>
  <x:c r="T13" i="51"/>
  <x:c r="L13" i="51"/>
  <x:c r="D13" i="51"/>
  <x:c r="T12" i="51"/>
  <x:c r="L12" i="51"/>
  <x:c r="D12" i="51"/>
  <x:c r="T11" i="51"/>
  <x:c r="L11" i="51"/>
  <x:c r="D11" i="51"/>
  <x:c r="T10" i="51"/>
  <x:c r="L10" i="51"/>
  <x:c r="D10" i="51"/>
  <x:c r="T9" i="51"/>
  <x:c r="L9" i="51"/>
  <x:c r="D9" i="51"/>
  <x:c r="T8" i="51"/>
  <x:c r="L8" i="51"/>
  <x:c r="D8" i="51"/>
  <x:c r="T7" i="51"/>
  <x:c r="L7" i="51"/>
  <x:c r="D7" i="51"/>
  <x:c r="T6" i="51"/>
  <x:c r="L6" i="51"/>
  <x:c r="D6" i="51"/>
  <x:c r="Q4" i="51"/>
  <x:c r="G35" i="50"/>
  <x:c r="T33" i="50" s="1"/>
  <x:c r="S27" i="50"/>
  <x:c r="R27" i="50"/>
  <x:c r="Q27" i="50"/>
  <x:c r="P27" i="50"/>
  <x:c r="O27" i="50"/>
  <x:c r="N27" i="50"/>
  <x:c r="K27" i="50"/>
  <x:c r="J27" i="50"/>
  <x:c r="I27" i="50"/>
  <x:c r="H27" i="50"/>
  <x:c r="F27" i="50"/>
  <x:c r="C30" i="50" s="1"/>
  <x:c r="C39" i="50" s="1"/>
  <x:c r="T36" i="50" s="1"/>
  <x:c r="E27" i="50"/>
  <x:c r="T31" i="50" s="1"/>
  <x:c r="C27" i="50"/>
  <x:c r="AA28" i="50" s="1"/>
  <x:c r="B27" i="50"/>
  <x:c r="AA31" i="50" s="1"/>
  <x:c r="T26" i="50"/>
  <x:c r="L26" i="50"/>
  <x:c r="D26" i="50"/>
  <x:c r="T25" i="50"/>
  <x:c r="L25" i="50"/>
  <x:c r="D25" i="50"/>
  <x:c r="T24" i="50"/>
  <x:c r="L24" i="50"/>
  <x:c r="D24" i="50"/>
  <x:c r="T23" i="50"/>
  <x:c r="L23" i="50"/>
  <x:c r="D23" i="50"/>
  <x:c r="T22" i="50"/>
  <x:c r="L22" i="50"/>
  <x:c r="D22" i="50"/>
  <x:c r="T21" i="50"/>
  <x:c r="L21" i="50"/>
  <x:c r="D21" i="50"/>
  <x:c r="T20" i="50"/>
  <x:c r="L20" i="50"/>
  <x:c r="D20" i="50"/>
  <x:c r="T19" i="50"/>
  <x:c r="L19" i="50"/>
  <x:c r="D19" i="50"/>
  <x:c r="T18" i="50"/>
  <x:c r="L18" i="50"/>
  <x:c r="D18" i="50"/>
  <x:c r="T17" i="50"/>
  <x:c r="L17" i="50"/>
  <x:c r="D17" i="50"/>
  <x:c r="T16" i="50"/>
  <x:c r="L16" i="50"/>
  <x:c r="D16" i="50"/>
  <x:c r="AA15" i="50"/>
  <x:c r="AA23" i="50" s="1"/>
  <x:c r="T15" i="50"/>
  <x:c r="L15" i="50"/>
  <x:c r="D15" i="50"/>
  <x:c r="T14" i="50"/>
  <x:c r="L14" i="50"/>
  <x:c r="D14" i="50"/>
  <x:c r="T13" i="50"/>
  <x:c r="L13" i="50"/>
  <x:c r="D13" i="50"/>
  <x:c r="T12" i="50"/>
  <x:c r="L12" i="50"/>
  <x:c r="D12" i="50"/>
  <x:c r="T11" i="50"/>
  <x:c r="L11" i="50"/>
  <x:c r="D11" i="50"/>
  <x:c r="T10" i="50"/>
  <x:c r="L10" i="50"/>
  <x:c r="D10" i="50"/>
  <x:c r="T9" i="50"/>
  <x:c r="L9" i="50"/>
  <x:c r="D9" i="50"/>
  <x:c r="T8" i="50"/>
  <x:c r="L8" i="50"/>
  <x:c r="D8" i="50"/>
  <x:c r="T7" i="50"/>
  <x:c r="L7" i="50"/>
  <x:c r="D7" i="50"/>
  <x:c r="T6" i="50"/>
  <x:c r="L6" i="50"/>
  <x:c r="D6" i="50"/>
  <x:c r="Q4" i="50"/>
  <x:c r="G35" i="49"/>
  <x:c r="T33" i="49" s="1"/>
  <x:c r="S27" i="49"/>
  <x:c r="R27" i="49"/>
  <x:c r="Q27" i="49"/>
  <x:c r="P27" i="49"/>
  <x:c r="O27" i="49"/>
  <x:c r="N27" i="49"/>
  <x:c r="K27" i="49"/>
  <x:c r="J27" i="49"/>
  <x:c r="I27" i="49"/>
  <x:c r="H27" i="49"/>
  <x:c r="F27" i="49"/>
  <x:c r="C30" i="49" s="1"/>
  <x:c r="C39" i="49" s="1"/>
  <x:c r="T36" i="49" s="1"/>
  <x:c r="E27" i="49"/>
  <x:c r="T31" i="49" s="1"/>
  <x:c r="C27" i="49"/>
  <x:c r="AA28" i="49" s="1"/>
  <x:c r="B27" i="49"/>
  <x:c r="AA31" i="49" s="1"/>
  <x:c r="T26" i="49"/>
  <x:c r="L26" i="49"/>
  <x:c r="D26" i="49"/>
  <x:c r="T25" i="49"/>
  <x:c r="L25" i="49"/>
  <x:c r="D25" i="49"/>
  <x:c r="T24" i="49"/>
  <x:c r="L24" i="49"/>
  <x:c r="D24" i="49"/>
  <x:c r="T23" i="49"/>
  <x:c r="L23" i="49"/>
  <x:c r="D23" i="49"/>
  <x:c r="T22" i="49"/>
  <x:c r="L22" i="49"/>
  <x:c r="D22" i="49"/>
  <x:c r="T21" i="49"/>
  <x:c r="L21" i="49"/>
  <x:c r="D21" i="49"/>
  <x:c r="T20" i="49"/>
  <x:c r="L20" i="49"/>
  <x:c r="D20" i="49"/>
  <x:c r="T19" i="49"/>
  <x:c r="L19" i="49"/>
  <x:c r="D19" i="49"/>
  <x:c r="T18" i="49"/>
  <x:c r="L18" i="49"/>
  <x:c r="D18" i="49"/>
  <x:c r="T17" i="49"/>
  <x:c r="L17" i="49"/>
  <x:c r="D17" i="49"/>
  <x:c r="T16" i="49"/>
  <x:c r="L16" i="49"/>
  <x:c r="D16" i="49"/>
  <x:c r="AA15" i="49"/>
  <x:c r="AA23" i="49" s="1"/>
  <x:c r="T15" i="49"/>
  <x:c r="L15" i="49"/>
  <x:c r="D15" i="49"/>
  <x:c r="T14" i="49"/>
  <x:c r="L14" i="49"/>
  <x:c r="D14" i="49"/>
  <x:c r="T13" i="49"/>
  <x:c r="L13" i="49"/>
  <x:c r="D13" i="49"/>
  <x:c r="T12" i="49"/>
  <x:c r="L12" i="49"/>
  <x:c r="D12" i="49"/>
  <x:c r="T11" i="49"/>
  <x:c r="L11" i="49"/>
  <x:c r="D11" i="49"/>
  <x:c r="T10" i="49"/>
  <x:c r="L10" i="49"/>
  <x:c r="D10" i="49"/>
  <x:c r="T9" i="49"/>
  <x:c r="L9" i="49"/>
  <x:c r="D9" i="49"/>
  <x:c r="T8" i="49"/>
  <x:c r="L8" i="49"/>
  <x:c r="D8" i="49"/>
  <x:c r="T7" i="49"/>
  <x:c r="L7" i="49"/>
  <x:c r="D7" i="49"/>
  <x:c r="T6" i="49"/>
  <x:c r="L6" i="49"/>
  <x:c r="D6" i="49"/>
  <x:c r="Q4" i="49"/>
  <x:c r="G35" i="48"/>
  <x:c r="T33" i="48" s="1"/>
  <x:c r="S27" i="48"/>
  <x:c r="R27" i="48"/>
  <x:c r="Q27" i="48"/>
  <x:c r="P27" i="48"/>
  <x:c r="O27" i="48"/>
  <x:c r="N27" i="48"/>
  <x:c r="K27" i="48"/>
  <x:c r="J27" i="48"/>
  <x:c r="I27" i="48"/>
  <x:c r="H27" i="48"/>
  <x:c r="F27" i="48"/>
  <x:c r="C30" i="48" s="1"/>
  <x:c r="C39" i="48" s="1"/>
  <x:c r="T36" i="48" s="1"/>
  <x:c r="E27" i="48"/>
  <x:c r="T31" i="48" s="1"/>
  <x:c r="C27" i="48"/>
  <x:c r="AA28" i="48" s="1"/>
  <x:c r="B27" i="48"/>
  <x:c r="AA31" i="48" s="1"/>
  <x:c r="T26" i="48"/>
  <x:c r="L26" i="48"/>
  <x:c r="D26" i="48"/>
  <x:c r="T25" i="48"/>
  <x:c r="L25" i="48"/>
  <x:c r="D25" i="48"/>
  <x:c r="T24" i="48"/>
  <x:c r="L24" i="48"/>
  <x:c r="D24" i="48"/>
  <x:c r="T23" i="48"/>
  <x:c r="L23" i="48"/>
  <x:c r="D23" i="48"/>
  <x:c r="T22" i="48"/>
  <x:c r="L22" i="48"/>
  <x:c r="D22" i="48"/>
  <x:c r="T21" i="48"/>
  <x:c r="L21" i="48"/>
  <x:c r="D21" i="48"/>
  <x:c r="T20" i="48"/>
  <x:c r="L20" i="48"/>
  <x:c r="D20" i="48"/>
  <x:c r="T19" i="48"/>
  <x:c r="L19" i="48"/>
  <x:c r="D19" i="48"/>
  <x:c r="T18" i="48"/>
  <x:c r="L18" i="48"/>
  <x:c r="D18" i="48"/>
  <x:c r="T17" i="48"/>
  <x:c r="L17" i="48"/>
  <x:c r="D17" i="48"/>
  <x:c r="T16" i="48"/>
  <x:c r="L16" i="48"/>
  <x:c r="D16" i="48"/>
  <x:c r="AA15" i="48"/>
  <x:c r="AA23" i="48" s="1"/>
  <x:c r="T15" i="48"/>
  <x:c r="L15" i="48"/>
  <x:c r="D15" i="48"/>
  <x:c r="T14" i="48"/>
  <x:c r="L14" i="48"/>
  <x:c r="D14" i="48"/>
  <x:c r="T13" i="48"/>
  <x:c r="L13" i="48"/>
  <x:c r="D13" i="48"/>
  <x:c r="T12" i="48"/>
  <x:c r="L12" i="48"/>
  <x:c r="D12" i="48"/>
  <x:c r="T11" i="48"/>
  <x:c r="L11" i="48"/>
  <x:c r="D11" i="48"/>
  <x:c r="T10" i="48"/>
  <x:c r="L10" i="48"/>
  <x:c r="D10" i="48"/>
  <x:c r="T9" i="48"/>
  <x:c r="L9" i="48"/>
  <x:c r="D9" i="48"/>
  <x:c r="T8" i="48"/>
  <x:c r="L8" i="48"/>
  <x:c r="D8" i="48"/>
  <x:c r="T7" i="48"/>
  <x:c r="L7" i="48"/>
  <x:c r="D7" i="48"/>
  <x:c r="T6" i="48"/>
  <x:c r="L6" i="48"/>
  <x:c r="D6" i="48"/>
  <x:c r="Q4" i="48"/>
  <x:c r="G35" i="47"/>
  <x:c r="T33" i="47" s="1"/>
  <x:c r="S27" i="47"/>
  <x:c r="R27" i="47"/>
  <x:c r="Q27" i="47"/>
  <x:c r="P27" i="47"/>
  <x:c r="O27" i="47"/>
  <x:c r="N27" i="47"/>
  <x:c r="K27" i="47"/>
  <x:c r="J27" i="47"/>
  <x:c r="I27" i="47"/>
  <x:c r="H27" i="47"/>
  <x:c r="F27" i="47"/>
  <x:c r="C30" i="47" s="1"/>
  <x:c r="C39" i="47" s="1"/>
  <x:c r="T36" i="47" s="1"/>
  <x:c r="E27" i="47"/>
  <x:c r="T31" i="47" s="1"/>
  <x:c r="C27" i="47"/>
  <x:c r="AA28" i="47" s="1"/>
  <x:c r="B27" i="47"/>
  <x:c r="AA31" i="47" s="1"/>
  <x:c r="T26" i="47"/>
  <x:c r="L26" i="47"/>
  <x:c r="D26" i="47"/>
  <x:c r="T25" i="47"/>
  <x:c r="L25" i="47"/>
  <x:c r="D25" i="47"/>
  <x:c r="T24" i="47"/>
  <x:c r="L24" i="47"/>
  <x:c r="D24" i="47"/>
  <x:c r="T23" i="47"/>
  <x:c r="L23" i="47"/>
  <x:c r="D23" i="47"/>
  <x:c r="AA22" i="47"/>
  <x:c r="G46" i="47" s="1"/>
  <x:c r="AA30" i="47" s="1"/>
  <x:c r="T22" i="47"/>
  <x:c r="L22" i="47"/>
  <x:c r="D22" i="47"/>
  <x:c r="T21" i="47"/>
  <x:c r="L21" i="47"/>
  <x:c r="D21" i="47"/>
  <x:c r="T20" i="47"/>
  <x:c r="L20" i="47"/>
  <x:c r="D20" i="47"/>
  <x:c r="T19" i="47"/>
  <x:c r="L19" i="47"/>
  <x:c r="D19" i="47"/>
  <x:c r="T18" i="47"/>
  <x:c r="L18" i="47"/>
  <x:c r="D18" i="47"/>
  <x:c r="T17" i="47"/>
  <x:c r="L17" i="47"/>
  <x:c r="D17" i="47"/>
  <x:c r="T16" i="47"/>
  <x:c r="L16" i="47"/>
  <x:c r="D16" i="47"/>
  <x:c r="AA15" i="47"/>
  <x:c r="AA23" i="47" s="1"/>
  <x:c r="T15" i="47"/>
  <x:c r="L15" i="47"/>
  <x:c r="D15" i="47"/>
  <x:c r="T14" i="47"/>
  <x:c r="L14" i="47"/>
  <x:c r="D14" i="47"/>
  <x:c r="T13" i="47"/>
  <x:c r="L13" i="47"/>
  <x:c r="D13" i="47"/>
  <x:c r="T12" i="47"/>
  <x:c r="L12" i="47"/>
  <x:c r="D12" i="47"/>
  <x:c r="T11" i="47"/>
  <x:c r="L11" i="47"/>
  <x:c r="D11" i="47"/>
  <x:c r="T10" i="47"/>
  <x:c r="L10" i="47"/>
  <x:c r="D10" i="47"/>
  <x:c r="T9" i="47"/>
  <x:c r="L9" i="47"/>
  <x:c r="D9" i="47"/>
  <x:c r="T8" i="47"/>
  <x:c r="L8" i="47"/>
  <x:c r="D8" i="47"/>
  <x:c r="T7" i="47"/>
  <x:c r="L7" i="47"/>
  <x:c r="D7" i="47"/>
  <x:c r="T6" i="47"/>
  <x:c r="L6" i="47"/>
  <x:c r="D6" i="47"/>
  <x:c r="Q4" i="47"/>
  <x:c r="G35" i="46"/>
  <x:c r="T33" i="46" s="1"/>
  <x:c r="S27" i="46"/>
  <x:c r="R27" i="46"/>
  <x:c r="Q27" i="46"/>
  <x:c r="P27" i="46"/>
  <x:c r="O27" i="46"/>
  <x:c r="N27" i="46"/>
  <x:c r="K27" i="46"/>
  <x:c r="J27" i="46"/>
  <x:c r="I27" i="46"/>
  <x:c r="H27" i="46"/>
  <x:c r="F27" i="46"/>
  <x:c r="C30" i="46" s="1"/>
  <x:c r="C39" i="46" s="1"/>
  <x:c r="T36" i="46" s="1"/>
  <x:c r="E27" i="46"/>
  <x:c r="T31" i="46" s="1"/>
  <x:c r="C27" i="46"/>
  <x:c r="AA28" i="46" s="1"/>
  <x:c r="B27" i="46"/>
  <x:c r="AA31" i="46" s="1"/>
  <x:c r="T26" i="46"/>
  <x:c r="L26" i="46"/>
  <x:c r="D26" i="46"/>
  <x:c r="T25" i="46"/>
  <x:c r="L25" i="46"/>
  <x:c r="D25" i="46"/>
  <x:c r="T24" i="46"/>
  <x:c r="L24" i="46"/>
  <x:c r="D24" i="46"/>
  <x:c r="T23" i="46"/>
  <x:c r="L23" i="46"/>
  <x:c r="D23" i="46"/>
  <x:c r="AA22" i="46"/>
  <x:c r="G46" i="46" s="1"/>
  <x:c r="AA30" i="46" s="1"/>
  <x:c r="T22" i="46"/>
  <x:c r="L22" i="46"/>
  <x:c r="D22" i="46"/>
  <x:c r="T21" i="46"/>
  <x:c r="L21" i="46"/>
  <x:c r="D21" i="46"/>
  <x:c r="T20" i="46"/>
  <x:c r="L20" i="46"/>
  <x:c r="D20" i="46"/>
  <x:c r="T19" i="46"/>
  <x:c r="L19" i="46"/>
  <x:c r="D19" i="46"/>
  <x:c r="T18" i="46"/>
  <x:c r="L18" i="46"/>
  <x:c r="D18" i="46"/>
  <x:c r="T17" i="46"/>
  <x:c r="L17" i="46"/>
  <x:c r="D17" i="46"/>
  <x:c r="T16" i="46"/>
  <x:c r="L16" i="46"/>
  <x:c r="D16" i="46"/>
  <x:c r="AA15" i="46"/>
  <x:c r="AA23" i="46" s="1"/>
  <x:c r="T15" i="46"/>
  <x:c r="L15" i="46"/>
  <x:c r="D15" i="46"/>
  <x:c r="T14" i="46"/>
  <x:c r="L14" i="46"/>
  <x:c r="D14" i="46"/>
  <x:c r="T13" i="46"/>
  <x:c r="L13" i="46"/>
  <x:c r="D13" i="46"/>
  <x:c r="T12" i="46"/>
  <x:c r="L12" i="46"/>
  <x:c r="D12" i="46"/>
  <x:c r="T11" i="46"/>
  <x:c r="L11" i="46"/>
  <x:c r="D11" i="46"/>
  <x:c r="T10" i="46"/>
  <x:c r="L10" i="46"/>
  <x:c r="D10" i="46"/>
  <x:c r="T9" i="46"/>
  <x:c r="L9" i="46"/>
  <x:c r="D9" i="46"/>
  <x:c r="T8" i="46"/>
  <x:c r="L8" i="46"/>
  <x:c r="D8" i="46"/>
  <x:c r="T7" i="46"/>
  <x:c r="L7" i="46"/>
  <x:c r="D7" i="46"/>
  <x:c r="T6" i="46"/>
  <x:c r="L6" i="46"/>
  <x:c r="D6" i="46"/>
  <x:c r="AA4" i="46"/>
  <x:c r="E46" i="46" s="1"/>
  <x:c r="AA29" i="46" s="1"/>
  <x:c r="Q4" i="46"/>
  <x:c r="G35" i="45"/>
  <x:c r="T33" i="45" s="1"/>
  <x:c r="S27" i="45"/>
  <x:c r="R27" i="45"/>
  <x:c r="Q27" i="45"/>
  <x:c r="P27" i="45"/>
  <x:c r="O27" i="45"/>
  <x:c r="N27" i="45"/>
  <x:c r="K27" i="45"/>
  <x:c r="J27" i="45"/>
  <x:c r="I27" i="45"/>
  <x:c r="H27" i="45"/>
  <x:c r="F27" i="45"/>
  <x:c r="C30" i="45" s="1"/>
  <x:c r="C39" i="45" s="1"/>
  <x:c r="T36" i="45" s="1"/>
  <x:c r="E27" i="45"/>
  <x:c r="T31" i="45" s="1"/>
  <x:c r="C27" i="45"/>
  <x:c r="AA28" i="45" s="1"/>
  <x:c r="B27" i="45"/>
  <x:c r="AA31" i="45" s="1"/>
  <x:c r="T26" i="45"/>
  <x:c r="L26" i="45"/>
  <x:c r="D26" i="45"/>
  <x:c r="T25" i="45"/>
  <x:c r="L25" i="45"/>
  <x:c r="D25" i="45"/>
  <x:c r="T24" i="45"/>
  <x:c r="L24" i="45"/>
  <x:c r="D24" i="45"/>
  <x:c r="T23" i="45"/>
  <x:c r="L23" i="45"/>
  <x:c r="D23" i="45"/>
  <x:c r="AA22" i="45"/>
  <x:c r="G46" i="45" s="1"/>
  <x:c r="AA30" i="45" s="1"/>
  <x:c r="T22" i="45"/>
  <x:c r="L22" i="45"/>
  <x:c r="D22" i="45"/>
  <x:c r="T21" i="45"/>
  <x:c r="L21" i="45"/>
  <x:c r="D21" i="45"/>
  <x:c r="T20" i="45"/>
  <x:c r="L20" i="45"/>
  <x:c r="D20" i="45"/>
  <x:c r="T19" i="45"/>
  <x:c r="L19" i="45"/>
  <x:c r="D19" i="45"/>
  <x:c r="T18" i="45"/>
  <x:c r="L18" i="45"/>
  <x:c r="D18" i="45"/>
  <x:c r="T17" i="45"/>
  <x:c r="L17" i="45"/>
  <x:c r="D17" i="45"/>
  <x:c r="T16" i="45"/>
  <x:c r="L16" i="45"/>
  <x:c r="D16" i="45"/>
  <x:c r="AA15" i="45"/>
  <x:c r="AA23" i="45" s="1"/>
  <x:c r="T15" i="45"/>
  <x:c r="L15" i="45"/>
  <x:c r="D15" i="45"/>
  <x:c r="T14" i="45"/>
  <x:c r="L14" i="45"/>
  <x:c r="D14" i="45"/>
  <x:c r="T13" i="45"/>
  <x:c r="L13" i="45"/>
  <x:c r="D13" i="45"/>
  <x:c r="T12" i="45"/>
  <x:c r="L12" i="45"/>
  <x:c r="D12" i="45"/>
  <x:c r="T11" i="45"/>
  <x:c r="L11" i="45"/>
  <x:c r="D11" i="45"/>
  <x:c r="T10" i="45"/>
  <x:c r="L10" i="45"/>
  <x:c r="D10" i="45"/>
  <x:c r="T9" i="45"/>
  <x:c r="L9" i="45"/>
  <x:c r="D9" i="45"/>
  <x:c r="T8" i="45"/>
  <x:c r="L8" i="45"/>
  <x:c r="D8" i="45"/>
  <x:c r="T7" i="45"/>
  <x:c r="L7" i="45"/>
  <x:c r="D7" i="45"/>
  <x:c r="T6" i="45"/>
  <x:c r="L6" i="45"/>
  <x:c r="D6" i="45"/>
  <x:c r="AA4" i="45"/>
  <x:c r="E46" i="45" s="1"/>
  <x:c r="AA29" i="45" s="1"/>
  <x:c r="Q4" i="45"/>
  <x:c r="G35" i="44"/>
  <x:c r="T33" i="44" s="1"/>
  <x:c r="S27" i="44"/>
  <x:c r="R27" i="44"/>
  <x:c r="Q27" i="44"/>
  <x:c r="P27" i="44"/>
  <x:c r="O27" i="44"/>
  <x:c r="N27" i="44"/>
  <x:c r="K27" i="44"/>
  <x:c r="J27" i="44"/>
  <x:c r="I27" i="44"/>
  <x:c r="H27" i="44"/>
  <x:c r="F27" i="44"/>
  <x:c r="C30" i="44" s="1"/>
  <x:c r="C39" i="44" s="1"/>
  <x:c r="T36" i="44" s="1"/>
  <x:c r="E27" i="44"/>
  <x:c r="T31" i="44" s="1"/>
  <x:c r="C27" i="44"/>
  <x:c r="AA28" i="44" s="1"/>
  <x:c r="B27" i="44"/>
  <x:c r="T26" i="44"/>
  <x:c r="L26" i="44"/>
  <x:c r="D26" i="44"/>
  <x:c r="T25" i="44"/>
  <x:c r="L25" i="44"/>
  <x:c r="D25" i="44"/>
  <x:c r="T24" i="44"/>
  <x:c r="L24" i="44"/>
  <x:c r="D24" i="44"/>
  <x:c r="T23" i="44"/>
  <x:c r="L23" i="44"/>
  <x:c r="D23" i="44"/>
  <x:c r="T22" i="44"/>
  <x:c r="L22" i="44"/>
  <x:c r="D22" i="44"/>
  <x:c r="T21" i="44"/>
  <x:c r="L21" i="44"/>
  <x:c r="D21" i="44"/>
  <x:c r="T20" i="44"/>
  <x:c r="L20" i="44"/>
  <x:c r="D20" i="44"/>
  <x:c r="T19" i="44"/>
  <x:c r="L19" i="44"/>
  <x:c r="D19" i="44"/>
  <x:c r="T18" i="44"/>
  <x:c r="L18" i="44"/>
  <x:c r="D18" i="44"/>
  <x:c r="T17" i="44"/>
  <x:c r="L17" i="44"/>
  <x:c r="D17" i="44"/>
  <x:c r="T16" i="44"/>
  <x:c r="L16" i="44"/>
  <x:c r="D16" i="44"/>
  <x:c r="AA15" i="44"/>
  <x:c r="AA23" i="44" s="1"/>
  <x:c r="T15" i="44"/>
  <x:c r="L15" i="44"/>
  <x:c r="D15" i="44"/>
  <x:c r="T14" i="44"/>
  <x:c r="L14" i="44"/>
  <x:c r="D14" i="44"/>
  <x:c r="T13" i="44"/>
  <x:c r="L13" i="44"/>
  <x:c r="D13" i="44"/>
  <x:c r="T12" i="44"/>
  <x:c r="L12" i="44"/>
  <x:c r="D12" i="44"/>
  <x:c r="T11" i="44"/>
  <x:c r="L11" i="44"/>
  <x:c r="D11" i="44"/>
  <x:c r="T10" i="44"/>
  <x:c r="L10" i="44"/>
  <x:c r="D10" i="44"/>
  <x:c r="T9" i="44"/>
  <x:c r="L9" i="44"/>
  <x:c r="D9" i="44"/>
  <x:c r="T8" i="44"/>
  <x:c r="L8" i="44"/>
  <x:c r="D8" i="44"/>
  <x:c r="T7" i="44"/>
  <x:c r="L7" i="44"/>
  <x:c r="D7" i="44"/>
  <x:c r="T6" i="44"/>
  <x:c r="L6" i="44"/>
  <x:c r="D6" i="44"/>
  <x:c r="Q4" i="44"/>
  <x:c r="G35" i="43"/>
  <x:c r="T33" i="43" s="1"/>
  <x:c r="S27" i="43"/>
  <x:c r="R27" i="43"/>
  <x:c r="Q27" i="43"/>
  <x:c r="P27" i="43"/>
  <x:c r="O27" i="43"/>
  <x:c r="N27" i="43"/>
  <x:c r="K27" i="43"/>
  <x:c r="J27" i="43"/>
  <x:c r="I27" i="43"/>
  <x:c r="H27" i="43"/>
  <x:c r="F27" i="43"/>
  <x:c r="C30" i="43" s="1"/>
  <x:c r="C39" i="43" s="1"/>
  <x:c r="T36" i="43" s="1"/>
  <x:c r="E27" i="43"/>
  <x:c r="T31" i="43" s="1"/>
  <x:c r="C27" i="43"/>
  <x:c r="AA28" i="43" s="1"/>
  <x:c r="B27" i="43"/>
  <x:c r="AA31" i="43" s="1"/>
  <x:c r="T26" i="43"/>
  <x:c r="L26" i="43"/>
  <x:c r="D26" i="43"/>
  <x:c r="T25" i="43"/>
  <x:c r="L25" i="43"/>
  <x:c r="D25" i="43"/>
  <x:c r="T24" i="43"/>
  <x:c r="L24" i="43"/>
  <x:c r="D24" i="43"/>
  <x:c r="T23" i="43"/>
  <x:c r="L23" i="43"/>
  <x:c r="D23" i="43"/>
  <x:c r="T22" i="43"/>
  <x:c r="L22" i="43"/>
  <x:c r="D22" i="43"/>
  <x:c r="T21" i="43"/>
  <x:c r="L21" i="43"/>
  <x:c r="D21" i="43"/>
  <x:c r="T20" i="43"/>
  <x:c r="L20" i="43"/>
  <x:c r="D20" i="43"/>
  <x:c r="T19" i="43"/>
  <x:c r="L19" i="43"/>
  <x:c r="D19" i="43"/>
  <x:c r="T18" i="43"/>
  <x:c r="L18" i="43"/>
  <x:c r="D18" i="43"/>
  <x:c r="T17" i="43"/>
  <x:c r="L17" i="43"/>
  <x:c r="D17" i="43"/>
  <x:c r="T16" i="43"/>
  <x:c r="L16" i="43"/>
  <x:c r="D16" i="43"/>
  <x:c r="AA15" i="43"/>
  <x:c r="AA23" i="43" s="1"/>
  <x:c r="T15" i="43"/>
  <x:c r="L15" i="43"/>
  <x:c r="D15" i="43"/>
  <x:c r="T14" i="43"/>
  <x:c r="L14" i="43"/>
  <x:c r="D14" i="43"/>
  <x:c r="T13" i="43"/>
  <x:c r="L13" i="43"/>
  <x:c r="D13" i="43"/>
  <x:c r="T12" i="43"/>
  <x:c r="L12" i="43"/>
  <x:c r="D12" i="43"/>
  <x:c r="T11" i="43"/>
  <x:c r="L11" i="43"/>
  <x:c r="D11" i="43"/>
  <x:c r="T10" i="43"/>
  <x:c r="L10" i="43"/>
  <x:c r="D10" i="43"/>
  <x:c r="T9" i="43"/>
  <x:c r="L9" i="43"/>
  <x:c r="D9" i="43"/>
  <x:c r="T8" i="43"/>
  <x:c r="L8" i="43"/>
  <x:c r="D8" i="43"/>
  <x:c r="T7" i="43"/>
  <x:c r="L7" i="43"/>
  <x:c r="D7" i="43"/>
  <x:c r="T6" i="43"/>
  <x:c r="L6" i="43"/>
  <x:c r="D6" i="43"/>
  <x:c r="Q4" i="43"/>
  <x:c r="G35" i="42"/>
  <x:c r="T33" i="42" s="1"/>
  <x:c r="S27" i="42"/>
  <x:c r="R27" i="42"/>
  <x:c r="Q27" i="42"/>
  <x:c r="P27" i="42"/>
  <x:c r="O27" i="42"/>
  <x:c r="N27" i="42"/>
  <x:c r="K27" i="42"/>
  <x:c r="J27" i="42"/>
  <x:c r="I27" i="42"/>
  <x:c r="H27" i="42"/>
  <x:c r="F27" i="42"/>
  <x:c r="C30" i="42" s="1"/>
  <x:c r="C39" i="42" s="1"/>
  <x:c r="T36" i="42" s="1"/>
  <x:c r="E27" i="42"/>
  <x:c r="T31" i="42" s="1"/>
  <x:c r="C27" i="42"/>
  <x:c r="AA28" i="42" s="1"/>
  <x:c r="B27" i="42"/>
  <x:c r="AA31" i="42" s="1"/>
  <x:c r="T26" i="42"/>
  <x:c r="L26" i="42"/>
  <x:c r="D26" i="42"/>
  <x:c r="T25" i="42"/>
  <x:c r="L25" i="42"/>
  <x:c r="D25" i="42"/>
  <x:c r="T24" i="42"/>
  <x:c r="L24" i="42"/>
  <x:c r="D24" i="42"/>
  <x:c r="T23" i="42"/>
  <x:c r="L23" i="42"/>
  <x:c r="D23" i="42"/>
  <x:c r="AA22" i="42"/>
  <x:c r="G46" i="42" s="1"/>
  <x:c r="AA30" i="42" s="1"/>
  <x:c r="T22" i="42"/>
  <x:c r="L22" i="42"/>
  <x:c r="D22" i="42"/>
  <x:c r="T21" i="42"/>
  <x:c r="L21" i="42"/>
  <x:c r="D21" i="42"/>
  <x:c r="T20" i="42"/>
  <x:c r="L20" i="42"/>
  <x:c r="D20" i="42"/>
  <x:c r="T19" i="42"/>
  <x:c r="L19" i="42"/>
  <x:c r="D19" i="42"/>
  <x:c r="T18" i="42"/>
  <x:c r="L18" i="42"/>
  <x:c r="D18" i="42"/>
  <x:c r="T17" i="42"/>
  <x:c r="L17" i="42"/>
  <x:c r="D17" i="42"/>
  <x:c r="T16" i="42"/>
  <x:c r="L16" i="42"/>
  <x:c r="D16" i="42"/>
  <x:c r="AA15" i="42"/>
  <x:c r="AA23" i="42" s="1"/>
  <x:c r="T15" i="42"/>
  <x:c r="L15" i="42"/>
  <x:c r="D15" i="42"/>
  <x:c r="T14" i="42"/>
  <x:c r="L14" i="42"/>
  <x:c r="D14" i="42"/>
  <x:c r="T13" i="42"/>
  <x:c r="L13" i="42"/>
  <x:c r="D13" i="42"/>
  <x:c r="T12" i="42"/>
  <x:c r="L12" i="42"/>
  <x:c r="D12" i="42"/>
  <x:c r="T11" i="42"/>
  <x:c r="L11" i="42"/>
  <x:c r="D11" i="42"/>
  <x:c r="T10" i="42"/>
  <x:c r="L10" i="42"/>
  <x:c r="D10" i="42"/>
  <x:c r="T9" i="42"/>
  <x:c r="L9" i="42"/>
  <x:c r="D9" i="42"/>
  <x:c r="T8" i="42"/>
  <x:c r="L8" i="42"/>
  <x:c r="D8" i="42"/>
  <x:c r="T7" i="42"/>
  <x:c r="L7" i="42"/>
  <x:c r="D7" i="42"/>
  <x:c r="T6" i="42"/>
  <x:c r="L6" i="42"/>
  <x:c r="D6" i="42"/>
  <x:c r="AA4" i="42"/>
  <x:c r="E46" i="42" s="1"/>
  <x:c r="AA29" i="42" s="1"/>
  <x:c r="Q4" i="42"/>
  <x:c r="G35" i="41"/>
  <x:c r="T33" i="41" s="1"/>
  <x:c r="S27" i="41"/>
  <x:c r="R27" i="41"/>
  <x:c r="Q27" i="41"/>
  <x:c r="P27" i="41"/>
  <x:c r="O27" i="41"/>
  <x:c r="N27" i="41"/>
  <x:c r="K27" i="41"/>
  <x:c r="J27" i="41"/>
  <x:c r="I27" i="41"/>
  <x:c r="H27" i="41"/>
  <x:c r="F27" i="41"/>
  <x:c r="C30" i="41" s="1"/>
  <x:c r="C39" i="41" s="1"/>
  <x:c r="T36" i="41" s="1"/>
  <x:c r="E27" i="41"/>
  <x:c r="T31" i="41" s="1"/>
  <x:c r="C27" i="41"/>
  <x:c r="AA28" i="41" s="1"/>
  <x:c r="B27" i="41"/>
  <x:c r="AA22" i="41" s="1"/>
  <x:c r="G46" i="41" s="1"/>
  <x:c r="AA30" i="41" s="1"/>
  <x:c r="T26" i="41"/>
  <x:c r="L26" i="41"/>
  <x:c r="D26" i="41"/>
  <x:c r="T25" i="41"/>
  <x:c r="L25" i="41"/>
  <x:c r="D25" i="41"/>
  <x:c r="T24" i="41"/>
  <x:c r="L24" i="41"/>
  <x:c r="D24" i="41"/>
  <x:c r="T23" i="41"/>
  <x:c r="L23" i="41"/>
  <x:c r="D23" i="41"/>
  <x:c r="T22" i="41"/>
  <x:c r="L22" i="41"/>
  <x:c r="D22" i="41"/>
  <x:c r="T21" i="41"/>
  <x:c r="L21" i="41"/>
  <x:c r="D21" i="41"/>
  <x:c r="T20" i="41"/>
  <x:c r="L20" i="41"/>
  <x:c r="D20" i="41"/>
  <x:c r="T19" i="41"/>
  <x:c r="L19" i="41"/>
  <x:c r="D19" i="41"/>
  <x:c r="T18" i="41"/>
  <x:c r="L18" i="41"/>
  <x:c r="D18" i="41"/>
  <x:c r="T17" i="41"/>
  <x:c r="L17" i="41"/>
  <x:c r="D17" i="41"/>
  <x:c r="T16" i="41"/>
  <x:c r="L16" i="41"/>
  <x:c r="D16" i="41"/>
  <x:c r="AA15" i="41"/>
  <x:c r="AA23" i="41" s="1"/>
  <x:c r="T15" i="41"/>
  <x:c r="L15" i="41"/>
  <x:c r="D15" i="41"/>
  <x:c r="T14" i="41"/>
  <x:c r="L14" i="41"/>
  <x:c r="D14" i="41"/>
  <x:c r="T13" i="41"/>
  <x:c r="L13" i="41"/>
  <x:c r="D13" i="41"/>
  <x:c r="T12" i="41"/>
  <x:c r="L12" i="41"/>
  <x:c r="D12" i="41"/>
  <x:c r="T11" i="41"/>
  <x:c r="L11" i="41"/>
  <x:c r="D11" i="41"/>
  <x:c r="T10" i="41"/>
  <x:c r="L10" i="41"/>
  <x:c r="D10" i="41"/>
  <x:c r="T9" i="41"/>
  <x:c r="L9" i="41"/>
  <x:c r="D9" i="41"/>
  <x:c r="T8" i="41"/>
  <x:c r="L8" i="41"/>
  <x:c r="D8" i="41"/>
  <x:c r="T7" i="41"/>
  <x:c r="L7" i="41"/>
  <x:c r="D7" i="41"/>
  <x:c r="T6" i="41"/>
  <x:c r="L6" i="41"/>
  <x:c r="D6" i="41"/>
  <x:c r="Q4" i="41"/>
  <x:c r="G35" i="40"/>
  <x:c r="T33" i="40" s="1"/>
  <x:c r="S27" i="40"/>
  <x:c r="R27" i="40"/>
  <x:c r="Q27" i="40"/>
  <x:c r="P27" i="40"/>
  <x:c r="O27" i="40"/>
  <x:c r="N27" i="40"/>
  <x:c r="K27" i="40"/>
  <x:c r="J27" i="40"/>
  <x:c r="I27" i="40"/>
  <x:c r="H27" i="40"/>
  <x:c r="F27" i="40"/>
  <x:c r="C30" i="40" s="1"/>
  <x:c r="C39" i="40" s="1"/>
  <x:c r="T36" i="40" s="1"/>
  <x:c r="E27" i="40"/>
  <x:c r="T31" i="40" s="1"/>
  <x:c r="C27" i="40"/>
  <x:c r="AA28" i="40" s="1"/>
  <x:c r="B27" i="40"/>
  <x:c r="AA31" i="40" s="1"/>
  <x:c r="T26" i="40"/>
  <x:c r="L26" i="40"/>
  <x:c r="D26" i="40"/>
  <x:c r="T25" i="40"/>
  <x:c r="L25" i="40"/>
  <x:c r="D25" i="40"/>
  <x:c r="T24" i="40"/>
  <x:c r="L24" i="40"/>
  <x:c r="D24" i="40"/>
  <x:c r="T23" i="40"/>
  <x:c r="L23" i="40"/>
  <x:c r="D23" i="40"/>
  <x:c r="AA22" i="40"/>
  <x:c r="G46" i="40" s="1"/>
  <x:c r="AA30" i="40" s="1"/>
  <x:c r="T22" i="40"/>
  <x:c r="L22" i="40"/>
  <x:c r="D22" i="40"/>
  <x:c r="T21" i="40"/>
  <x:c r="L21" i="40"/>
  <x:c r="D21" i="40"/>
  <x:c r="T20" i="40"/>
  <x:c r="L20" i="40"/>
  <x:c r="D20" i="40"/>
  <x:c r="T19" i="40"/>
  <x:c r="L19" i="40"/>
  <x:c r="D19" i="40"/>
  <x:c r="T18" i="40"/>
  <x:c r="L18" i="40"/>
  <x:c r="D18" i="40"/>
  <x:c r="T17" i="40"/>
  <x:c r="L17" i="40"/>
  <x:c r="D17" i="40"/>
  <x:c r="T16" i="40"/>
  <x:c r="L16" i="40"/>
  <x:c r="D16" i="40"/>
  <x:c r="AA15" i="40"/>
  <x:c r="AA23" i="40" s="1"/>
  <x:c r="T15" i="40"/>
  <x:c r="L15" i="40"/>
  <x:c r="D15" i="40"/>
  <x:c r="T14" i="40"/>
  <x:c r="L14" i="40"/>
  <x:c r="D14" i="40"/>
  <x:c r="T13" i="40"/>
  <x:c r="L13" i="40"/>
  <x:c r="D13" i="40"/>
  <x:c r="T12" i="40"/>
  <x:c r="L12" i="40"/>
  <x:c r="D12" i="40"/>
  <x:c r="T11" i="40"/>
  <x:c r="L11" i="40"/>
  <x:c r="D11" i="40"/>
  <x:c r="T10" i="40"/>
  <x:c r="L10" i="40"/>
  <x:c r="D10" i="40"/>
  <x:c r="T9" i="40"/>
  <x:c r="L9" i="40"/>
  <x:c r="D9" i="40"/>
  <x:c r="T8" i="40"/>
  <x:c r="L8" i="40"/>
  <x:c r="D8" i="40"/>
  <x:c r="T7" i="40"/>
  <x:c r="L7" i="40"/>
  <x:c r="D7" i="40"/>
  <x:c r="T6" i="40"/>
  <x:c r="L6" i="40"/>
  <x:c r="D6" i="40"/>
  <x:c r="AA4" i="40"/>
  <x:c r="E46" i="40" s="1"/>
  <x:c r="AA29" i="40" s="1"/>
  <x:c r="Q4" i="40"/>
  <x:c r="G35" i="39"/>
  <x:c r="T33" i="39" s="1"/>
  <x:c r="S27" i="39"/>
  <x:c r="R27" i="39"/>
  <x:c r="Q27" i="39"/>
  <x:c r="P27" i="39"/>
  <x:c r="O27" i="39"/>
  <x:c r="N27" i="39"/>
  <x:c r="K27" i="39"/>
  <x:c r="J27" i="39"/>
  <x:c r="I27" i="39"/>
  <x:c r="H27" i="39"/>
  <x:c r="F27" i="39"/>
  <x:c r="C30" i="39" s="1"/>
  <x:c r="C39" i="39" s="1"/>
  <x:c r="T36" i="39" s="1"/>
  <x:c r="E27" i="39"/>
  <x:c r="T31" i="39" s="1"/>
  <x:c r="C27" i="39"/>
  <x:c r="AA28" i="39" s="1"/>
  <x:c r="B27" i="39"/>
  <x:c r="AA31" i="39" s="1"/>
  <x:c r="T26" i="39"/>
  <x:c r="L26" i="39"/>
  <x:c r="D26" i="39"/>
  <x:c r="T25" i="39"/>
  <x:c r="L25" i="39"/>
  <x:c r="D25" i="39"/>
  <x:c r="T24" i="39"/>
  <x:c r="L24" i="39"/>
  <x:c r="D24" i="39"/>
  <x:c r="T23" i="39"/>
  <x:c r="L23" i="39"/>
  <x:c r="D23" i="39"/>
  <x:c r="T22" i="39"/>
  <x:c r="L22" i="39"/>
  <x:c r="D22" i="39"/>
  <x:c r="T21" i="39"/>
  <x:c r="L21" i="39"/>
  <x:c r="D21" i="39"/>
  <x:c r="T20" i="39"/>
  <x:c r="L20" i="39"/>
  <x:c r="D20" i="39"/>
  <x:c r="T19" i="39"/>
  <x:c r="L19" i="39"/>
  <x:c r="D19" i="39"/>
  <x:c r="T18" i="39"/>
  <x:c r="L18" i="39"/>
  <x:c r="D18" i="39"/>
  <x:c r="T17" i="39"/>
  <x:c r="L17" i="39"/>
  <x:c r="D17" i="39"/>
  <x:c r="T16" i="39"/>
  <x:c r="L16" i="39"/>
  <x:c r="D16" i="39"/>
  <x:c r="AA15" i="39"/>
  <x:c r="AA23" i="39" s="1"/>
  <x:c r="T15" i="39"/>
  <x:c r="L15" i="39"/>
  <x:c r="D15" i="39"/>
  <x:c r="T14" i="39"/>
  <x:c r="L14" i="39"/>
  <x:c r="D14" i="39"/>
  <x:c r="T13" i="39"/>
  <x:c r="L13" i="39"/>
  <x:c r="D13" i="39"/>
  <x:c r="T12" i="39"/>
  <x:c r="L12" i="39"/>
  <x:c r="D12" i="39"/>
  <x:c r="T11" i="39"/>
  <x:c r="L11" i="39"/>
  <x:c r="D11" i="39"/>
  <x:c r="T10" i="39"/>
  <x:c r="L10" i="39"/>
  <x:c r="D10" i="39"/>
  <x:c r="T9" i="39"/>
  <x:c r="L9" i="39"/>
  <x:c r="D9" i="39"/>
  <x:c r="T8" i="39"/>
  <x:c r="L8" i="39"/>
  <x:c r="D8" i="39"/>
  <x:c r="T7" i="39"/>
  <x:c r="L7" i="39"/>
  <x:c r="D7" i="39"/>
  <x:c r="T6" i="39"/>
  <x:c r="L6" i="39"/>
  <x:c r="D6" i="39"/>
  <x:c r="Q4" i="39"/>
  <x:c r="G35" i="38"/>
  <x:c r="T33" i="38" s="1"/>
  <x:c r="S27" i="38"/>
  <x:c r="R27" i="38"/>
  <x:c r="Q27" i="38"/>
  <x:c r="P27" i="38"/>
  <x:c r="O27" i="38"/>
  <x:c r="N27" i="38"/>
  <x:c r="K27" i="38"/>
  <x:c r="J27" i="38"/>
  <x:c r="I27" i="38"/>
  <x:c r="H27" i="38"/>
  <x:c r="F27" i="38"/>
  <x:c r="C30" i="38" s="1"/>
  <x:c r="C39" i="38" s="1"/>
  <x:c r="T36" i="38" s="1"/>
  <x:c r="E27" i="38"/>
  <x:c r="T31" i="38" s="1"/>
  <x:c r="C27" i="38"/>
  <x:c r="AA28" i="38" s="1"/>
  <x:c r="B27" i="38"/>
  <x:c r="AA31" i="38" s="1"/>
  <x:c r="T26" i="38"/>
  <x:c r="L26" i="38"/>
  <x:c r="D26" i="38"/>
  <x:c r="T25" i="38"/>
  <x:c r="L25" i="38"/>
  <x:c r="D25" i="38"/>
  <x:c r="T24" i="38"/>
  <x:c r="L24" i="38"/>
  <x:c r="D24" i="38"/>
  <x:c r="T23" i="38"/>
  <x:c r="L23" i="38"/>
  <x:c r="D23" i="38"/>
  <x:c r="T22" i="38"/>
  <x:c r="L22" i="38"/>
  <x:c r="D22" i="38"/>
  <x:c r="T21" i="38"/>
  <x:c r="L21" i="38"/>
  <x:c r="D21" i="38"/>
  <x:c r="T20" i="38"/>
  <x:c r="L20" i="38"/>
  <x:c r="D20" i="38"/>
  <x:c r="T19" i="38"/>
  <x:c r="L19" i="38"/>
  <x:c r="D19" i="38"/>
  <x:c r="T18" i="38"/>
  <x:c r="L18" i="38"/>
  <x:c r="D18" i="38"/>
  <x:c r="T17" i="38"/>
  <x:c r="L17" i="38"/>
  <x:c r="D17" i="38"/>
  <x:c r="T16" i="38"/>
  <x:c r="L16" i="38"/>
  <x:c r="D16" i="38"/>
  <x:c r="AA15" i="38"/>
  <x:c r="AA23" i="38" s="1"/>
  <x:c r="T15" i="38"/>
  <x:c r="L15" i="38"/>
  <x:c r="D15" i="38"/>
  <x:c r="T14" i="38"/>
  <x:c r="L14" i="38"/>
  <x:c r="D14" i="38"/>
  <x:c r="T13" i="38"/>
  <x:c r="L13" i="38"/>
  <x:c r="D13" i="38"/>
  <x:c r="T12" i="38"/>
  <x:c r="L12" i="38"/>
  <x:c r="D12" i="38"/>
  <x:c r="T11" i="38"/>
  <x:c r="L11" i="38"/>
  <x:c r="D11" i="38"/>
  <x:c r="T10" i="38"/>
  <x:c r="L10" i="38"/>
  <x:c r="D10" i="38"/>
  <x:c r="T9" i="38"/>
  <x:c r="L9" i="38"/>
  <x:c r="D9" i="38"/>
  <x:c r="T8" i="38"/>
  <x:c r="L8" i="38"/>
  <x:c r="D8" i="38"/>
  <x:c r="T7" i="38"/>
  <x:c r="L7" i="38"/>
  <x:c r="D7" i="38"/>
  <x:c r="T6" i="38"/>
  <x:c r="L6" i="38"/>
  <x:c r="D6" i="38"/>
  <x:c r="Q4" i="38"/>
  <x:c r="G35" i="37"/>
  <x:c r="T33" i="37" s="1"/>
  <x:c r="S27" i="37"/>
  <x:c r="R27" i="37"/>
  <x:c r="Q27" i="37"/>
  <x:c r="P27" i="37"/>
  <x:c r="O27" i="37"/>
  <x:c r="N27" i="37"/>
  <x:c r="K27" i="37"/>
  <x:c r="J27" i="37"/>
  <x:c r="I27" i="37"/>
  <x:c r="H27" i="37"/>
  <x:c r="F27" i="37"/>
  <x:c r="C30" i="37" s="1"/>
  <x:c r="C39" i="37" s="1"/>
  <x:c r="T36" i="37" s="1"/>
  <x:c r="E27" i="37"/>
  <x:c r="T31" i="37" s="1"/>
  <x:c r="C27" i="37"/>
  <x:c r="AA28" i="37" s="1"/>
  <x:c r="B27" i="37"/>
  <x:c r="AA31" i="37" s="1"/>
  <x:c r="T26" i="37"/>
  <x:c r="L26" i="37"/>
  <x:c r="D26" i="37"/>
  <x:c r="T25" i="37"/>
  <x:c r="L25" i="37"/>
  <x:c r="D25" i="37"/>
  <x:c r="T24" i="37"/>
  <x:c r="L24" i="37"/>
  <x:c r="D24" i="37"/>
  <x:c r="T23" i="37"/>
  <x:c r="L23" i="37"/>
  <x:c r="D23" i="37"/>
  <x:c r="T22" i="37"/>
  <x:c r="L22" i="37"/>
  <x:c r="D22" i="37"/>
  <x:c r="T21" i="37"/>
  <x:c r="L21" i="37"/>
  <x:c r="D21" i="37"/>
  <x:c r="T20" i="37"/>
  <x:c r="L20" i="37"/>
  <x:c r="D20" i="37"/>
  <x:c r="T19" i="37"/>
  <x:c r="L19" i="37"/>
  <x:c r="D19" i="37"/>
  <x:c r="T18" i="37"/>
  <x:c r="L18" i="37"/>
  <x:c r="D18" i="37"/>
  <x:c r="T17" i="37"/>
  <x:c r="L17" i="37"/>
  <x:c r="D17" i="37"/>
  <x:c r="T16" i="37"/>
  <x:c r="L16" i="37"/>
  <x:c r="D16" i="37"/>
  <x:c r="AA15" i="37"/>
  <x:c r="AA23" i="37" s="1"/>
  <x:c r="T15" i="37"/>
  <x:c r="L15" i="37"/>
  <x:c r="D15" i="37"/>
  <x:c r="T14" i="37"/>
  <x:c r="L14" i="37"/>
  <x:c r="D14" i="37"/>
  <x:c r="T13" i="37"/>
  <x:c r="L13" i="37"/>
  <x:c r="D13" i="37"/>
  <x:c r="T12" i="37"/>
  <x:c r="L12" i="37"/>
  <x:c r="D12" i="37"/>
  <x:c r="T11" i="37"/>
  <x:c r="L11" i="37"/>
  <x:c r="D11" i="37"/>
  <x:c r="T10" i="37"/>
  <x:c r="L10" i="37"/>
  <x:c r="D10" i="37"/>
  <x:c r="T9" i="37"/>
  <x:c r="L9" i="37"/>
  <x:c r="D9" i="37"/>
  <x:c r="T8" i="37"/>
  <x:c r="L8" i="37"/>
  <x:c r="D8" i="37"/>
  <x:c r="T7" i="37"/>
  <x:c r="L7" i="37"/>
  <x:c r="D7" i="37"/>
  <x:c r="T6" i="37"/>
  <x:c r="L6" i="37"/>
  <x:c r="D6" i="37"/>
  <x:c r="Q4" i="37"/>
  <x:c r="G35" i="36"/>
  <x:c r="T33" i="36" s="1"/>
  <x:c r="S27" i="36"/>
  <x:c r="R27" i="36"/>
  <x:c r="Q27" i="36"/>
  <x:c r="P27" i="36"/>
  <x:c r="O27" i="36"/>
  <x:c r="N27" i="36"/>
  <x:c r="K27" i="36"/>
  <x:c r="J27" i="36"/>
  <x:c r="I27" i="36"/>
  <x:c r="H27" i="36"/>
  <x:c r="F27" i="36"/>
  <x:c r="C30" i="36" s="1"/>
  <x:c r="C39" i="36" s="1"/>
  <x:c r="T36" i="36" s="1"/>
  <x:c r="E27" i="36"/>
  <x:c r="T31" i="36" s="1"/>
  <x:c r="C27" i="36"/>
  <x:c r="AA28" i="36" s="1"/>
  <x:c r="B27" i="36"/>
  <x:c r="AA31" i="36" s="1"/>
  <x:c r="T26" i="36"/>
  <x:c r="L26" i="36"/>
  <x:c r="D26" i="36"/>
  <x:c r="T25" i="36"/>
  <x:c r="L25" i="36"/>
  <x:c r="D25" i="36"/>
  <x:c r="T24" i="36"/>
  <x:c r="L24" i="36"/>
  <x:c r="D24" i="36"/>
  <x:c r="T23" i="36"/>
  <x:c r="L23" i="36"/>
  <x:c r="D23" i="36"/>
  <x:c r="T22" i="36"/>
  <x:c r="L22" i="36"/>
  <x:c r="D22" i="36"/>
  <x:c r="T21" i="36"/>
  <x:c r="L21" i="36"/>
  <x:c r="D21" i="36"/>
  <x:c r="T20" i="36"/>
  <x:c r="L20" i="36"/>
  <x:c r="D20" i="36"/>
  <x:c r="T19" i="36"/>
  <x:c r="L19" i="36"/>
  <x:c r="D19" i="36"/>
  <x:c r="T18" i="36"/>
  <x:c r="L18" i="36"/>
  <x:c r="D18" i="36"/>
  <x:c r="T17" i="36"/>
  <x:c r="L17" i="36"/>
  <x:c r="D17" i="36"/>
  <x:c r="T16" i="36"/>
  <x:c r="L16" i="36"/>
  <x:c r="D16" i="36"/>
  <x:c r="AA15" i="36"/>
  <x:c r="AA23" i="36" s="1"/>
  <x:c r="T15" i="36"/>
  <x:c r="L15" i="36"/>
  <x:c r="D15" i="36"/>
  <x:c r="T14" i="36"/>
  <x:c r="L14" i="36"/>
  <x:c r="D14" i="36"/>
  <x:c r="T13" i="36"/>
  <x:c r="L13" i="36"/>
  <x:c r="D13" i="36"/>
  <x:c r="T12" i="36"/>
  <x:c r="L12" i="36"/>
  <x:c r="D12" i="36"/>
  <x:c r="T11" i="36"/>
  <x:c r="L11" i="36"/>
  <x:c r="D11" i="36"/>
  <x:c r="T10" i="36"/>
  <x:c r="L10" i="36"/>
  <x:c r="D10" i="36"/>
  <x:c r="T9" i="36"/>
  <x:c r="L9" i="36"/>
  <x:c r="D9" i="36"/>
  <x:c r="T8" i="36"/>
  <x:c r="L8" i="36"/>
  <x:c r="D8" i="36"/>
  <x:c r="T7" i="36"/>
  <x:c r="L7" i="36"/>
  <x:c r="D7" i="36"/>
  <x:c r="T6" i="36"/>
  <x:c r="L6" i="36"/>
  <x:c r="D6" i="36"/>
  <x:c r="Q4" i="36"/>
  <x:c r="G35" i="35"/>
  <x:c r="T33" i="35" s="1"/>
  <x:c r="S27" i="35"/>
  <x:c r="R27" i="35"/>
  <x:c r="Q27" i="35"/>
  <x:c r="P27" i="35"/>
  <x:c r="O27" i="35"/>
  <x:c r="N27" i="35"/>
  <x:c r="K27" i="35"/>
  <x:c r="J27" i="35"/>
  <x:c r="I27" i="35"/>
  <x:c r="H27" i="35"/>
  <x:c r="F27" i="35"/>
  <x:c r="C30" i="35" s="1"/>
  <x:c r="C39" i="35" s="1"/>
  <x:c r="T36" i="35" s="1"/>
  <x:c r="E27" i="35"/>
  <x:c r="T31" i="35" s="1"/>
  <x:c r="C27" i="35"/>
  <x:c r="AA28" i="35" s="1"/>
  <x:c r="B27" i="35"/>
  <x:c r="AA22" i="35" s="1"/>
  <x:c r="G46" i="35" s="1"/>
  <x:c r="AA30" i="35" s="1"/>
  <x:c r="T26" i="35"/>
  <x:c r="L26" i="35"/>
  <x:c r="D26" i="35"/>
  <x:c r="T25" i="35"/>
  <x:c r="L25" i="35"/>
  <x:c r="D25" i="35"/>
  <x:c r="T24" i="35"/>
  <x:c r="L24" i="35"/>
  <x:c r="D24" i="35"/>
  <x:c r="T23" i="35"/>
  <x:c r="L23" i="35"/>
  <x:c r="D23" i="35"/>
  <x:c r="T22" i="35"/>
  <x:c r="L22" i="35"/>
  <x:c r="D22" i="35"/>
  <x:c r="T21" i="35"/>
  <x:c r="L21" i="35"/>
  <x:c r="D21" i="35"/>
  <x:c r="T20" i="35"/>
  <x:c r="L20" i="35"/>
  <x:c r="D20" i="35"/>
  <x:c r="T19" i="35"/>
  <x:c r="L19" i="35"/>
  <x:c r="D19" i="35"/>
  <x:c r="T18" i="35"/>
  <x:c r="L18" i="35"/>
  <x:c r="D18" i="35"/>
  <x:c r="T17" i="35"/>
  <x:c r="L17" i="35"/>
  <x:c r="D17" i="35"/>
  <x:c r="T16" i="35"/>
  <x:c r="L16" i="35"/>
  <x:c r="D16" i="35"/>
  <x:c r="AA15" i="35"/>
  <x:c r="AA23" i="35" s="1"/>
  <x:c r="T15" i="35"/>
  <x:c r="L15" i="35"/>
  <x:c r="D15" i="35"/>
  <x:c r="T14" i="35"/>
  <x:c r="L14" i="35"/>
  <x:c r="D14" i="35"/>
  <x:c r="T13" i="35"/>
  <x:c r="L13" i="35"/>
  <x:c r="D13" i="35"/>
  <x:c r="T12" i="35"/>
  <x:c r="L12" i="35"/>
  <x:c r="D12" i="35"/>
  <x:c r="T11" i="35"/>
  <x:c r="L11" i="35"/>
  <x:c r="D11" i="35"/>
  <x:c r="T10" i="35"/>
  <x:c r="L10" i="35"/>
  <x:c r="D10" i="35"/>
  <x:c r="T9" i="35"/>
  <x:c r="L9" i="35"/>
  <x:c r="D9" i="35"/>
  <x:c r="T8" i="35"/>
  <x:c r="L8" i="35"/>
  <x:c r="D8" i="35"/>
  <x:c r="T7" i="35"/>
  <x:c r="L7" i="35"/>
  <x:c r="D7" i="35"/>
  <x:c r="T6" i="35"/>
  <x:c r="L6" i="35"/>
  <x:c r="D6" i="35"/>
  <x:c r="AA4" i="35"/>
  <x:c r="E46" i="35" s="1"/>
  <x:c r="AA29" i="35" s="1"/>
  <x:c r="Q4" i="35"/>
  <x:c r="G35" i="34"/>
  <x:c r="T33" i="34" s="1"/>
  <x:c r="S27" i="34"/>
  <x:c r="R27" i="34"/>
  <x:c r="Q27" i="34"/>
  <x:c r="P27" i="34"/>
  <x:c r="O27" i="34"/>
  <x:c r="N27" i="34"/>
  <x:c r="K27" i="34"/>
  <x:c r="J27" i="34"/>
  <x:c r="I27" i="34"/>
  <x:c r="H27" i="34"/>
  <x:c r="F27" i="34"/>
  <x:c r="C30" i="34" s="1"/>
  <x:c r="C39" i="34" s="1"/>
  <x:c r="T36" i="34" s="1"/>
  <x:c r="E27" i="34"/>
  <x:c r="T31" i="34" s="1"/>
  <x:c r="C27" i="34"/>
  <x:c r="AA28" i="34" s="1"/>
  <x:c r="B27" i="34"/>
  <x:c r="AA31" i="34" s="1"/>
  <x:c r="T26" i="34"/>
  <x:c r="L26" i="34"/>
  <x:c r="D26" i="34"/>
  <x:c r="T25" i="34"/>
  <x:c r="L25" i="34"/>
  <x:c r="D25" i="34"/>
  <x:c r="T24" i="34"/>
  <x:c r="L24" i="34"/>
  <x:c r="D24" i="34"/>
  <x:c r="T23" i="34"/>
  <x:c r="L23" i="34"/>
  <x:c r="D23" i="34"/>
  <x:c r="AA22" i="34"/>
  <x:c r="G46" i="34" s="1"/>
  <x:c r="AA30" i="34" s="1"/>
  <x:c r="T22" i="34"/>
  <x:c r="L22" i="34"/>
  <x:c r="D22" i="34"/>
  <x:c r="T21" i="34"/>
  <x:c r="L21" i="34"/>
  <x:c r="D21" i="34"/>
  <x:c r="T20" i="34"/>
  <x:c r="L20" i="34"/>
  <x:c r="D20" i="34"/>
  <x:c r="T19" i="34"/>
  <x:c r="L19" i="34"/>
  <x:c r="D19" i="34"/>
  <x:c r="T18" i="34"/>
  <x:c r="L18" i="34"/>
  <x:c r="D18" i="34"/>
  <x:c r="T17" i="34"/>
  <x:c r="L17" i="34"/>
  <x:c r="D17" i="34"/>
  <x:c r="T16" i="34"/>
  <x:c r="L16" i="34"/>
  <x:c r="D16" i="34"/>
  <x:c r="AA15" i="34"/>
  <x:c r="AA23" i="34" s="1"/>
  <x:c r="T15" i="34"/>
  <x:c r="L15" i="34"/>
  <x:c r="D15" i="34"/>
  <x:c r="T14" i="34"/>
  <x:c r="L14" i="34"/>
  <x:c r="D14" i="34"/>
  <x:c r="T13" i="34"/>
  <x:c r="L13" i="34"/>
  <x:c r="D13" i="34"/>
  <x:c r="T12" i="34"/>
  <x:c r="L12" i="34"/>
  <x:c r="D12" i="34"/>
  <x:c r="T11" i="34"/>
  <x:c r="L11" i="34"/>
  <x:c r="D11" i="34"/>
  <x:c r="T10" i="34"/>
  <x:c r="L10" i="34"/>
  <x:c r="D10" i="34"/>
  <x:c r="T9" i="34"/>
  <x:c r="L9" i="34"/>
  <x:c r="D9" i="34"/>
  <x:c r="T8" i="34"/>
  <x:c r="L8" i="34"/>
  <x:c r="D8" i="34"/>
  <x:c r="T7" i="34"/>
  <x:c r="L7" i="34"/>
  <x:c r="D7" i="34"/>
  <x:c r="T6" i="34"/>
  <x:c r="L6" i="34"/>
  <x:c r="D6" i="34"/>
  <x:c r="AA4" i="34"/>
  <x:c r="E46" i="34" s="1"/>
  <x:c r="AA29" i="34" s="1"/>
  <x:c r="Q4" i="34"/>
  <x:c r="G35" i="33"/>
  <x:c r="T33" i="33" s="1"/>
  <x:c r="S27" i="33"/>
  <x:c r="R27" i="33"/>
  <x:c r="Q27" i="33"/>
  <x:c r="P27" i="33"/>
  <x:c r="O27" i="33"/>
  <x:c r="N27" i="33"/>
  <x:c r="K27" i="33"/>
  <x:c r="J27" i="33"/>
  <x:c r="I27" i="33"/>
  <x:c r="H27" i="33"/>
  <x:c r="F27" i="33"/>
  <x:c r="C30" i="33" s="1"/>
  <x:c r="C39" i="33" s="1"/>
  <x:c r="T36" i="33" s="1"/>
  <x:c r="E27" i="33"/>
  <x:c r="T31" i="33" s="1"/>
  <x:c r="C27" i="33"/>
  <x:c r="AA28" i="33" s="1"/>
  <x:c r="B27" i="33"/>
  <x:c r="AA31" i="33" s="1"/>
  <x:c r="T26" i="33"/>
  <x:c r="L26" i="33"/>
  <x:c r="D26" i="33"/>
  <x:c r="T25" i="33"/>
  <x:c r="L25" i="33"/>
  <x:c r="D25" i="33"/>
  <x:c r="T24" i="33"/>
  <x:c r="L24" i="33"/>
  <x:c r="D24" i="33"/>
  <x:c r="T23" i="33"/>
  <x:c r="L23" i="33"/>
  <x:c r="D23" i="33"/>
  <x:c r="T22" i="33"/>
  <x:c r="L22" i="33"/>
  <x:c r="D22" i="33"/>
  <x:c r="T21" i="33"/>
  <x:c r="L21" i="33"/>
  <x:c r="D21" i="33"/>
  <x:c r="T20" i="33"/>
  <x:c r="L20" i="33"/>
  <x:c r="D20" i="33"/>
  <x:c r="T19" i="33"/>
  <x:c r="L19" i="33"/>
  <x:c r="D19" i="33"/>
  <x:c r="T18" i="33"/>
  <x:c r="L18" i="33"/>
  <x:c r="D18" i="33"/>
  <x:c r="T17" i="33"/>
  <x:c r="L17" i="33"/>
  <x:c r="D17" i="33"/>
  <x:c r="T16" i="33"/>
  <x:c r="L16" i="33"/>
  <x:c r="D16" i="33"/>
  <x:c r="AA15" i="33"/>
  <x:c r="AA23" i="33" s="1"/>
  <x:c r="T15" i="33"/>
  <x:c r="L15" i="33"/>
  <x:c r="D15" i="33"/>
  <x:c r="T14" i="33"/>
  <x:c r="L14" i="33"/>
  <x:c r="D14" i="33"/>
  <x:c r="T13" i="33"/>
  <x:c r="L13" i="33"/>
  <x:c r="D13" i="33"/>
  <x:c r="T12" i="33"/>
  <x:c r="L12" i="33"/>
  <x:c r="D12" i="33"/>
  <x:c r="T11" i="33"/>
  <x:c r="L11" i="33"/>
  <x:c r="D11" i="33"/>
  <x:c r="T10" i="33"/>
  <x:c r="L10" i="33"/>
  <x:c r="D10" i="33"/>
  <x:c r="T9" i="33"/>
  <x:c r="L9" i="33"/>
  <x:c r="D9" i="33"/>
  <x:c r="T8" i="33"/>
  <x:c r="L8" i="33"/>
  <x:c r="D8" i="33"/>
  <x:c r="T7" i="33"/>
  <x:c r="L7" i="33"/>
  <x:c r="D7" i="33"/>
  <x:c r="T6" i="33"/>
  <x:c r="L6" i="33"/>
  <x:c r="D6" i="33"/>
  <x:c r="AA4" i="33"/>
  <x:c r="E46" i="33" s="1"/>
  <x:c r="AA29" i="33" s="1"/>
  <x:c r="Q4" i="33"/>
  <x:c r="G35" i="32"/>
  <x:c r="T33" i="32" s="1"/>
  <x:c r="S27" i="32"/>
  <x:c r="R27" i="32"/>
  <x:c r="Q27" i="32"/>
  <x:c r="P27" i="32"/>
  <x:c r="O27" i="32"/>
  <x:c r="N27" i="32"/>
  <x:c r="K27" i="32"/>
  <x:c r="J27" i="32"/>
  <x:c r="I27" i="32"/>
  <x:c r="H27" i="32"/>
  <x:c r="F27" i="32"/>
  <x:c r="C30" i="32" s="1"/>
  <x:c r="C39" i="32" s="1"/>
  <x:c r="T36" i="32" s="1"/>
  <x:c r="E27" i="32"/>
  <x:c r="T31" i="32" s="1"/>
  <x:c r="C27" i="32"/>
  <x:c r="AA28" i="32" s="1"/>
  <x:c r="B27" i="32"/>
  <x:c r="AA22" i="32" s="1"/>
  <x:c r="G46" i="32" s="1"/>
  <x:c r="AA30" i="32" s="1"/>
  <x:c r="T26" i="32"/>
  <x:c r="L26" i="32"/>
  <x:c r="D26" i="32"/>
  <x:c r="T25" i="32"/>
  <x:c r="L25" i="32"/>
  <x:c r="D25" i="32"/>
  <x:c r="T24" i="32"/>
  <x:c r="L24" i="32"/>
  <x:c r="D24" i="32"/>
  <x:c r="T23" i="32"/>
  <x:c r="L23" i="32"/>
  <x:c r="D23" i="32"/>
  <x:c r="T22" i="32"/>
  <x:c r="L22" i="32"/>
  <x:c r="D22" i="32"/>
  <x:c r="T21" i="32"/>
  <x:c r="L21" i="32"/>
  <x:c r="D21" i="32"/>
  <x:c r="T20" i="32"/>
  <x:c r="L20" i="32"/>
  <x:c r="D20" i="32"/>
  <x:c r="T19" i="32"/>
  <x:c r="L19" i="32"/>
  <x:c r="D19" i="32"/>
  <x:c r="T18" i="32"/>
  <x:c r="L18" i="32"/>
  <x:c r="D18" i="32"/>
  <x:c r="T17" i="32"/>
  <x:c r="L17" i="32"/>
  <x:c r="D17" i="32"/>
  <x:c r="T16" i="32"/>
  <x:c r="L16" i="32"/>
  <x:c r="D16" i="32"/>
  <x:c r="AA15" i="32"/>
  <x:c r="AA23" i="32" s="1"/>
  <x:c r="T15" i="32"/>
  <x:c r="L15" i="32"/>
  <x:c r="D15" i="32"/>
  <x:c r="T14" i="32"/>
  <x:c r="L14" i="32"/>
  <x:c r="D14" i="32"/>
  <x:c r="T13" i="32"/>
  <x:c r="L13" i="32"/>
  <x:c r="D13" i="32"/>
  <x:c r="T12" i="32"/>
  <x:c r="L12" i="32"/>
  <x:c r="D12" i="32"/>
  <x:c r="T11" i="32"/>
  <x:c r="L11" i="32"/>
  <x:c r="D11" i="32"/>
  <x:c r="T10" i="32"/>
  <x:c r="L10" i="32"/>
  <x:c r="D10" i="32"/>
  <x:c r="T9" i="32"/>
  <x:c r="L9" i="32"/>
  <x:c r="D9" i="32"/>
  <x:c r="T8" i="32"/>
  <x:c r="L8" i="32"/>
  <x:c r="D8" i="32"/>
  <x:c r="T7" i="32"/>
  <x:c r="L7" i="32"/>
  <x:c r="D7" i="32"/>
  <x:c r="T6" i="32"/>
  <x:c r="L6" i="32"/>
  <x:c r="D6" i="32"/>
  <x:c r="Q4" i="32"/>
  <x:c r="G35" i="31"/>
  <x:c r="T33" i="31" s="1"/>
  <x:c r="S27" i="31"/>
  <x:c r="R27" i="31"/>
  <x:c r="Q27" i="31"/>
  <x:c r="P27" i="31"/>
  <x:c r="O27" i="31"/>
  <x:c r="N27" i="31"/>
  <x:c r="K27" i="31"/>
  <x:c r="J27" i="31"/>
  <x:c r="I27" i="31"/>
  <x:c r="H27" i="31"/>
  <x:c r="F27" i="31"/>
  <x:c r="C30" i="31" s="1"/>
  <x:c r="C39" i="31" s="1"/>
  <x:c r="T36" i="31" s="1"/>
  <x:c r="E27" i="31"/>
  <x:c r="T31" i="31" s="1"/>
  <x:c r="C27" i="31"/>
  <x:c r="AA28" i="31" s="1"/>
  <x:c r="B27" i="31"/>
  <x:c r="AA31" i="31" s="1"/>
  <x:c r="T26" i="31"/>
  <x:c r="L26" i="31"/>
  <x:c r="D26" i="31"/>
  <x:c r="T25" i="31"/>
  <x:c r="L25" i="31"/>
  <x:c r="D25" i="31"/>
  <x:c r="T24" i="31"/>
  <x:c r="L24" i="31"/>
  <x:c r="D24" i="31"/>
  <x:c r="T23" i="31"/>
  <x:c r="L23" i="31"/>
  <x:c r="D23" i="31"/>
  <x:c r="AA22" i="31"/>
  <x:c r="G46" i="31" s="1"/>
  <x:c r="AA30" i="31" s="1"/>
  <x:c r="T22" i="31"/>
  <x:c r="L22" i="31"/>
  <x:c r="D22" i="31"/>
  <x:c r="T21" i="31"/>
  <x:c r="L21" i="31"/>
  <x:c r="D21" i="31"/>
  <x:c r="T20" i="31"/>
  <x:c r="L20" i="31"/>
  <x:c r="D20" i="31"/>
  <x:c r="T19" i="31"/>
  <x:c r="L19" i="31"/>
  <x:c r="D19" i="31"/>
  <x:c r="T18" i="31"/>
  <x:c r="L18" i="31"/>
  <x:c r="D18" i="31"/>
  <x:c r="T17" i="31"/>
  <x:c r="L17" i="31"/>
  <x:c r="D17" i="31"/>
  <x:c r="T16" i="31"/>
  <x:c r="L16" i="31"/>
  <x:c r="D16" i="31"/>
  <x:c r="AA15" i="31"/>
  <x:c r="AA23" i="31" s="1"/>
  <x:c r="T15" i="31"/>
  <x:c r="L15" i="31"/>
  <x:c r="D15" i="31"/>
  <x:c r="T14" i="31"/>
  <x:c r="L14" i="31"/>
  <x:c r="D14" i="31"/>
  <x:c r="T13" i="31"/>
  <x:c r="L13" i="31"/>
  <x:c r="D13" i="31"/>
  <x:c r="T12" i="31"/>
  <x:c r="L12" i="31"/>
  <x:c r="D12" i="31"/>
  <x:c r="T11" i="31"/>
  <x:c r="L11" i="31"/>
  <x:c r="D11" i="31"/>
  <x:c r="T10" i="31"/>
  <x:c r="L10" i="31"/>
  <x:c r="D10" i="31"/>
  <x:c r="T9" i="31"/>
  <x:c r="L9" i="31"/>
  <x:c r="D9" i="31"/>
  <x:c r="T8" i="31"/>
  <x:c r="L8" i="31"/>
  <x:c r="D8" i="31"/>
  <x:c r="T7" i="31"/>
  <x:c r="L7" i="31"/>
  <x:c r="D7" i="31"/>
  <x:c r="T6" i="31"/>
  <x:c r="L6" i="31"/>
  <x:c r="D6" i="31"/>
  <x:c r="AA4" i="31"/>
  <x:c r="E46" i="31" s="1"/>
  <x:c r="AA29" i="31" s="1"/>
  <x:c r="Q4" i="31"/>
  <x:c r="G35" i="30"/>
  <x:c r="T33" i="30" s="1"/>
  <x:c r="S27" i="30"/>
  <x:c r="R27" i="30"/>
  <x:c r="Q27" i="30"/>
  <x:c r="P27" i="30"/>
  <x:c r="O27" i="30"/>
  <x:c r="N27" i="30"/>
  <x:c r="K27" i="30"/>
  <x:c r="J27" i="30"/>
  <x:c r="I27" i="30"/>
  <x:c r="H27" i="30"/>
  <x:c r="F27" i="30"/>
  <x:c r="C30" i="30" s="1"/>
  <x:c r="C39" i="30" s="1"/>
  <x:c r="T36" i="30" s="1"/>
  <x:c r="E27" i="30"/>
  <x:c r="T31" i="30" s="1"/>
  <x:c r="C27" i="30"/>
  <x:c r="AA28" i="30" s="1"/>
  <x:c r="B27" i="30"/>
  <x:c r="AA31" i="30" s="1"/>
  <x:c r="T26" i="30"/>
  <x:c r="L26" i="30"/>
  <x:c r="D26" i="30"/>
  <x:c r="T25" i="30"/>
  <x:c r="L25" i="30"/>
  <x:c r="D25" i="30"/>
  <x:c r="T24" i="30"/>
  <x:c r="L24" i="30"/>
  <x:c r="D24" i="30"/>
  <x:c r="T23" i="30"/>
  <x:c r="L23" i="30"/>
  <x:c r="D23" i="30"/>
  <x:c r="AA22" i="30"/>
  <x:c r="G46" i="30" s="1"/>
  <x:c r="AA30" i="30" s="1"/>
  <x:c r="T22" i="30"/>
  <x:c r="L22" i="30"/>
  <x:c r="D22" i="30"/>
  <x:c r="T21" i="30"/>
  <x:c r="L21" i="30"/>
  <x:c r="D21" i="30"/>
  <x:c r="T20" i="30"/>
  <x:c r="L20" i="30"/>
  <x:c r="D20" i="30"/>
  <x:c r="T19" i="30"/>
  <x:c r="L19" i="30"/>
  <x:c r="D19" i="30"/>
  <x:c r="T18" i="30"/>
  <x:c r="L18" i="30"/>
  <x:c r="D18" i="30"/>
  <x:c r="T17" i="30"/>
  <x:c r="L17" i="30"/>
  <x:c r="D17" i="30"/>
  <x:c r="T16" i="30"/>
  <x:c r="L16" i="30"/>
  <x:c r="D16" i="30"/>
  <x:c r="AA15" i="30"/>
  <x:c r="AA23" i="30" s="1"/>
  <x:c r="T15" i="30"/>
  <x:c r="L15" i="30"/>
  <x:c r="D15" i="30"/>
  <x:c r="T14" i="30"/>
  <x:c r="L14" i="30"/>
  <x:c r="D14" i="30"/>
  <x:c r="T13" i="30"/>
  <x:c r="L13" i="30"/>
  <x:c r="D13" i="30"/>
  <x:c r="T12" i="30"/>
  <x:c r="L12" i="30"/>
  <x:c r="D12" i="30"/>
  <x:c r="T11" i="30"/>
  <x:c r="L11" i="30"/>
  <x:c r="D11" i="30"/>
  <x:c r="T10" i="30"/>
  <x:c r="L10" i="30"/>
  <x:c r="D10" i="30"/>
  <x:c r="T9" i="30"/>
  <x:c r="L9" i="30"/>
  <x:c r="D9" i="30"/>
  <x:c r="T8" i="30"/>
  <x:c r="L8" i="30"/>
  <x:c r="D8" i="30"/>
  <x:c r="T7" i="30"/>
  <x:c r="L7" i="30"/>
  <x:c r="D7" i="30"/>
  <x:c r="T6" i="30"/>
  <x:c r="L6" i="30"/>
  <x:c r="D6" i="30"/>
  <x:c r="AA4" i="30"/>
  <x:c r="E46" i="30" s="1"/>
  <x:c r="AA29" i="30" s="1"/>
  <x:c r="Q4" i="30"/>
  <x:c r="G35" i="29"/>
  <x:c r="T33" i="29" s="1"/>
  <x:c r="S27" i="29"/>
  <x:c r="R27" i="29"/>
  <x:c r="Q27" i="29"/>
  <x:c r="P27" i="29"/>
  <x:c r="O27" i="29"/>
  <x:c r="N27" i="29"/>
  <x:c r="K27" i="29"/>
  <x:c r="J27" i="29"/>
  <x:c r="I27" i="29"/>
  <x:c r="H27" i="29"/>
  <x:c r="F27" i="29"/>
  <x:c r="C30" i="29" s="1"/>
  <x:c r="C39" i="29" s="1"/>
  <x:c r="T36" i="29" s="1"/>
  <x:c r="E27" i="29"/>
  <x:c r="T31" i="29" s="1"/>
  <x:c r="C27" i="29"/>
  <x:c r="AA28" i="29" s="1"/>
  <x:c r="B27" i="29"/>
  <x:c r="AA31" i="29" s="1"/>
  <x:c r="T26" i="29"/>
  <x:c r="L26" i="29"/>
  <x:c r="D26" i="29"/>
  <x:c r="T25" i="29"/>
  <x:c r="L25" i="29"/>
  <x:c r="D25" i="29"/>
  <x:c r="T24" i="29"/>
  <x:c r="L24" i="29"/>
  <x:c r="D24" i="29"/>
  <x:c r="T23" i="29"/>
  <x:c r="L23" i="29"/>
  <x:c r="D23" i="29"/>
  <x:c r="T22" i="29"/>
  <x:c r="L22" i="29"/>
  <x:c r="D22" i="29"/>
  <x:c r="T21" i="29"/>
  <x:c r="L21" i="29"/>
  <x:c r="D21" i="29"/>
  <x:c r="T20" i="29"/>
  <x:c r="L20" i="29"/>
  <x:c r="D20" i="29"/>
  <x:c r="T19" i="29"/>
  <x:c r="L19" i="29"/>
  <x:c r="D19" i="29"/>
  <x:c r="T18" i="29"/>
  <x:c r="L18" i="29"/>
  <x:c r="D18" i="29"/>
  <x:c r="T17" i="29"/>
  <x:c r="L17" i="29"/>
  <x:c r="D17" i="29"/>
  <x:c r="T16" i="29"/>
  <x:c r="L16" i="29"/>
  <x:c r="D16" i="29"/>
  <x:c r="AA15" i="29"/>
  <x:c r="AA23" i="29" s="1"/>
  <x:c r="T15" i="29"/>
  <x:c r="L15" i="29"/>
  <x:c r="D15" i="29"/>
  <x:c r="T14" i="29"/>
  <x:c r="L14" i="29"/>
  <x:c r="D14" i="29"/>
  <x:c r="T13" i="29"/>
  <x:c r="L13" i="29"/>
  <x:c r="D13" i="29"/>
  <x:c r="T12" i="29"/>
  <x:c r="L12" i="29"/>
  <x:c r="D12" i="29"/>
  <x:c r="T11" i="29"/>
  <x:c r="L11" i="29"/>
  <x:c r="D11" i="29"/>
  <x:c r="T10" i="29"/>
  <x:c r="L10" i="29"/>
  <x:c r="D10" i="29"/>
  <x:c r="T9" i="29"/>
  <x:c r="L9" i="29"/>
  <x:c r="D9" i="29"/>
  <x:c r="T8" i="29"/>
  <x:c r="L8" i="29"/>
  <x:c r="D8" i="29"/>
  <x:c r="T7" i="29"/>
  <x:c r="L7" i="29"/>
  <x:c r="D7" i="29"/>
  <x:c r="T6" i="29"/>
  <x:c r="L6" i="29"/>
  <x:c r="D6" i="29"/>
  <x:c r="Q4" i="29"/>
  <x:c r="G35" i="28"/>
  <x:c r="T33" i="28" s="1"/>
  <x:c r="S27" i="28"/>
  <x:c r="R27" i="28"/>
  <x:c r="Q27" i="28"/>
  <x:c r="P27" i="28"/>
  <x:c r="O27" i="28"/>
  <x:c r="N27" i="28"/>
  <x:c r="K27" i="28"/>
  <x:c r="J27" i="28"/>
  <x:c r="I27" i="28"/>
  <x:c r="H27" i="28"/>
  <x:c r="F27" i="28"/>
  <x:c r="C30" i="28" s="1"/>
  <x:c r="C39" i="28" s="1"/>
  <x:c r="T36" i="28" s="1"/>
  <x:c r="E27" i="28"/>
  <x:c r="T31" i="28" s="1"/>
  <x:c r="C27" i="28"/>
  <x:c r="AA28" i="28" s="1"/>
  <x:c r="B27" i="28"/>
  <x:c r="T26" i="28"/>
  <x:c r="L26" i="28"/>
  <x:c r="D26" i="28"/>
  <x:c r="T25" i="28"/>
  <x:c r="L25" i="28"/>
  <x:c r="D25" i="28"/>
  <x:c r="T24" i="28"/>
  <x:c r="L24" i="28"/>
  <x:c r="D24" i="28"/>
  <x:c r="T23" i="28"/>
  <x:c r="L23" i="28"/>
  <x:c r="D23" i="28"/>
  <x:c r="T22" i="28"/>
  <x:c r="L22" i="28"/>
  <x:c r="D22" i="28"/>
  <x:c r="T21" i="28"/>
  <x:c r="L21" i="28"/>
  <x:c r="D21" i="28"/>
  <x:c r="T20" i="28"/>
  <x:c r="L20" i="28"/>
  <x:c r="D20" i="28"/>
  <x:c r="T19" i="28"/>
  <x:c r="L19" i="28"/>
  <x:c r="D19" i="28"/>
  <x:c r="T18" i="28"/>
  <x:c r="L18" i="28"/>
  <x:c r="D18" i="28"/>
  <x:c r="T17" i="28"/>
  <x:c r="L17" i="28"/>
  <x:c r="D17" i="28"/>
  <x:c r="T16" i="28"/>
  <x:c r="L16" i="28"/>
  <x:c r="D16" i="28"/>
  <x:c r="AA15" i="28"/>
  <x:c r="AA23" i="28" s="1"/>
  <x:c r="T15" i="28"/>
  <x:c r="L15" i="28"/>
  <x:c r="D15" i="28"/>
  <x:c r="T14" i="28"/>
  <x:c r="L14" i="28"/>
  <x:c r="D14" i="28"/>
  <x:c r="T13" i="28"/>
  <x:c r="L13" i="28"/>
  <x:c r="D13" i="28"/>
  <x:c r="T12" i="28"/>
  <x:c r="L12" i="28"/>
  <x:c r="D12" i="28"/>
  <x:c r="T11" i="28"/>
  <x:c r="L11" i="28"/>
  <x:c r="D11" i="28"/>
  <x:c r="T10" i="28"/>
  <x:c r="L10" i="28"/>
  <x:c r="D10" i="28"/>
  <x:c r="T9" i="28"/>
  <x:c r="L9" i="28"/>
  <x:c r="D9" i="28"/>
  <x:c r="T8" i="28"/>
  <x:c r="L8" i="28"/>
  <x:c r="D8" i="28"/>
  <x:c r="T7" i="28"/>
  <x:c r="L7" i="28"/>
  <x:c r="D7" i="28"/>
  <x:c r="T6" i="28"/>
  <x:c r="L6" i="28"/>
  <x:c r="D6" i="28"/>
  <x:c r="Q4" i="28"/>
  <x:c r="G35" i="27"/>
  <x:c r="T33" i="27" s="1"/>
  <x:c r="S27" i="27"/>
  <x:c r="R27" i="27"/>
  <x:c r="Q27" i="27"/>
  <x:c r="P27" i="27"/>
  <x:c r="O27" i="27"/>
  <x:c r="N27" i="27"/>
  <x:c r="K27" i="27"/>
  <x:c r="J27" i="27"/>
  <x:c r="I27" i="27"/>
  <x:c r="H27" i="27"/>
  <x:c r="F27" i="27"/>
  <x:c r="C30" i="27" s="1"/>
  <x:c r="C39" i="27" s="1"/>
  <x:c r="T36" i="27" s="1"/>
  <x:c r="E27" i="27"/>
  <x:c r="T31" i="27" s="1"/>
  <x:c r="C27" i="27"/>
  <x:c r="AA28" i="27" s="1"/>
  <x:c r="B27" i="27"/>
  <x:c r="AA31" i="27" s="1"/>
  <x:c r="T26" i="27"/>
  <x:c r="L26" i="27"/>
  <x:c r="D26" i="27"/>
  <x:c r="T25" i="27"/>
  <x:c r="L25" i="27"/>
  <x:c r="D25" i="27"/>
  <x:c r="T24" i="27"/>
  <x:c r="L24" i="27"/>
  <x:c r="D24" i="27"/>
  <x:c r="T23" i="27"/>
  <x:c r="L23" i="27"/>
  <x:c r="D23" i="27"/>
  <x:c r="T22" i="27"/>
  <x:c r="L22" i="27"/>
  <x:c r="D22" i="27"/>
  <x:c r="T21" i="27"/>
  <x:c r="L21" i="27"/>
  <x:c r="D21" i="27"/>
  <x:c r="T20" i="27"/>
  <x:c r="L20" i="27"/>
  <x:c r="D20" i="27"/>
  <x:c r="T19" i="27"/>
  <x:c r="L19" i="27"/>
  <x:c r="D19" i="27"/>
  <x:c r="T18" i="27"/>
  <x:c r="L18" i="27"/>
  <x:c r="D18" i="27"/>
  <x:c r="T17" i="27"/>
  <x:c r="L17" i="27"/>
  <x:c r="D17" i="27"/>
  <x:c r="T16" i="27"/>
  <x:c r="L16" i="27"/>
  <x:c r="D16" i="27"/>
  <x:c r="AA15" i="27"/>
  <x:c r="AA23" i="27" s="1"/>
  <x:c r="T15" i="27"/>
  <x:c r="L15" i="27"/>
  <x:c r="D15" i="27"/>
  <x:c r="T14" i="27"/>
  <x:c r="L14" i="27"/>
  <x:c r="D14" i="27"/>
  <x:c r="T13" i="27"/>
  <x:c r="L13" i="27"/>
  <x:c r="D13" i="27"/>
  <x:c r="T12" i="27"/>
  <x:c r="L12" i="27"/>
  <x:c r="D12" i="27"/>
  <x:c r="T11" i="27"/>
  <x:c r="L11" i="27"/>
  <x:c r="D11" i="27"/>
  <x:c r="T10" i="27"/>
  <x:c r="L10" i="27"/>
  <x:c r="D10" i="27"/>
  <x:c r="T9" i="27"/>
  <x:c r="L9" i="27"/>
  <x:c r="D9" i="27"/>
  <x:c r="T8" i="27"/>
  <x:c r="L8" i="27"/>
  <x:c r="D8" i="27"/>
  <x:c r="T7" i="27"/>
  <x:c r="L7" i="27"/>
  <x:c r="D7" i="27"/>
  <x:c r="T6" i="27"/>
  <x:c r="L6" i="27"/>
  <x:c r="D6" i="27"/>
  <x:c r="Q4" i="27"/>
  <x:c r="G35" i="26"/>
  <x:c r="T33" i="26" s="1"/>
  <x:c r="S27" i="26"/>
  <x:c r="R27" i="26"/>
  <x:c r="Q27" i="26"/>
  <x:c r="P27" i="26"/>
  <x:c r="O27" i="26"/>
  <x:c r="N27" i="26"/>
  <x:c r="K27" i="26"/>
  <x:c r="J27" i="26"/>
  <x:c r="I27" i="26"/>
  <x:c r="H27" i="26"/>
  <x:c r="F27" i="26"/>
  <x:c r="C30" i="26" s="1"/>
  <x:c r="C39" i="26" s="1"/>
  <x:c r="T36" i="26" s="1"/>
  <x:c r="E27" i="26"/>
  <x:c r="T31" i="26" s="1"/>
  <x:c r="C27" i="26"/>
  <x:c r="AA28" i="26" s="1"/>
  <x:c r="B27" i="26"/>
  <x:c r="AA31" i="26" s="1"/>
  <x:c r="T26" i="26"/>
  <x:c r="L26" i="26"/>
  <x:c r="D26" i="26"/>
  <x:c r="T25" i="26"/>
  <x:c r="L25" i="26"/>
  <x:c r="D25" i="26"/>
  <x:c r="T24" i="26"/>
  <x:c r="L24" i="26"/>
  <x:c r="D24" i="26"/>
  <x:c r="T23" i="26"/>
  <x:c r="L23" i="26"/>
  <x:c r="D23" i="26"/>
  <x:c r="AA22" i="26"/>
  <x:c r="G46" i="26" s="1"/>
  <x:c r="AA30" i="26" s="1"/>
  <x:c r="T22" i="26"/>
  <x:c r="L22" i="26"/>
  <x:c r="D22" i="26"/>
  <x:c r="T21" i="26"/>
  <x:c r="L21" i="26"/>
  <x:c r="D21" i="26"/>
  <x:c r="T20" i="26"/>
  <x:c r="L20" i="26"/>
  <x:c r="D20" i="26"/>
  <x:c r="T19" i="26"/>
  <x:c r="L19" i="26"/>
  <x:c r="D19" i="26"/>
  <x:c r="T18" i="26"/>
  <x:c r="L18" i="26"/>
  <x:c r="D18" i="26"/>
  <x:c r="T17" i="26"/>
  <x:c r="L17" i="26"/>
  <x:c r="D17" i="26"/>
  <x:c r="T16" i="26"/>
  <x:c r="L16" i="26"/>
  <x:c r="D16" i="26"/>
  <x:c r="AA15" i="26"/>
  <x:c r="AA23" i="26" s="1"/>
  <x:c r="T15" i="26"/>
  <x:c r="L15" i="26"/>
  <x:c r="D15" i="26"/>
  <x:c r="T14" i="26"/>
  <x:c r="L14" i="26"/>
  <x:c r="D14" i="26"/>
  <x:c r="T13" i="26"/>
  <x:c r="L13" i="26"/>
  <x:c r="D13" i="26"/>
  <x:c r="T12" i="26"/>
  <x:c r="L12" i="26"/>
  <x:c r="D12" i="26"/>
  <x:c r="T11" i="26"/>
  <x:c r="L11" i="26"/>
  <x:c r="D11" i="26"/>
  <x:c r="T10" i="26"/>
  <x:c r="L10" i="26"/>
  <x:c r="D10" i="26"/>
  <x:c r="T9" i="26"/>
  <x:c r="L9" i="26"/>
  <x:c r="D9" i="26"/>
  <x:c r="T8" i="26"/>
  <x:c r="L8" i="26"/>
  <x:c r="D8" i="26"/>
  <x:c r="T7" i="26"/>
  <x:c r="L7" i="26"/>
  <x:c r="D7" i="26"/>
  <x:c r="T6" i="26"/>
  <x:c r="L6" i="26"/>
  <x:c r="D6" i="26"/>
  <x:c r="AA4" i="26"/>
  <x:c r="E46" i="26" s="1"/>
  <x:c r="AA29" i="26" s="1"/>
  <x:c r="Q4" i="26"/>
  <x:c r="G35" i="25"/>
  <x:c r="T33" i="25" s="1"/>
  <x:c r="S27" i="25"/>
  <x:c r="R27" i="25"/>
  <x:c r="Q27" i="25"/>
  <x:c r="P27" i="25"/>
  <x:c r="O27" i="25"/>
  <x:c r="N27" i="25"/>
  <x:c r="K27" i="25"/>
  <x:c r="J27" i="25"/>
  <x:c r="I27" i="25"/>
  <x:c r="H27" i="25"/>
  <x:c r="F27" i="25"/>
  <x:c r="C30" i="25" s="1"/>
  <x:c r="C39" i="25" s="1"/>
  <x:c r="T36" i="25" s="1"/>
  <x:c r="E27" i="25"/>
  <x:c r="T31" i="25" s="1"/>
  <x:c r="C27" i="25"/>
  <x:c r="AA28" i="25" s="1"/>
  <x:c r="B27" i="25"/>
  <x:c r="T26" i="25"/>
  <x:c r="L26" i="25"/>
  <x:c r="D26" i="25"/>
  <x:c r="T25" i="25"/>
  <x:c r="L25" i="25"/>
  <x:c r="D25" i="25"/>
  <x:c r="T24" i="25"/>
  <x:c r="L24" i="25"/>
  <x:c r="D24" i="25"/>
  <x:c r="T23" i="25"/>
  <x:c r="L23" i="25"/>
  <x:c r="D23" i="25"/>
  <x:c r="AA22" i="25"/>
  <x:c r="G46" i="25" s="1"/>
  <x:c r="AA30" i="25" s="1"/>
  <x:c r="T22" i="25"/>
  <x:c r="L22" i="25"/>
  <x:c r="D22" i="25"/>
  <x:c r="T21" i="25"/>
  <x:c r="L21" i="25"/>
  <x:c r="D21" i="25"/>
  <x:c r="T20" i="25"/>
  <x:c r="L20" i="25"/>
  <x:c r="D20" i="25"/>
  <x:c r="T19" i="25"/>
  <x:c r="L19" i="25"/>
  <x:c r="D19" i="25"/>
  <x:c r="T18" i="25"/>
  <x:c r="L18" i="25"/>
  <x:c r="D18" i="25"/>
  <x:c r="T17" i="25"/>
  <x:c r="L17" i="25"/>
  <x:c r="D17" i="25"/>
  <x:c r="T16" i="25"/>
  <x:c r="L16" i="25"/>
  <x:c r="D16" i="25"/>
  <x:c r="AA15" i="25"/>
  <x:c r="AA23" i="25" s="1"/>
  <x:c r="T15" i="25"/>
  <x:c r="L15" i="25"/>
  <x:c r="D15" i="25"/>
  <x:c r="T14" i="25"/>
  <x:c r="L14" i="25"/>
  <x:c r="D14" i="25"/>
  <x:c r="T13" i="25"/>
  <x:c r="L13" i="25"/>
  <x:c r="D13" i="25"/>
  <x:c r="T12" i="25"/>
  <x:c r="L12" i="25"/>
  <x:c r="D12" i="25"/>
  <x:c r="T11" i="25"/>
  <x:c r="L11" i="25"/>
  <x:c r="D11" i="25"/>
  <x:c r="T10" i="25"/>
  <x:c r="L10" i="25"/>
  <x:c r="D10" i="25"/>
  <x:c r="T9" i="25"/>
  <x:c r="L9" i="25"/>
  <x:c r="D9" i="25"/>
  <x:c r="T8" i="25"/>
  <x:c r="L8" i="25"/>
  <x:c r="D8" i="25"/>
  <x:c r="T7" i="25"/>
  <x:c r="L7" i="25"/>
  <x:c r="D7" i="25"/>
  <x:c r="T6" i="25"/>
  <x:c r="L6" i="25"/>
  <x:c r="D6" i="25"/>
  <x:c r="Q4" i="25"/>
  <x:c r="G35" i="24"/>
  <x:c r="T33" i="24" s="1"/>
  <x:c r="S27" i="24"/>
  <x:c r="R27" i="24"/>
  <x:c r="Q27" i="24"/>
  <x:c r="P27" i="24"/>
  <x:c r="O27" i="24"/>
  <x:c r="N27" i="24"/>
  <x:c r="K27" i="24"/>
  <x:c r="J27" i="24"/>
  <x:c r="I27" i="24"/>
  <x:c r="H27" i="24"/>
  <x:c r="F27" i="24"/>
  <x:c r="C30" i="24" s="1"/>
  <x:c r="C39" i="24" s="1"/>
  <x:c r="T36" i="24" s="1"/>
  <x:c r="E27" i="24"/>
  <x:c r="T31" i="24" s="1"/>
  <x:c r="C27" i="24"/>
  <x:c r="AA28" i="24" s="1"/>
  <x:c r="B27" i="24"/>
  <x:c r="AA31" i="24" s="1"/>
  <x:c r="T26" i="24"/>
  <x:c r="L26" i="24"/>
  <x:c r="D26" i="24"/>
  <x:c r="T25" i="24"/>
  <x:c r="L25" i="24"/>
  <x:c r="D25" i="24"/>
  <x:c r="T24" i="24"/>
  <x:c r="L24" i="24"/>
  <x:c r="D24" i="24"/>
  <x:c r="T23" i="24"/>
  <x:c r="L23" i="24"/>
  <x:c r="D23" i="24"/>
  <x:c r="T22" i="24"/>
  <x:c r="L22" i="24"/>
  <x:c r="D22" i="24"/>
  <x:c r="T21" i="24"/>
  <x:c r="L21" i="24"/>
  <x:c r="D21" i="24"/>
  <x:c r="T20" i="24"/>
  <x:c r="L20" i="24"/>
  <x:c r="D20" i="24"/>
  <x:c r="T19" i="24"/>
  <x:c r="L19" i="24"/>
  <x:c r="D19" i="24"/>
  <x:c r="T18" i="24"/>
  <x:c r="L18" i="24"/>
  <x:c r="D18" i="24"/>
  <x:c r="T17" i="24"/>
  <x:c r="L17" i="24"/>
  <x:c r="D17" i="24"/>
  <x:c r="T16" i="24"/>
  <x:c r="L16" i="24"/>
  <x:c r="D16" i="24"/>
  <x:c r="AA15" i="24"/>
  <x:c r="AA23" i="24" s="1"/>
  <x:c r="T15" i="24"/>
  <x:c r="L15" i="24"/>
  <x:c r="D15" i="24"/>
  <x:c r="T14" i="24"/>
  <x:c r="L14" i="24"/>
  <x:c r="D14" i="24"/>
  <x:c r="T13" i="24"/>
  <x:c r="L13" i="24"/>
  <x:c r="D13" i="24"/>
  <x:c r="T12" i="24"/>
  <x:c r="L12" i="24"/>
  <x:c r="D12" i="24"/>
  <x:c r="T11" i="24"/>
  <x:c r="L11" i="24"/>
  <x:c r="D11" i="24"/>
  <x:c r="T10" i="24"/>
  <x:c r="L10" i="24"/>
  <x:c r="D10" i="24"/>
  <x:c r="T9" i="24"/>
  <x:c r="L9" i="24"/>
  <x:c r="D9" i="24"/>
  <x:c r="T8" i="24"/>
  <x:c r="L8" i="24"/>
  <x:c r="D8" i="24"/>
  <x:c r="T7" i="24"/>
  <x:c r="L7" i="24"/>
  <x:c r="D7" i="24"/>
  <x:c r="T6" i="24"/>
  <x:c r="L6" i="24"/>
  <x:c r="D6" i="24"/>
  <x:c r="Q4" i="24"/>
  <x:c r="G35" i="23"/>
  <x:c r="T33" i="23" s="1"/>
  <x:c r="S27" i="23"/>
  <x:c r="R27" i="23"/>
  <x:c r="Q27" i="23"/>
  <x:c r="P27" i="23"/>
  <x:c r="O27" i="23"/>
  <x:c r="N27" i="23"/>
  <x:c r="K27" i="23"/>
  <x:c r="J27" i="23"/>
  <x:c r="I27" i="23"/>
  <x:c r="H27" i="23"/>
  <x:c r="F27" i="23"/>
  <x:c r="C30" i="23" s="1"/>
  <x:c r="C39" i="23" s="1"/>
  <x:c r="T36" i="23" s="1"/>
  <x:c r="E27" i="23"/>
  <x:c r="T31" i="23" s="1"/>
  <x:c r="C27" i="23"/>
  <x:c r="AA28" i="23" s="1"/>
  <x:c r="B27" i="23"/>
  <x:c r="AA22" i="23" s="1"/>
  <x:c r="G46" i="23" s="1"/>
  <x:c r="AA30" i="23" s="1"/>
  <x:c r="T26" i="23"/>
  <x:c r="L26" i="23"/>
  <x:c r="D26" i="23"/>
  <x:c r="T25" i="23"/>
  <x:c r="L25" i="23"/>
  <x:c r="D25" i="23"/>
  <x:c r="T24" i="23"/>
  <x:c r="L24" i="23"/>
  <x:c r="D24" i="23"/>
  <x:c r="T23" i="23"/>
  <x:c r="L23" i="23"/>
  <x:c r="D23" i="23"/>
  <x:c r="T22" i="23"/>
  <x:c r="L22" i="23"/>
  <x:c r="D22" i="23"/>
  <x:c r="T21" i="23"/>
  <x:c r="L21" i="23"/>
  <x:c r="D21" i="23"/>
  <x:c r="T20" i="23"/>
  <x:c r="L20" i="23"/>
  <x:c r="D20" i="23"/>
  <x:c r="T19" i="23"/>
  <x:c r="L19" i="23"/>
  <x:c r="D19" i="23"/>
  <x:c r="T18" i="23"/>
  <x:c r="L18" i="23"/>
  <x:c r="D18" i="23"/>
  <x:c r="T17" i="23"/>
  <x:c r="L17" i="23"/>
  <x:c r="D17" i="23"/>
  <x:c r="T16" i="23"/>
  <x:c r="L16" i="23"/>
  <x:c r="D16" i="23"/>
  <x:c r="AA15" i="23"/>
  <x:c r="AA23" i="23" s="1"/>
  <x:c r="T15" i="23"/>
  <x:c r="L15" i="23"/>
  <x:c r="D15" i="23"/>
  <x:c r="T14" i="23"/>
  <x:c r="L14" i="23"/>
  <x:c r="D14" i="23"/>
  <x:c r="T13" i="23"/>
  <x:c r="L13" i="23"/>
  <x:c r="D13" i="23"/>
  <x:c r="T12" i="23"/>
  <x:c r="L12" i="23"/>
  <x:c r="D12" i="23"/>
  <x:c r="T11" i="23"/>
  <x:c r="L11" i="23"/>
  <x:c r="D11" i="23"/>
  <x:c r="T10" i="23"/>
  <x:c r="L10" i="23"/>
  <x:c r="D10" i="23"/>
  <x:c r="T9" i="23"/>
  <x:c r="L9" i="23"/>
  <x:c r="D9" i="23"/>
  <x:c r="T8" i="23"/>
  <x:c r="L8" i="23"/>
  <x:c r="D8" i="23"/>
  <x:c r="T7" i="23"/>
  <x:c r="L7" i="23"/>
  <x:c r="D7" i="23"/>
  <x:c r="T6" i="23"/>
  <x:c r="L6" i="23"/>
  <x:c r="D6" i="23"/>
  <x:c r="Q4" i="23"/>
  <x:c r="G35" i="22"/>
  <x:c r="T33" i="22" s="1"/>
  <x:c r="S27" i="22"/>
  <x:c r="R27" i="22"/>
  <x:c r="Q27" i="22"/>
  <x:c r="P27" i="22"/>
  <x:c r="O27" i="22"/>
  <x:c r="N27" i="22"/>
  <x:c r="K27" i="22"/>
  <x:c r="J27" i="22"/>
  <x:c r="I27" i="22"/>
  <x:c r="H27" i="22"/>
  <x:c r="F27" i="22"/>
  <x:c r="C30" i="22" s="1"/>
  <x:c r="C39" i="22" s="1"/>
  <x:c r="T36" i="22" s="1"/>
  <x:c r="E27" i="22"/>
  <x:c r="T31" i="22" s="1"/>
  <x:c r="C27" i="22"/>
  <x:c r="AA28" i="22" s="1"/>
  <x:c r="B27" i="22"/>
  <x:c r="AA4" i="22" s="1"/>
  <x:c r="E46" i="22" s="1"/>
  <x:c r="AA29" i="22" s="1"/>
  <x:c r="T26" i="22"/>
  <x:c r="L26" i="22"/>
  <x:c r="D26" i="22"/>
  <x:c r="T25" i="22"/>
  <x:c r="L25" i="22"/>
  <x:c r="D25" i="22"/>
  <x:c r="T24" i="22"/>
  <x:c r="L24" i="22"/>
  <x:c r="D24" i="22"/>
  <x:c r="T23" i="22"/>
  <x:c r="L23" i="22"/>
  <x:c r="D23" i="22"/>
  <x:c r="AA22" i="22"/>
  <x:c r="G46" i="22" s="1"/>
  <x:c r="AA30" i="22" s="1"/>
  <x:c r="T22" i="22"/>
  <x:c r="L22" i="22"/>
  <x:c r="D22" i="22"/>
  <x:c r="T21" i="22"/>
  <x:c r="L21" i="22"/>
  <x:c r="D21" i="22"/>
  <x:c r="T20" i="22"/>
  <x:c r="L20" i="22"/>
  <x:c r="D20" i="22"/>
  <x:c r="T19" i="22"/>
  <x:c r="L19" i="22"/>
  <x:c r="D19" i="22"/>
  <x:c r="T18" i="22"/>
  <x:c r="L18" i="22"/>
  <x:c r="D18" i="22"/>
  <x:c r="T17" i="22"/>
  <x:c r="L17" i="22"/>
  <x:c r="D17" i="22"/>
  <x:c r="T16" i="22"/>
  <x:c r="L16" i="22"/>
  <x:c r="D16" i="22"/>
  <x:c r="AA15" i="22"/>
  <x:c r="AA23" i="22" s="1"/>
  <x:c r="T15" i="22"/>
  <x:c r="L15" i="22"/>
  <x:c r="D15" i="22"/>
  <x:c r="T14" i="22"/>
  <x:c r="L14" i="22"/>
  <x:c r="D14" i="22"/>
  <x:c r="T13" i="22"/>
  <x:c r="L13" i="22"/>
  <x:c r="D13" i="22"/>
  <x:c r="T12" i="22"/>
  <x:c r="L12" i="22"/>
  <x:c r="D12" i="22"/>
  <x:c r="T11" i="22"/>
  <x:c r="L11" i="22"/>
  <x:c r="D11" i="22"/>
  <x:c r="T10" i="22"/>
  <x:c r="L10" i="22"/>
  <x:c r="D10" i="22"/>
  <x:c r="T9" i="22"/>
  <x:c r="L9" i="22"/>
  <x:c r="D9" i="22"/>
  <x:c r="T8" i="22"/>
  <x:c r="L8" i="22"/>
  <x:c r="D8" i="22"/>
  <x:c r="T7" i="22"/>
  <x:c r="L7" i="22"/>
  <x:c r="D7" i="22"/>
  <x:c r="T6" i="22"/>
  <x:c r="L6" i="22"/>
  <x:c r="D6" i="22"/>
  <x:c r="Q4" i="22"/>
  <x:c r="G35" i="21"/>
  <x:c r="T33" i="21" s="1"/>
  <x:c r="S27" i="21"/>
  <x:c r="R27" i="21"/>
  <x:c r="Q27" i="21"/>
  <x:c r="P27" i="21"/>
  <x:c r="O27" i="21"/>
  <x:c r="N27" i="21"/>
  <x:c r="K27" i="21"/>
  <x:c r="J27" i="21"/>
  <x:c r="I27" i="21"/>
  <x:c r="H27" i="21"/>
  <x:c r="F27" i="21"/>
  <x:c r="C30" i="21" s="1"/>
  <x:c r="C39" i="21" s="1"/>
  <x:c r="T36" i="21" s="1"/>
  <x:c r="E27" i="21"/>
  <x:c r="T31" i="21" s="1"/>
  <x:c r="C27" i="21"/>
  <x:c r="AA28" i="21" s="1"/>
  <x:c r="B27" i="21"/>
  <x:c r="AA4" i="21" s="1"/>
  <x:c r="E46" i="21" s="1"/>
  <x:c r="AA29" i="21" s="1"/>
  <x:c r="T26" i="21"/>
  <x:c r="L26" i="21"/>
  <x:c r="D26" i="21"/>
  <x:c r="T25" i="21"/>
  <x:c r="L25" i="21"/>
  <x:c r="D25" i="21"/>
  <x:c r="T24" i="21"/>
  <x:c r="L24" i="21"/>
  <x:c r="D24" i="21"/>
  <x:c r="T23" i="21"/>
  <x:c r="L23" i="21"/>
  <x:c r="D23" i="21"/>
  <x:c r="T22" i="21"/>
  <x:c r="L22" i="21"/>
  <x:c r="D22" i="21"/>
  <x:c r="T21" i="21"/>
  <x:c r="L21" i="21"/>
  <x:c r="D21" i="21"/>
  <x:c r="T20" i="21"/>
  <x:c r="L20" i="21"/>
  <x:c r="D20" i="21"/>
  <x:c r="T19" i="21"/>
  <x:c r="L19" i="21"/>
  <x:c r="D19" i="21"/>
  <x:c r="T18" i="21"/>
  <x:c r="L18" i="21"/>
  <x:c r="D18" i="21"/>
  <x:c r="T17" i="21"/>
  <x:c r="L17" i="21"/>
  <x:c r="D17" i="21"/>
  <x:c r="T16" i="21"/>
  <x:c r="L16" i="21"/>
  <x:c r="D16" i="21"/>
  <x:c r="AA15" i="21"/>
  <x:c r="AA23" i="21" s="1"/>
  <x:c r="T15" i="21"/>
  <x:c r="L15" i="21"/>
  <x:c r="D15" i="21"/>
  <x:c r="T14" i="21"/>
  <x:c r="L14" i="21"/>
  <x:c r="D14" i="21"/>
  <x:c r="T13" i="21"/>
  <x:c r="L13" i="21"/>
  <x:c r="D13" i="21"/>
  <x:c r="T12" i="21"/>
  <x:c r="L12" i="21"/>
  <x:c r="D12" i="21"/>
  <x:c r="T11" i="21"/>
  <x:c r="L11" i="21"/>
  <x:c r="D11" i="21"/>
  <x:c r="T10" i="21"/>
  <x:c r="L10" i="21"/>
  <x:c r="D10" i="21"/>
  <x:c r="T9" i="21"/>
  <x:c r="L9" i="21"/>
  <x:c r="D9" i="21"/>
  <x:c r="T8" i="21"/>
  <x:c r="L8" i="21"/>
  <x:c r="D8" i="21"/>
  <x:c r="T7" i="21"/>
  <x:c r="L7" i="21"/>
  <x:c r="D7" i="21"/>
  <x:c r="T6" i="21"/>
  <x:c r="L6" i="21"/>
  <x:c r="D6" i="21"/>
  <x:c r="Q4" i="21"/>
  <x:c r="G35" i="20"/>
  <x:c r="T33" i="20" s="1"/>
  <x:c r="S27" i="20"/>
  <x:c r="R27" i="20"/>
  <x:c r="Q27" i="20"/>
  <x:c r="P27" i="20"/>
  <x:c r="O27" i="20"/>
  <x:c r="N27" i="20"/>
  <x:c r="K27" i="20"/>
  <x:c r="J27" i="20"/>
  <x:c r="I27" i="20"/>
  <x:c r="H27" i="20"/>
  <x:c r="F27" i="20"/>
  <x:c r="C30" i="20" s="1"/>
  <x:c r="C39" i="20" s="1"/>
  <x:c r="T36" i="20" s="1"/>
  <x:c r="E27" i="20"/>
  <x:c r="T31" i="20" s="1"/>
  <x:c r="C27" i="20"/>
  <x:c r="AA28" i="20" s="1"/>
  <x:c r="B27" i="20"/>
  <x:c r="AA4" i="20" s="1"/>
  <x:c r="E46" i="20" s="1"/>
  <x:c r="AA29" i="20" s="1"/>
  <x:c r="T26" i="20"/>
  <x:c r="L26" i="20"/>
  <x:c r="D26" i="20"/>
  <x:c r="T25" i="20"/>
  <x:c r="L25" i="20"/>
  <x:c r="D25" i="20"/>
  <x:c r="T24" i="20"/>
  <x:c r="L24" i="20"/>
  <x:c r="D24" i="20"/>
  <x:c r="T23" i="20"/>
  <x:c r="L23" i="20"/>
  <x:c r="D23" i="20"/>
  <x:c r="AA22" i="20"/>
  <x:c r="G46" i="20" s="1"/>
  <x:c r="AA30" i="20" s="1"/>
  <x:c r="T22" i="20"/>
  <x:c r="L22" i="20"/>
  <x:c r="D22" i="20"/>
  <x:c r="T21" i="20"/>
  <x:c r="L21" i="20"/>
  <x:c r="D21" i="20"/>
  <x:c r="T20" i="20"/>
  <x:c r="L20" i="20"/>
  <x:c r="D20" i="20"/>
  <x:c r="T19" i="20"/>
  <x:c r="L19" i="20"/>
  <x:c r="D19" i="20"/>
  <x:c r="T18" i="20"/>
  <x:c r="L18" i="20"/>
  <x:c r="D18" i="20"/>
  <x:c r="T17" i="20"/>
  <x:c r="L17" i="20"/>
  <x:c r="D17" i="20"/>
  <x:c r="T16" i="20"/>
  <x:c r="L16" i="20"/>
  <x:c r="D16" i="20"/>
  <x:c r="AA15" i="20"/>
  <x:c r="AA23" i="20" s="1"/>
  <x:c r="T15" i="20"/>
  <x:c r="L15" i="20"/>
  <x:c r="D15" i="20"/>
  <x:c r="T14" i="20"/>
  <x:c r="L14" i="20"/>
  <x:c r="D14" i="20"/>
  <x:c r="T13" i="20"/>
  <x:c r="L13" i="20"/>
  <x:c r="D13" i="20"/>
  <x:c r="T12" i="20"/>
  <x:c r="L12" i="20"/>
  <x:c r="D12" i="20"/>
  <x:c r="T11" i="20"/>
  <x:c r="L11" i="20"/>
  <x:c r="D11" i="20"/>
  <x:c r="T10" i="20"/>
  <x:c r="L10" i="20"/>
  <x:c r="D10" i="20"/>
  <x:c r="T9" i="20"/>
  <x:c r="L9" i="20"/>
  <x:c r="D9" i="20"/>
  <x:c r="T8" i="20"/>
  <x:c r="L8" i="20"/>
  <x:c r="D8" i="20"/>
  <x:c r="T7" i="20"/>
  <x:c r="L7" i="20"/>
  <x:c r="D7" i="20"/>
  <x:c r="T6" i="20"/>
  <x:c r="L6" i="20"/>
  <x:c r="D6" i="20"/>
  <x:c r="Q4" i="20"/>
  <x:c r="G35" i="19"/>
  <x:c r="T33" i="19" s="1"/>
  <x:c r="S27" i="19"/>
  <x:c r="R27" i="19"/>
  <x:c r="Q27" i="19"/>
  <x:c r="P27" i="19"/>
  <x:c r="O27" i="19"/>
  <x:c r="N27" i="19"/>
  <x:c r="K27" i="19"/>
  <x:c r="J27" i="19"/>
  <x:c r="I27" i="19"/>
  <x:c r="H27" i="19"/>
  <x:c r="F27" i="19"/>
  <x:c r="C30" i="19" s="1"/>
  <x:c r="C39" i="19" s="1"/>
  <x:c r="T36" i="19" s="1"/>
  <x:c r="E27" i="19"/>
  <x:c r="T31" i="19" s="1"/>
  <x:c r="C27" i="19"/>
  <x:c r="AA28" i="19" s="1"/>
  <x:c r="B27" i="19"/>
  <x:c r="AA4" i="19" s="1"/>
  <x:c r="E46" i="19" s="1"/>
  <x:c r="AA29" i="19" s="1"/>
  <x:c r="T26" i="19"/>
  <x:c r="L26" i="19"/>
  <x:c r="D26" i="19"/>
  <x:c r="T25" i="19"/>
  <x:c r="L25" i="19"/>
  <x:c r="D25" i="19"/>
  <x:c r="T24" i="19"/>
  <x:c r="L24" i="19"/>
  <x:c r="D24" i="19"/>
  <x:c r="T23" i="19"/>
  <x:c r="L23" i="19"/>
  <x:c r="D23" i="19"/>
  <x:c r="T22" i="19"/>
  <x:c r="L22" i="19"/>
  <x:c r="D22" i="19"/>
  <x:c r="T21" i="19"/>
  <x:c r="L21" i="19"/>
  <x:c r="D21" i="19"/>
  <x:c r="T20" i="19"/>
  <x:c r="L20" i="19"/>
  <x:c r="D20" i="19"/>
  <x:c r="T19" i="19"/>
  <x:c r="L19" i="19"/>
  <x:c r="D19" i="19"/>
  <x:c r="T18" i="19"/>
  <x:c r="L18" i="19"/>
  <x:c r="D18" i="19"/>
  <x:c r="T17" i="19"/>
  <x:c r="L17" i="19"/>
  <x:c r="D17" i="19"/>
  <x:c r="T16" i="19"/>
  <x:c r="L16" i="19"/>
  <x:c r="D16" i="19"/>
  <x:c r="AA15" i="19"/>
  <x:c r="AA23" i="19" s="1"/>
  <x:c r="T15" i="19"/>
  <x:c r="L15" i="19"/>
  <x:c r="D15" i="19"/>
  <x:c r="T14" i="19"/>
  <x:c r="L14" i="19"/>
  <x:c r="D14" i="19"/>
  <x:c r="T13" i="19"/>
  <x:c r="L13" i="19"/>
  <x:c r="D13" i="19"/>
  <x:c r="T12" i="19"/>
  <x:c r="L12" i="19"/>
  <x:c r="D12" i="19"/>
  <x:c r="T11" i="19"/>
  <x:c r="L11" i="19"/>
  <x:c r="D11" i="19"/>
  <x:c r="T10" i="19"/>
  <x:c r="L10" i="19"/>
  <x:c r="D10" i="19"/>
  <x:c r="T9" i="19"/>
  <x:c r="L9" i="19"/>
  <x:c r="D9" i="19"/>
  <x:c r="T8" i="19"/>
  <x:c r="L8" i="19"/>
  <x:c r="D8" i="19"/>
  <x:c r="T7" i="19"/>
  <x:c r="L7" i="19"/>
  <x:c r="D7" i="19"/>
  <x:c r="T6" i="19"/>
  <x:c r="L6" i="19"/>
  <x:c r="D6" i="19"/>
  <x:c r="Q4" i="19"/>
  <x:c r="G35" i="18"/>
  <x:c r="T33" i="18" s="1"/>
  <x:c r="S27" i="18"/>
  <x:c r="R27" i="18"/>
  <x:c r="Q27" i="18"/>
  <x:c r="P27" i="18"/>
  <x:c r="O27" i="18"/>
  <x:c r="N27" i="18"/>
  <x:c r="K27" i="18"/>
  <x:c r="J27" i="18"/>
  <x:c r="I27" i="18"/>
  <x:c r="H27" i="18"/>
  <x:c r="F27" i="18"/>
  <x:c r="C30" i="18" s="1"/>
  <x:c r="C39" i="18" s="1"/>
  <x:c r="T36" i="18" s="1"/>
  <x:c r="E27" i="18"/>
  <x:c r="T31" i="18" s="1"/>
  <x:c r="C27" i="18"/>
  <x:c r="AA28" i="18" s="1"/>
  <x:c r="B27" i="18"/>
  <x:c r="AA31" i="18" s="1"/>
  <x:c r="T26" i="18"/>
  <x:c r="L26" i="18"/>
  <x:c r="D26" i="18"/>
  <x:c r="T25" i="18"/>
  <x:c r="L25" i="18"/>
  <x:c r="D25" i="18"/>
  <x:c r="T24" i="18"/>
  <x:c r="L24" i="18"/>
  <x:c r="D24" i="18"/>
  <x:c r="T23" i="18"/>
  <x:c r="L23" i="18"/>
  <x:c r="D23" i="18"/>
  <x:c r="AA22" i="18"/>
  <x:c r="G46" i="18" s="1"/>
  <x:c r="AA30" i="18" s="1"/>
  <x:c r="T22" i="18"/>
  <x:c r="L22" i="18"/>
  <x:c r="D22" i="18"/>
  <x:c r="T21" i="18"/>
  <x:c r="L21" i="18"/>
  <x:c r="D21" i="18"/>
  <x:c r="T20" i="18"/>
  <x:c r="L20" i="18"/>
  <x:c r="D20" i="18"/>
  <x:c r="T19" i="18"/>
  <x:c r="L19" i="18"/>
  <x:c r="D19" i="18"/>
  <x:c r="T18" i="18"/>
  <x:c r="L18" i="18"/>
  <x:c r="D18" i="18"/>
  <x:c r="T17" i="18"/>
  <x:c r="L17" i="18"/>
  <x:c r="D17" i="18"/>
  <x:c r="T16" i="18"/>
  <x:c r="L16" i="18"/>
  <x:c r="D16" i="18"/>
  <x:c r="AA15" i="18"/>
  <x:c r="AA23" i="18" s="1"/>
  <x:c r="T15" i="18"/>
  <x:c r="L15" i="18"/>
  <x:c r="D15" i="18"/>
  <x:c r="T14" i="18"/>
  <x:c r="L14" i="18"/>
  <x:c r="D14" i="18"/>
  <x:c r="T13" i="18"/>
  <x:c r="L13" i="18"/>
  <x:c r="D13" i="18"/>
  <x:c r="T12" i="18"/>
  <x:c r="L12" i="18"/>
  <x:c r="D12" i="18"/>
  <x:c r="T11" i="18"/>
  <x:c r="L11" i="18"/>
  <x:c r="D11" i="18"/>
  <x:c r="T10" i="18"/>
  <x:c r="L10" i="18"/>
  <x:c r="D10" i="18"/>
  <x:c r="T9" i="18"/>
  <x:c r="L9" i="18"/>
  <x:c r="D9" i="18"/>
  <x:c r="T8" i="18"/>
  <x:c r="L8" i="18"/>
  <x:c r="D8" i="18"/>
  <x:c r="T7" i="18"/>
  <x:c r="L7" i="18"/>
  <x:c r="D7" i="18"/>
  <x:c r="T6" i="18"/>
  <x:c r="L6" i="18"/>
  <x:c r="D6" i="18"/>
  <x:c r="AA4" i="18"/>
  <x:c r="E46" i="18" s="1"/>
  <x:c r="AA29" i="18" s="1"/>
  <x:c r="Q4" i="18"/>
  <x:c r="G35" i="17"/>
  <x:c r="T33" i="17" s="1"/>
  <x:c r="S27" i="17"/>
  <x:c r="R27" i="17"/>
  <x:c r="Q27" i="17"/>
  <x:c r="P27" i="17"/>
  <x:c r="O27" i="17"/>
  <x:c r="N27" i="17"/>
  <x:c r="K27" i="17"/>
  <x:c r="J27" i="17"/>
  <x:c r="I27" i="17"/>
  <x:c r="H27" i="17"/>
  <x:c r="F27" i="17"/>
  <x:c r="C30" i="17" s="1"/>
  <x:c r="C39" i="17" s="1"/>
  <x:c r="T36" i="17" s="1"/>
  <x:c r="E27" i="17"/>
  <x:c r="T31" i="17" s="1"/>
  <x:c r="C27" i="17"/>
  <x:c r="AA28" i="17" s="1"/>
  <x:c r="B27" i="17"/>
  <x:c r="AA31" i="17" s="1"/>
  <x:c r="T26" i="17"/>
  <x:c r="L26" i="17"/>
  <x:c r="D26" i="17"/>
  <x:c r="T25" i="17"/>
  <x:c r="L25" i="17"/>
  <x:c r="D25" i="17"/>
  <x:c r="T24" i="17"/>
  <x:c r="L24" i="17"/>
  <x:c r="D24" i="17"/>
  <x:c r="T23" i="17"/>
  <x:c r="L23" i="17"/>
  <x:c r="D23" i="17"/>
  <x:c r="AA22" i="17"/>
  <x:c r="G46" i="17" s="1"/>
  <x:c r="AA30" i="17" s="1"/>
  <x:c r="T22" i="17"/>
  <x:c r="L22" i="17"/>
  <x:c r="D22" i="17"/>
  <x:c r="T21" i="17"/>
  <x:c r="L21" i="17"/>
  <x:c r="D21" i="17"/>
  <x:c r="T20" i="17"/>
  <x:c r="L20" i="17"/>
  <x:c r="D20" i="17"/>
  <x:c r="T19" i="17"/>
  <x:c r="L19" i="17"/>
  <x:c r="D19" i="17"/>
  <x:c r="T18" i="17"/>
  <x:c r="L18" i="17"/>
  <x:c r="D18" i="17"/>
  <x:c r="T17" i="17"/>
  <x:c r="L17" i="17"/>
  <x:c r="D17" i="17"/>
  <x:c r="T16" i="17"/>
  <x:c r="L16" i="17"/>
  <x:c r="D16" i="17"/>
  <x:c r="AA15" i="17"/>
  <x:c r="AA23" i="17" s="1"/>
  <x:c r="T15" i="17"/>
  <x:c r="L15" i="17"/>
  <x:c r="D15" i="17"/>
  <x:c r="T14" i="17"/>
  <x:c r="L14" i="17"/>
  <x:c r="D14" i="17"/>
  <x:c r="T13" i="17"/>
  <x:c r="L13" i="17"/>
  <x:c r="D13" i="17"/>
  <x:c r="T12" i="17"/>
  <x:c r="L12" i="17"/>
  <x:c r="D12" i="17"/>
  <x:c r="T11" i="17"/>
  <x:c r="L11" i="17"/>
  <x:c r="D11" i="17"/>
  <x:c r="T10" i="17"/>
  <x:c r="L10" i="17"/>
  <x:c r="D10" i="17"/>
  <x:c r="T9" i="17"/>
  <x:c r="L9" i="17"/>
  <x:c r="D9" i="17"/>
  <x:c r="T8" i="17"/>
  <x:c r="L8" i="17"/>
  <x:c r="D8" i="17"/>
  <x:c r="T7" i="17"/>
  <x:c r="L7" i="17"/>
  <x:c r="D7" i="17"/>
  <x:c r="T6" i="17"/>
  <x:c r="L6" i="17"/>
  <x:c r="D6" i="17"/>
  <x:c r="AA4" i="17"/>
  <x:c r="E46" i="17" s="1"/>
  <x:c r="AA29" i="17" s="1"/>
  <x:c r="Q4" i="17"/>
  <x:c r="G35" i="16"/>
  <x:c r="T33" i="16" s="1"/>
  <x:c r="S27" i="16"/>
  <x:c r="R27" i="16"/>
  <x:c r="Q27" i="16"/>
  <x:c r="P27" i="16"/>
  <x:c r="O27" i="16"/>
  <x:c r="N27" i="16"/>
  <x:c r="K27" i="16"/>
  <x:c r="J27" i="16"/>
  <x:c r="I27" i="16"/>
  <x:c r="H27" i="16"/>
  <x:c r="F27" i="16"/>
  <x:c r="C30" i="16" s="1"/>
  <x:c r="C39" i="16" s="1"/>
  <x:c r="T36" i="16" s="1"/>
  <x:c r="E27" i="16"/>
  <x:c r="T31" i="16" s="1"/>
  <x:c r="C27" i="16"/>
  <x:c r="AA28" i="16" s="1"/>
  <x:c r="B27" i="16"/>
  <x:c r="AA31" i="16" s="1"/>
  <x:c r="T26" i="16"/>
  <x:c r="L26" i="16"/>
  <x:c r="D26" i="16"/>
  <x:c r="T25" i="16"/>
  <x:c r="L25" i="16"/>
  <x:c r="D25" i="16"/>
  <x:c r="T24" i="16"/>
  <x:c r="L24" i="16"/>
  <x:c r="D24" i="16"/>
  <x:c r="T23" i="16"/>
  <x:c r="L23" i="16"/>
  <x:c r="D23" i="16"/>
  <x:c r="AA22" i="16"/>
  <x:c r="G46" i="16" s="1"/>
  <x:c r="AA30" i="16" s="1"/>
  <x:c r="T22" i="16"/>
  <x:c r="L22" i="16"/>
  <x:c r="D22" i="16"/>
  <x:c r="T21" i="16"/>
  <x:c r="L21" i="16"/>
  <x:c r="D21" i="16"/>
  <x:c r="T20" i="16"/>
  <x:c r="L20" i="16"/>
  <x:c r="D20" i="16"/>
  <x:c r="T19" i="16"/>
  <x:c r="L19" i="16"/>
  <x:c r="D19" i="16"/>
  <x:c r="T18" i="16"/>
  <x:c r="L18" i="16"/>
  <x:c r="D18" i="16"/>
  <x:c r="T17" i="16"/>
  <x:c r="L17" i="16"/>
  <x:c r="D17" i="16"/>
  <x:c r="T16" i="16"/>
  <x:c r="L16" i="16"/>
  <x:c r="D16" i="16"/>
  <x:c r="AA15" i="16"/>
  <x:c r="AA23" i="16" s="1"/>
  <x:c r="T15" i="16"/>
  <x:c r="L15" i="16"/>
  <x:c r="D15" i="16"/>
  <x:c r="T14" i="16"/>
  <x:c r="L14" i="16"/>
  <x:c r="D14" i="16"/>
  <x:c r="T13" i="16"/>
  <x:c r="L13" i="16"/>
  <x:c r="D13" i="16"/>
  <x:c r="T12" i="16"/>
  <x:c r="L12" i="16"/>
  <x:c r="D12" i="16"/>
  <x:c r="T11" i="16"/>
  <x:c r="L11" i="16"/>
  <x:c r="D11" i="16"/>
  <x:c r="T10" i="16"/>
  <x:c r="L10" i="16"/>
  <x:c r="D10" i="16"/>
  <x:c r="T9" i="16"/>
  <x:c r="L9" i="16"/>
  <x:c r="D9" i="16"/>
  <x:c r="T8" i="16"/>
  <x:c r="L8" i="16"/>
  <x:c r="D8" i="16"/>
  <x:c r="T7" i="16"/>
  <x:c r="L7" i="16"/>
  <x:c r="D7" i="16"/>
  <x:c r="T6" i="16"/>
  <x:c r="L6" i="16"/>
  <x:c r="D6" i="16"/>
  <x:c r="AA4" i="16"/>
  <x:c r="E46" i="16" s="1"/>
  <x:c r="AA29" i="16" s="1"/>
  <x:c r="Q4" i="16"/>
  <x:c r="G35" i="15"/>
  <x:c r="T33" i="15" s="1"/>
  <x:c r="S27" i="15"/>
  <x:c r="R27" i="15"/>
  <x:c r="Q27" i="15"/>
  <x:c r="P27" i="15"/>
  <x:c r="O27" i="15"/>
  <x:c r="N27" i="15"/>
  <x:c r="K27" i="15"/>
  <x:c r="J27" i="15"/>
  <x:c r="I27" i="15"/>
  <x:c r="H27" i="15"/>
  <x:c r="F27" i="15"/>
  <x:c r="C30" i="15" s="1"/>
  <x:c r="C39" i="15" s="1"/>
  <x:c r="T36" i="15" s="1"/>
  <x:c r="E27" i="15"/>
  <x:c r="T31" i="15" s="1"/>
  <x:c r="C27" i="15"/>
  <x:c r="AA28" i="15" s="1"/>
  <x:c r="B27" i="15"/>
  <x:c r="AA31" i="15" s="1"/>
  <x:c r="T26" i="15"/>
  <x:c r="L26" i="15"/>
  <x:c r="D26" i="15"/>
  <x:c r="T25" i="15"/>
  <x:c r="L25" i="15"/>
  <x:c r="D25" i="15"/>
  <x:c r="T24" i="15"/>
  <x:c r="L24" i="15"/>
  <x:c r="D24" i="15"/>
  <x:c r="T23" i="15"/>
  <x:c r="L23" i="15"/>
  <x:c r="D23" i="15"/>
  <x:c r="T22" i="15"/>
  <x:c r="L22" i="15"/>
  <x:c r="D22" i="15"/>
  <x:c r="T21" i="15"/>
  <x:c r="L21" i="15"/>
  <x:c r="D21" i="15"/>
  <x:c r="T20" i="15"/>
  <x:c r="L20" i="15"/>
  <x:c r="D20" i="15"/>
  <x:c r="T19" i="15"/>
  <x:c r="L19" i="15"/>
  <x:c r="D19" i="15"/>
  <x:c r="T18" i="15"/>
  <x:c r="L18" i="15"/>
  <x:c r="D18" i="15"/>
  <x:c r="T17" i="15"/>
  <x:c r="L17" i="15"/>
  <x:c r="D17" i="15"/>
  <x:c r="T16" i="15"/>
  <x:c r="L16" i="15"/>
  <x:c r="D16" i="15"/>
  <x:c r="AA15" i="15"/>
  <x:c r="AA23" i="15" s="1"/>
  <x:c r="T15" i="15"/>
  <x:c r="L15" i="15"/>
  <x:c r="D15" i="15"/>
  <x:c r="T14" i="15"/>
  <x:c r="L14" i="15"/>
  <x:c r="D14" i="15"/>
  <x:c r="T13" i="15"/>
  <x:c r="L13" i="15"/>
  <x:c r="D13" i="15"/>
  <x:c r="T12" i="15"/>
  <x:c r="L12" i="15"/>
  <x:c r="D12" i="15"/>
  <x:c r="T11" i="15"/>
  <x:c r="L11" i="15"/>
  <x:c r="D11" i="15"/>
  <x:c r="T10" i="15"/>
  <x:c r="L10" i="15"/>
  <x:c r="D10" i="15"/>
  <x:c r="T9" i="15"/>
  <x:c r="L9" i="15"/>
  <x:c r="D9" i="15"/>
  <x:c r="T8" i="15"/>
  <x:c r="L8" i="15"/>
  <x:c r="D8" i="15"/>
  <x:c r="T7" i="15"/>
  <x:c r="L7" i="15"/>
  <x:c r="D7" i="15"/>
  <x:c r="T6" i="15"/>
  <x:c r="L6" i="15"/>
  <x:c r="D6" i="15"/>
  <x:c r="Q4" i="15"/>
  <x:c r="G35" i="14"/>
  <x:c r="T33" i="14" s="1"/>
  <x:c r="S27" i="14"/>
  <x:c r="R27" i="14"/>
  <x:c r="Q27" i="14"/>
  <x:c r="P27" i="14"/>
  <x:c r="O27" i="14"/>
  <x:c r="N27" i="14"/>
  <x:c r="K27" i="14"/>
  <x:c r="J27" i="14"/>
  <x:c r="I27" i="14"/>
  <x:c r="H27" i="14"/>
  <x:c r="F27" i="14"/>
  <x:c r="C30" i="14" s="1"/>
  <x:c r="C39" i="14" s="1"/>
  <x:c r="T36" i="14" s="1"/>
  <x:c r="E27" i="14"/>
  <x:c r="T31" i="14" s="1"/>
  <x:c r="C27" i="14"/>
  <x:c r="AA28" i="14" s="1"/>
  <x:c r="B27" i="14"/>
  <x:c r="AA31" i="14" s="1"/>
  <x:c r="T26" i="14"/>
  <x:c r="L26" i="14"/>
  <x:c r="D26" i="14"/>
  <x:c r="T25" i="14"/>
  <x:c r="L25" i="14"/>
  <x:c r="D25" i="14"/>
  <x:c r="T24" i="14"/>
  <x:c r="L24" i="14"/>
  <x:c r="D24" i="14"/>
  <x:c r="T23" i="14"/>
  <x:c r="L23" i="14"/>
  <x:c r="D23" i="14"/>
  <x:c r="AA22" i="14"/>
  <x:c r="G46" i="14" s="1"/>
  <x:c r="AA30" i="14" s="1"/>
  <x:c r="T22" i="14"/>
  <x:c r="L22" i="14"/>
  <x:c r="D22" i="14"/>
  <x:c r="T21" i="14"/>
  <x:c r="L21" i="14"/>
  <x:c r="D21" i="14"/>
  <x:c r="T20" i="14"/>
  <x:c r="L20" i="14"/>
  <x:c r="D20" i="14"/>
  <x:c r="T19" i="14"/>
  <x:c r="L19" i="14"/>
  <x:c r="D19" i="14"/>
  <x:c r="T18" i="14"/>
  <x:c r="L18" i="14"/>
  <x:c r="D18" i="14"/>
  <x:c r="T17" i="14"/>
  <x:c r="L17" i="14"/>
  <x:c r="D17" i="14"/>
  <x:c r="T16" i="14"/>
  <x:c r="L16" i="14"/>
  <x:c r="D16" i="14"/>
  <x:c r="AA15" i="14"/>
  <x:c r="AA23" i="14" s="1"/>
  <x:c r="T15" i="14"/>
  <x:c r="L15" i="14"/>
  <x:c r="D15" i="14"/>
  <x:c r="T14" i="14"/>
  <x:c r="L14" i="14"/>
  <x:c r="D14" i="14"/>
  <x:c r="T13" i="14"/>
  <x:c r="L13" i="14"/>
  <x:c r="D13" i="14"/>
  <x:c r="T12" i="14"/>
  <x:c r="L12" i="14"/>
  <x:c r="D12" i="14"/>
  <x:c r="T11" i="14"/>
  <x:c r="L11" i="14"/>
  <x:c r="D11" i="14"/>
  <x:c r="T10" i="14"/>
  <x:c r="L10" i="14"/>
  <x:c r="D10" i="14"/>
  <x:c r="T9" i="14"/>
  <x:c r="L9" i="14"/>
  <x:c r="D9" i="14"/>
  <x:c r="T8" i="14"/>
  <x:c r="L8" i="14"/>
  <x:c r="D8" i="14"/>
  <x:c r="T7" i="14"/>
  <x:c r="L7" i="14"/>
  <x:c r="D7" i="14"/>
  <x:c r="T6" i="14"/>
  <x:c r="L6" i="14"/>
  <x:c r="D6" i="14"/>
  <x:c r="AA4" i="14"/>
  <x:c r="E46" i="14" s="1"/>
  <x:c r="AA29" i="14" s="1"/>
  <x:c r="Q4" i="14"/>
  <x:c r="G35" i="13"/>
  <x:c r="T33" i="13" s="1"/>
  <x:c r="S27" i="13"/>
  <x:c r="R27" i="13"/>
  <x:c r="Q27" i="13"/>
  <x:c r="P27" i="13"/>
  <x:c r="O27" i="13"/>
  <x:c r="N27" i="13"/>
  <x:c r="K27" i="13"/>
  <x:c r="J27" i="13"/>
  <x:c r="I27" i="13"/>
  <x:c r="H27" i="13"/>
  <x:c r="F27" i="13"/>
  <x:c r="C30" i="13" s="1"/>
  <x:c r="C39" i="13" s="1"/>
  <x:c r="T36" i="13" s="1"/>
  <x:c r="E27" i="13"/>
  <x:c r="T31" i="13" s="1"/>
  <x:c r="C27" i="13"/>
  <x:c r="AA28" i="13" s="1"/>
  <x:c r="B27" i="13"/>
  <x:c r="AA22" i="13" s="1"/>
  <x:c r="G46" i="13" s="1"/>
  <x:c r="AA30" i="13" s="1"/>
  <x:c r="T26" i="13"/>
  <x:c r="L26" i="13"/>
  <x:c r="D26" i="13"/>
  <x:c r="T25" i="13"/>
  <x:c r="L25" i="13"/>
  <x:c r="D25" i="13"/>
  <x:c r="T24" i="13"/>
  <x:c r="L24" i="13"/>
  <x:c r="D24" i="13"/>
  <x:c r="T23" i="13"/>
  <x:c r="L23" i="13"/>
  <x:c r="D23" i="13"/>
  <x:c r="T22" i="13"/>
  <x:c r="L22" i="13"/>
  <x:c r="D22" i="13"/>
  <x:c r="T21" i="13"/>
  <x:c r="L21" i="13"/>
  <x:c r="D21" i="13"/>
  <x:c r="T20" i="13"/>
  <x:c r="L20" i="13"/>
  <x:c r="D20" i="13"/>
  <x:c r="T19" i="13"/>
  <x:c r="L19" i="13"/>
  <x:c r="D19" i="13"/>
  <x:c r="T18" i="13"/>
  <x:c r="L18" i="13"/>
  <x:c r="D18" i="13"/>
  <x:c r="T17" i="13"/>
  <x:c r="L17" i="13"/>
  <x:c r="D17" i="13"/>
  <x:c r="T16" i="13"/>
  <x:c r="L16" i="13"/>
  <x:c r="D16" i="13"/>
  <x:c r="AA15" i="13"/>
  <x:c r="AA23" i="13" s="1"/>
  <x:c r="T15" i="13"/>
  <x:c r="L15" i="13"/>
  <x:c r="D15" i="13"/>
  <x:c r="T14" i="13"/>
  <x:c r="L14" i="13"/>
  <x:c r="D14" i="13"/>
  <x:c r="T13" i="13"/>
  <x:c r="L13" i="13"/>
  <x:c r="D13" i="13"/>
  <x:c r="T12" i="13"/>
  <x:c r="L12" i="13"/>
  <x:c r="D12" i="13"/>
  <x:c r="T11" i="13"/>
  <x:c r="L11" i="13"/>
  <x:c r="D11" i="13"/>
  <x:c r="T10" i="13"/>
  <x:c r="L10" i="13"/>
  <x:c r="D10" i="13"/>
  <x:c r="T9" i="13"/>
  <x:c r="L9" i="13"/>
  <x:c r="D9" i="13"/>
  <x:c r="T8" i="13"/>
  <x:c r="L8" i="13"/>
  <x:c r="D8" i="13"/>
  <x:c r="T7" i="13"/>
  <x:c r="L7" i="13"/>
  <x:c r="D7" i="13"/>
  <x:c r="T6" i="13"/>
  <x:c r="L6" i="13"/>
  <x:c r="D6" i="13"/>
  <x:c r="Q4" i="13"/>
  <x:c r="G35" i="12"/>
  <x:c r="T33" i="12" s="1"/>
  <x:c r="S27" i="12"/>
  <x:c r="R27" i="12"/>
  <x:c r="Q27" i="12"/>
  <x:c r="P27" i="12"/>
  <x:c r="O27" i="12"/>
  <x:c r="N27" i="12"/>
  <x:c r="K27" i="12"/>
  <x:c r="J27" i="12"/>
  <x:c r="I27" i="12"/>
  <x:c r="H27" i="12"/>
  <x:c r="F27" i="12"/>
  <x:c r="C30" i="12" s="1"/>
  <x:c r="C39" i="12" s="1"/>
  <x:c r="T36" i="12" s="1"/>
  <x:c r="E27" i="12"/>
  <x:c r="T31" i="12" s="1"/>
  <x:c r="C27" i="12"/>
  <x:c r="AA28" i="12" s="1"/>
  <x:c r="B27" i="12"/>
  <x:c r="AA22" i="12" s="1"/>
  <x:c r="G46" i="12" s="1"/>
  <x:c r="AA30" i="12" s="1"/>
  <x:c r="T26" i="12"/>
  <x:c r="L26" i="12"/>
  <x:c r="D26" i="12"/>
  <x:c r="T25" i="12"/>
  <x:c r="L25" i="12"/>
  <x:c r="D25" i="12"/>
  <x:c r="T24" i="12"/>
  <x:c r="L24" i="12"/>
  <x:c r="D24" i="12"/>
  <x:c r="T23" i="12"/>
  <x:c r="L23" i="12"/>
  <x:c r="D23" i="12"/>
  <x:c r="T22" i="12"/>
  <x:c r="L22" i="12"/>
  <x:c r="D22" i="12"/>
  <x:c r="T21" i="12"/>
  <x:c r="L21" i="12"/>
  <x:c r="D21" i="12"/>
  <x:c r="T20" i="12"/>
  <x:c r="L20" i="12"/>
  <x:c r="D20" i="12"/>
  <x:c r="T19" i="12"/>
  <x:c r="L19" i="12"/>
  <x:c r="D19" i="12"/>
  <x:c r="T18" i="12"/>
  <x:c r="L18" i="12"/>
  <x:c r="D18" i="12"/>
  <x:c r="T17" i="12"/>
  <x:c r="L17" i="12"/>
  <x:c r="D17" i="12"/>
  <x:c r="T16" i="12"/>
  <x:c r="L16" i="12"/>
  <x:c r="D16" i="12"/>
  <x:c r="AA15" i="12"/>
  <x:c r="AA23" i="12" s="1"/>
  <x:c r="T15" i="12"/>
  <x:c r="L15" i="12"/>
  <x:c r="D15" i="12"/>
  <x:c r="T14" i="12"/>
  <x:c r="L14" i="12"/>
  <x:c r="D14" i="12"/>
  <x:c r="T13" i="12"/>
  <x:c r="L13" i="12"/>
  <x:c r="D13" i="12"/>
  <x:c r="T12" i="12"/>
  <x:c r="L12" i="12"/>
  <x:c r="D12" i="12"/>
  <x:c r="T11" i="12"/>
  <x:c r="L11" i="12"/>
  <x:c r="D11" i="12"/>
  <x:c r="T10" i="12"/>
  <x:c r="L10" i="12"/>
  <x:c r="D10" i="12"/>
  <x:c r="T9" i="12"/>
  <x:c r="L9" i="12"/>
  <x:c r="D9" i="12"/>
  <x:c r="T8" i="12"/>
  <x:c r="L8" i="12"/>
  <x:c r="D8" i="12"/>
  <x:c r="T7" i="12"/>
  <x:c r="L7" i="12"/>
  <x:c r="D7" i="12"/>
  <x:c r="T6" i="12"/>
  <x:c r="L6" i="12"/>
  <x:c r="D6" i="12"/>
  <x:c r="Q4" i="12"/>
  <x:c r="G35" i="11"/>
  <x:c r="T33" i="11" s="1"/>
  <x:c r="S27" i="11"/>
  <x:c r="R27" i="11"/>
  <x:c r="Q27" i="11"/>
  <x:c r="P27" i="11"/>
  <x:c r="O27" i="11"/>
  <x:c r="N27" i="11"/>
  <x:c r="K27" i="11"/>
  <x:c r="J27" i="11"/>
  <x:c r="I27" i="11"/>
  <x:c r="H27" i="11"/>
  <x:c r="F27" i="11"/>
  <x:c r="C30" i="11" s="1"/>
  <x:c r="C39" i="11" s="1"/>
  <x:c r="T36" i="11" s="1"/>
  <x:c r="E27" i="11"/>
  <x:c r="T31" i="11" s="1"/>
  <x:c r="C27" i="11"/>
  <x:c r="AA28" i="11" s="1"/>
  <x:c r="B27" i="11"/>
  <x:c r="AA31" i="11" s="1"/>
  <x:c r="T26" i="11"/>
  <x:c r="L26" i="11"/>
  <x:c r="D26" i="11"/>
  <x:c r="T25" i="11"/>
  <x:c r="L25" i="11"/>
  <x:c r="D25" i="11"/>
  <x:c r="T24" i="11"/>
  <x:c r="L24" i="11"/>
  <x:c r="D24" i="11"/>
  <x:c r="T23" i="11"/>
  <x:c r="L23" i="11"/>
  <x:c r="D23" i="11"/>
  <x:c r="T22" i="11"/>
  <x:c r="L22" i="11"/>
  <x:c r="D22" i="11"/>
  <x:c r="T21" i="11"/>
  <x:c r="L21" i="11"/>
  <x:c r="D21" i="11"/>
  <x:c r="T20" i="11"/>
  <x:c r="L20" i="11"/>
  <x:c r="D20" i="11"/>
  <x:c r="T19" i="11"/>
  <x:c r="L19" i="11"/>
  <x:c r="D19" i="11"/>
  <x:c r="T18" i="11"/>
  <x:c r="L18" i="11"/>
  <x:c r="D18" i="11"/>
  <x:c r="T17" i="11"/>
  <x:c r="L17" i="11"/>
  <x:c r="D17" i="11"/>
  <x:c r="T16" i="11"/>
  <x:c r="L16" i="11"/>
  <x:c r="D16" i="11"/>
  <x:c r="AA15" i="11"/>
  <x:c r="AA23" i="11" s="1"/>
  <x:c r="T15" i="11"/>
  <x:c r="L15" i="11"/>
  <x:c r="D15" i="11"/>
  <x:c r="T14" i="11"/>
  <x:c r="L14" i="11"/>
  <x:c r="D14" i="11"/>
  <x:c r="T13" i="11"/>
  <x:c r="L13" i="11"/>
  <x:c r="D13" i="11"/>
  <x:c r="T12" i="11"/>
  <x:c r="L12" i="11"/>
  <x:c r="D12" i="11"/>
  <x:c r="T11" i="11"/>
  <x:c r="L11" i="11"/>
  <x:c r="D11" i="11"/>
  <x:c r="T10" i="11"/>
  <x:c r="L10" i="11"/>
  <x:c r="D10" i="11"/>
  <x:c r="T9" i="11"/>
  <x:c r="L9" i="11"/>
  <x:c r="D9" i="11"/>
  <x:c r="T8" i="11"/>
  <x:c r="L8" i="11"/>
  <x:c r="D8" i="11"/>
  <x:c r="T7" i="11"/>
  <x:c r="L7" i="11"/>
  <x:c r="D7" i="11"/>
  <x:c r="T6" i="11"/>
  <x:c r="L6" i="11"/>
  <x:c r="D6" i="11"/>
  <x:c r="Q4" i="11"/>
  <x:c r="G35" i="10"/>
  <x:c r="T33" i="10" s="1"/>
  <x:c r="S27" i="10"/>
  <x:c r="R27" i="10"/>
  <x:c r="Q27" i="10"/>
  <x:c r="P27" i="10"/>
  <x:c r="O27" i="10"/>
  <x:c r="N27" i="10"/>
  <x:c r="K27" i="10"/>
  <x:c r="J27" i="10"/>
  <x:c r="I27" i="10"/>
  <x:c r="H27" i="10"/>
  <x:c r="F27" i="10"/>
  <x:c r="C30" i="10" s="1"/>
  <x:c r="C39" i="10" s="1"/>
  <x:c r="T36" i="10" s="1"/>
  <x:c r="E27" i="10"/>
  <x:c r="T31" i="10" s="1"/>
  <x:c r="C27" i="10"/>
  <x:c r="AA28" i="10" s="1"/>
  <x:c r="B27" i="10"/>
  <x:c r="AA31" i="10" s="1"/>
  <x:c r="T26" i="10"/>
  <x:c r="L26" i="10"/>
  <x:c r="D26" i="10"/>
  <x:c r="T25" i="10"/>
  <x:c r="L25" i="10"/>
  <x:c r="D25" i="10"/>
  <x:c r="T24" i="10"/>
  <x:c r="L24" i="10"/>
  <x:c r="D24" i="10"/>
  <x:c r="T23" i="10"/>
  <x:c r="L23" i="10"/>
  <x:c r="D23" i="10"/>
  <x:c r="T22" i="10"/>
  <x:c r="L22" i="10"/>
  <x:c r="D22" i="10"/>
  <x:c r="T21" i="10"/>
  <x:c r="L21" i="10"/>
  <x:c r="D21" i="10"/>
  <x:c r="T20" i="10"/>
  <x:c r="L20" i="10"/>
  <x:c r="D20" i="10"/>
  <x:c r="T19" i="10"/>
  <x:c r="L19" i="10"/>
  <x:c r="D19" i="10"/>
  <x:c r="T18" i="10"/>
  <x:c r="L18" i="10"/>
  <x:c r="D18" i="10"/>
  <x:c r="T17" i="10"/>
  <x:c r="L17" i="10"/>
  <x:c r="D17" i="10"/>
  <x:c r="T16" i="10"/>
  <x:c r="L16" i="10"/>
  <x:c r="D16" i="10"/>
  <x:c r="AA15" i="10"/>
  <x:c r="AA23" i="10" s="1"/>
  <x:c r="T15" i="10"/>
  <x:c r="L15" i="10"/>
  <x:c r="D15" i="10"/>
  <x:c r="T14" i="10"/>
  <x:c r="L14" i="10"/>
  <x:c r="D14" i="10"/>
  <x:c r="T13" i="10"/>
  <x:c r="L13" i="10"/>
  <x:c r="D13" i="10"/>
  <x:c r="T12" i="10"/>
  <x:c r="L12" i="10"/>
  <x:c r="D12" i="10"/>
  <x:c r="T11" i="10"/>
  <x:c r="L11" i="10"/>
  <x:c r="D11" i="10"/>
  <x:c r="T10" i="10"/>
  <x:c r="L10" i="10"/>
  <x:c r="D10" i="10"/>
  <x:c r="T9" i="10"/>
  <x:c r="L9" i="10"/>
  <x:c r="D9" i="10"/>
  <x:c r="T8" i="10"/>
  <x:c r="L8" i="10"/>
  <x:c r="D8" i="10"/>
  <x:c r="T7" i="10"/>
  <x:c r="L7" i="10"/>
  <x:c r="D7" i="10"/>
  <x:c r="T6" i="10"/>
  <x:c r="L6" i="10"/>
  <x:c r="D6" i="10"/>
  <x:c r="Q4" i="10"/>
  <x:c r="G35" i="9"/>
  <x:c r="T33" i="9" s="1"/>
  <x:c r="S27" i="9"/>
  <x:c r="R27" i="9"/>
  <x:c r="Q27" i="9"/>
  <x:c r="P27" i="9"/>
  <x:c r="O27" i="9"/>
  <x:c r="N27" i="9"/>
  <x:c r="K27" i="9"/>
  <x:c r="J27" i="9"/>
  <x:c r="I27" i="9"/>
  <x:c r="H27" i="9"/>
  <x:c r="F27" i="9"/>
  <x:c r="C30" i="9" s="1"/>
  <x:c r="C39" i="9" s="1"/>
  <x:c r="T36" i="9" s="1"/>
  <x:c r="E27" i="9"/>
  <x:c r="T31" i="9" s="1"/>
  <x:c r="C27" i="9"/>
  <x:c r="AA28" i="9" s="1"/>
  <x:c r="B27" i="9"/>
  <x:c r="AA22" i="9" s="1"/>
  <x:c r="G46" i="9" s="1"/>
  <x:c r="AA30" i="9" s="1"/>
  <x:c r="T26" i="9"/>
  <x:c r="L26" i="9"/>
  <x:c r="D26" i="9"/>
  <x:c r="T25" i="9"/>
  <x:c r="L25" i="9"/>
  <x:c r="D25" i="9"/>
  <x:c r="T24" i="9"/>
  <x:c r="L24" i="9"/>
  <x:c r="D24" i="9"/>
  <x:c r="T23" i="9"/>
  <x:c r="L23" i="9"/>
  <x:c r="D23" i="9"/>
  <x:c r="T22" i="9"/>
  <x:c r="L22" i="9"/>
  <x:c r="D22" i="9"/>
  <x:c r="T21" i="9"/>
  <x:c r="L21" i="9"/>
  <x:c r="D21" i="9"/>
  <x:c r="T20" i="9"/>
  <x:c r="L20" i="9"/>
  <x:c r="D20" i="9"/>
  <x:c r="T19" i="9"/>
  <x:c r="L19" i="9"/>
  <x:c r="D19" i="9"/>
  <x:c r="T18" i="9"/>
  <x:c r="L18" i="9"/>
  <x:c r="D18" i="9"/>
  <x:c r="T17" i="9"/>
  <x:c r="L17" i="9"/>
  <x:c r="D17" i="9"/>
  <x:c r="T16" i="9"/>
  <x:c r="L16" i="9"/>
  <x:c r="D16" i="9"/>
  <x:c r="AA15" i="9"/>
  <x:c r="AA23" i="9" s="1"/>
  <x:c r="T15" i="9"/>
  <x:c r="L15" i="9"/>
  <x:c r="D15" i="9"/>
  <x:c r="T14" i="9"/>
  <x:c r="L14" i="9"/>
  <x:c r="D14" i="9"/>
  <x:c r="T13" i="9"/>
  <x:c r="L13" i="9"/>
  <x:c r="D13" i="9"/>
  <x:c r="T12" i="9"/>
  <x:c r="L12" i="9"/>
  <x:c r="D12" i="9"/>
  <x:c r="T11" i="9"/>
  <x:c r="L11" i="9"/>
  <x:c r="D11" i="9"/>
  <x:c r="T10" i="9"/>
  <x:c r="L10" i="9"/>
  <x:c r="D10" i="9"/>
  <x:c r="T9" i="9"/>
  <x:c r="L9" i="9"/>
  <x:c r="D9" i="9"/>
  <x:c r="T8" i="9"/>
  <x:c r="L8" i="9"/>
  <x:c r="D8" i="9"/>
  <x:c r="T7" i="9"/>
  <x:c r="L7" i="9"/>
  <x:c r="D7" i="9"/>
  <x:c r="T6" i="9"/>
  <x:c r="L6" i="9"/>
  <x:c r="D6" i="9"/>
  <x:c r="Q4" i="9"/>
  <x:c r="G35" i="8"/>
  <x:c r="T33" i="8" s="1"/>
  <x:c r="S27" i="8"/>
  <x:c r="R27" i="8"/>
  <x:c r="Q27" i="8"/>
  <x:c r="P27" i="8"/>
  <x:c r="O27" i="8"/>
  <x:c r="N27" i="8"/>
  <x:c r="K27" i="8"/>
  <x:c r="J27" i="8"/>
  <x:c r="I27" i="8"/>
  <x:c r="H27" i="8"/>
  <x:c r="F27" i="8"/>
  <x:c r="C30" i="8" s="1"/>
  <x:c r="C39" i="8" s="1"/>
  <x:c r="T36" i="8" s="1"/>
  <x:c r="E27" i="8"/>
  <x:c r="T31" i="8" s="1"/>
  <x:c r="C27" i="8"/>
  <x:c r="AA28" i="8" s="1"/>
  <x:c r="B27" i="8"/>
  <x:c r="AA31" i="8" s="1"/>
  <x:c r="T26" i="8"/>
  <x:c r="L26" i="8"/>
  <x:c r="D26" i="8"/>
  <x:c r="T25" i="8"/>
  <x:c r="L25" i="8"/>
  <x:c r="D25" i="8"/>
  <x:c r="T24" i="8"/>
  <x:c r="L24" i="8"/>
  <x:c r="D24" i="8"/>
  <x:c r="T23" i="8"/>
  <x:c r="L23" i="8"/>
  <x:c r="D23" i="8"/>
  <x:c r="AA22" i="8"/>
  <x:c r="G46" i="8" s="1"/>
  <x:c r="AA30" i="8" s="1"/>
  <x:c r="T22" i="8"/>
  <x:c r="L22" i="8"/>
  <x:c r="D22" i="8"/>
  <x:c r="T21" i="8"/>
  <x:c r="L21" i="8"/>
  <x:c r="D21" i="8"/>
  <x:c r="T20" i="8"/>
  <x:c r="L20" i="8"/>
  <x:c r="D20" i="8"/>
  <x:c r="T19" i="8"/>
  <x:c r="L19" i="8"/>
  <x:c r="D19" i="8"/>
  <x:c r="T18" i="8"/>
  <x:c r="L18" i="8"/>
  <x:c r="D18" i="8"/>
  <x:c r="T17" i="8"/>
  <x:c r="L17" i="8"/>
  <x:c r="D17" i="8"/>
  <x:c r="T16" i="8"/>
  <x:c r="L16" i="8"/>
  <x:c r="D16" i="8"/>
  <x:c r="AA15" i="8"/>
  <x:c r="AA23" i="8" s="1"/>
  <x:c r="T15" i="8"/>
  <x:c r="L15" i="8"/>
  <x:c r="D15" i="8"/>
  <x:c r="T14" i="8"/>
  <x:c r="L14" i="8"/>
  <x:c r="D14" i="8"/>
  <x:c r="T13" i="8"/>
  <x:c r="L13" i="8"/>
  <x:c r="D13" i="8"/>
  <x:c r="T12" i="8"/>
  <x:c r="L12" i="8"/>
  <x:c r="D12" i="8"/>
  <x:c r="T11" i="8"/>
  <x:c r="L11" i="8"/>
  <x:c r="D11" i="8"/>
  <x:c r="T10" i="8"/>
  <x:c r="L10" i="8"/>
  <x:c r="D10" i="8"/>
  <x:c r="T9" i="8"/>
  <x:c r="L9" i="8"/>
  <x:c r="D9" i="8"/>
  <x:c r="T8" i="8"/>
  <x:c r="L8" i="8"/>
  <x:c r="D8" i="8"/>
  <x:c r="T7" i="8"/>
  <x:c r="L7" i="8"/>
  <x:c r="D7" i="8"/>
  <x:c r="T6" i="8"/>
  <x:c r="L6" i="8"/>
  <x:c r="D6" i="8"/>
  <x:c r="AA4" i="8"/>
  <x:c r="E46" i="8" s="1"/>
  <x:c r="AA29" i="8" s="1"/>
  <x:c r="Q4" i="8"/>
  <x:c r="G35" i="7"/>
  <x:c r="T33" i="7" s="1"/>
  <x:c r="S27" i="7"/>
  <x:c r="R27" i="7"/>
  <x:c r="Q27" i="7"/>
  <x:c r="P27" i="7"/>
  <x:c r="O27" i="7"/>
  <x:c r="N27" i="7"/>
  <x:c r="K27" i="7"/>
  <x:c r="J27" i="7"/>
  <x:c r="I27" i="7"/>
  <x:c r="H27" i="7"/>
  <x:c r="F27" i="7"/>
  <x:c r="C30" i="7" s="1"/>
  <x:c r="C39" i="7" s="1"/>
  <x:c r="T36" i="7" s="1"/>
  <x:c r="E27" i="7"/>
  <x:c r="T31" i="7" s="1"/>
  <x:c r="C27" i="7"/>
  <x:c r="AA28" i="7" s="1"/>
  <x:c r="B27" i="7"/>
  <x:c r="AA31" i="7" s="1"/>
  <x:c r="T26" i="7"/>
  <x:c r="L26" i="7"/>
  <x:c r="D26" i="7"/>
  <x:c r="T25" i="7"/>
  <x:c r="L25" i="7"/>
  <x:c r="D25" i="7"/>
  <x:c r="T24" i="7"/>
  <x:c r="L24" i="7"/>
  <x:c r="D24" i="7"/>
  <x:c r="T23" i="7"/>
  <x:c r="L23" i="7"/>
  <x:c r="D23" i="7"/>
  <x:c r="T22" i="7"/>
  <x:c r="L22" i="7"/>
  <x:c r="D22" i="7"/>
  <x:c r="T21" i="7"/>
  <x:c r="L21" i="7"/>
  <x:c r="D21" i="7"/>
  <x:c r="T20" i="7"/>
  <x:c r="L20" i="7"/>
  <x:c r="D20" i="7"/>
  <x:c r="T19" i="7"/>
  <x:c r="L19" i="7"/>
  <x:c r="D19" i="7"/>
  <x:c r="T18" i="7"/>
  <x:c r="L18" i="7"/>
  <x:c r="D18" i="7"/>
  <x:c r="T17" i="7"/>
  <x:c r="L17" i="7"/>
  <x:c r="D17" i="7"/>
  <x:c r="T16" i="7"/>
  <x:c r="L16" i="7"/>
  <x:c r="D16" i="7"/>
  <x:c r="AA15" i="7"/>
  <x:c r="AA23" i="7" s="1"/>
  <x:c r="T15" i="7"/>
  <x:c r="L15" i="7"/>
  <x:c r="D15" i="7"/>
  <x:c r="T14" i="7"/>
  <x:c r="L14" i="7"/>
  <x:c r="D14" i="7"/>
  <x:c r="T13" i="7"/>
  <x:c r="L13" i="7"/>
  <x:c r="D13" i="7"/>
  <x:c r="T12" i="7"/>
  <x:c r="L12" i="7"/>
  <x:c r="D12" i="7"/>
  <x:c r="T11" i="7"/>
  <x:c r="L11" i="7"/>
  <x:c r="D11" i="7"/>
  <x:c r="T10" i="7"/>
  <x:c r="L10" i="7"/>
  <x:c r="D10" i="7"/>
  <x:c r="T9" i="7"/>
  <x:c r="L9" i="7"/>
  <x:c r="D9" i="7"/>
  <x:c r="T8" i="7"/>
  <x:c r="L8" i="7"/>
  <x:c r="D8" i="7"/>
  <x:c r="T7" i="7"/>
  <x:c r="L7" i="7"/>
  <x:c r="D7" i="7"/>
  <x:c r="T6" i="7"/>
  <x:c r="L6" i="7"/>
  <x:c r="D6" i="7"/>
  <x:c r="Q4" i="7"/>
  <x:c r="G35" i="6"/>
  <x:c r="T33" i="6" s="1"/>
  <x:c r="S27" i="6"/>
  <x:c r="R27" i="6"/>
  <x:c r="Q27" i="6"/>
  <x:c r="P27" i="6"/>
  <x:c r="O27" i="6"/>
  <x:c r="N27" i="6"/>
  <x:c r="K27" i="6"/>
  <x:c r="J27" i="6"/>
  <x:c r="I27" i="6"/>
  <x:c r="H27" i="6"/>
  <x:c r="F27" i="6"/>
  <x:c r="C30" i="6" s="1"/>
  <x:c r="C39" i="6" s="1"/>
  <x:c r="T36" i="6" s="1"/>
  <x:c r="E27" i="6"/>
  <x:c r="T31" i="6" s="1"/>
  <x:c r="C27" i="6"/>
  <x:c r="AA28" i="6" s="1"/>
  <x:c r="B27" i="6"/>
  <x:c r="AA31" i="6" s="1"/>
  <x:c r="T26" i="6"/>
  <x:c r="L26" i="6"/>
  <x:c r="D26" i="6"/>
  <x:c r="T25" i="6"/>
  <x:c r="L25" i="6"/>
  <x:c r="D25" i="6"/>
  <x:c r="T24" i="6"/>
  <x:c r="L24" i="6"/>
  <x:c r="D24" i="6"/>
  <x:c r="T23" i="6"/>
  <x:c r="L23" i="6"/>
  <x:c r="D23" i="6"/>
  <x:c r="AA22" i="6"/>
  <x:c r="G46" i="6" s="1"/>
  <x:c r="AA30" i="6" s="1"/>
  <x:c r="T22" i="6"/>
  <x:c r="L22" i="6"/>
  <x:c r="D22" i="6"/>
  <x:c r="T21" i="6"/>
  <x:c r="L21" i="6"/>
  <x:c r="D21" i="6"/>
  <x:c r="T20" i="6"/>
  <x:c r="L20" i="6"/>
  <x:c r="D20" i="6"/>
  <x:c r="T19" i="6"/>
  <x:c r="L19" i="6"/>
  <x:c r="D19" i="6"/>
  <x:c r="T18" i="6"/>
  <x:c r="L18" i="6"/>
  <x:c r="D18" i="6"/>
  <x:c r="T17" i="6"/>
  <x:c r="L17" i="6"/>
  <x:c r="D17" i="6"/>
  <x:c r="T16" i="6"/>
  <x:c r="L16" i="6"/>
  <x:c r="D16" i="6"/>
  <x:c r="AA15" i="6"/>
  <x:c r="AA23" i="6" s="1"/>
  <x:c r="T15" i="6"/>
  <x:c r="L15" i="6"/>
  <x:c r="D15" i="6"/>
  <x:c r="T14" i="6"/>
  <x:c r="L14" i="6"/>
  <x:c r="D14" i="6"/>
  <x:c r="T13" i="6"/>
  <x:c r="L13" i="6"/>
  <x:c r="D13" i="6"/>
  <x:c r="T12" i="6"/>
  <x:c r="L12" i="6"/>
  <x:c r="D12" i="6"/>
  <x:c r="T11" i="6"/>
  <x:c r="L11" i="6"/>
  <x:c r="D11" i="6"/>
  <x:c r="T10" i="6"/>
  <x:c r="L10" i="6"/>
  <x:c r="D10" i="6"/>
  <x:c r="T9" i="6"/>
  <x:c r="L9" i="6"/>
  <x:c r="D9" i="6"/>
  <x:c r="T8" i="6"/>
  <x:c r="L8" i="6"/>
  <x:c r="D8" i="6"/>
  <x:c r="T7" i="6"/>
  <x:c r="L7" i="6"/>
  <x:c r="D7" i="6"/>
  <x:c r="T6" i="6"/>
  <x:c r="L6" i="6"/>
  <x:c r="D6" i="6"/>
  <x:c r="AA4" i="6"/>
  <x:c r="E46" i="6" s="1"/>
  <x:c r="AA29" i="6" s="1"/>
  <x:c r="Q4" i="6"/>
  <x:c r="G35" i="5"/>
  <x:c r="T33" i="5" s="1"/>
  <x:c r="S27" i="5"/>
  <x:c r="R27" i="5"/>
  <x:c r="Q27" i="5"/>
  <x:c r="P27" i="5"/>
  <x:c r="O27" i="5"/>
  <x:c r="N27" i="5"/>
  <x:c r="K27" i="5"/>
  <x:c r="J27" i="5"/>
  <x:c r="I27" i="5"/>
  <x:c r="H27" i="5"/>
  <x:c r="F27" i="5"/>
  <x:c r="C30" i="5" s="1"/>
  <x:c r="C39" i="5" s="1"/>
  <x:c r="T36" i="5" s="1"/>
  <x:c r="E27" i="5"/>
  <x:c r="T31" i="5" s="1"/>
  <x:c r="C27" i="5"/>
  <x:c r="AA28" i="5" s="1"/>
  <x:c r="B27" i="5"/>
  <x:c r="AA4" i="5" s="1"/>
  <x:c r="E46" i="5" s="1"/>
  <x:c r="AA29" i="5" s="1"/>
  <x:c r="T26" i="5"/>
  <x:c r="L26" i="5"/>
  <x:c r="D26" i="5"/>
  <x:c r="T25" i="5"/>
  <x:c r="L25" i="5"/>
  <x:c r="D25" i="5"/>
  <x:c r="T24" i="5"/>
  <x:c r="L24" i="5"/>
  <x:c r="D24" i="5"/>
  <x:c r="T23" i="5"/>
  <x:c r="L23" i="5"/>
  <x:c r="D23" i="5"/>
  <x:c r="T22" i="5"/>
  <x:c r="L22" i="5"/>
  <x:c r="D22" i="5"/>
  <x:c r="T21" i="5"/>
  <x:c r="L21" i="5"/>
  <x:c r="D21" i="5"/>
  <x:c r="T20" i="5"/>
  <x:c r="L20" i="5"/>
  <x:c r="D20" i="5"/>
  <x:c r="T19" i="5"/>
  <x:c r="L19" i="5"/>
  <x:c r="D19" i="5"/>
  <x:c r="T18" i="5"/>
  <x:c r="L18" i="5"/>
  <x:c r="D18" i="5"/>
  <x:c r="T17" i="5"/>
  <x:c r="L17" i="5"/>
  <x:c r="D17" i="5"/>
  <x:c r="T16" i="5"/>
  <x:c r="L16" i="5"/>
  <x:c r="D16" i="5"/>
  <x:c r="AA15" i="5"/>
  <x:c r="AA23" i="5" s="1"/>
  <x:c r="T15" i="5"/>
  <x:c r="L15" i="5"/>
  <x:c r="D15" i="5"/>
  <x:c r="T14" i="5"/>
  <x:c r="L14" i="5"/>
  <x:c r="D14" i="5"/>
  <x:c r="T13" i="5"/>
  <x:c r="L13" i="5"/>
  <x:c r="D13" i="5"/>
  <x:c r="T12" i="5"/>
  <x:c r="L12" i="5"/>
  <x:c r="D12" i="5"/>
  <x:c r="T11" i="5"/>
  <x:c r="L11" i="5"/>
  <x:c r="D11" i="5"/>
  <x:c r="T10" i="5"/>
  <x:c r="L10" i="5"/>
  <x:c r="D10" i="5"/>
  <x:c r="T9" i="5"/>
  <x:c r="L9" i="5"/>
  <x:c r="D9" i="5"/>
  <x:c r="T8" i="5"/>
  <x:c r="L8" i="5"/>
  <x:c r="D8" i="5"/>
  <x:c r="T7" i="5"/>
  <x:c r="L7" i="5"/>
  <x:c r="D7" i="5"/>
  <x:c r="T6" i="5"/>
  <x:c r="L6" i="5"/>
  <x:c r="D6" i="5"/>
  <x:c r="Q4" i="5"/>
  <x:c r="G35" i="4"/>
  <x:c r="T33" i="4" s="1"/>
  <x:c r="S27" i="4"/>
  <x:c r="R27" i="4"/>
  <x:c r="Q27" i="4"/>
  <x:c r="P27" i="4"/>
  <x:c r="O27" i="4"/>
  <x:c r="N27" i="4"/>
  <x:c r="K27" i="4"/>
  <x:c r="J27" i="4"/>
  <x:c r="I27" i="4"/>
  <x:c r="H27" i="4"/>
  <x:c r="F27" i="4"/>
  <x:c r="C30" i="4" s="1"/>
  <x:c r="C39" i="4" s="1"/>
  <x:c r="T36" i="4" s="1"/>
  <x:c r="E27" i="4"/>
  <x:c r="T31" i="4" s="1"/>
  <x:c r="C27" i="4"/>
  <x:c r="AA28" i="4" s="1"/>
  <x:c r="B27" i="4"/>
  <x:c r="AA31" i="4" s="1"/>
  <x:c r="T26" i="4"/>
  <x:c r="L26" i="4"/>
  <x:c r="D26" i="4"/>
  <x:c r="T25" i="4"/>
  <x:c r="L25" i="4"/>
  <x:c r="D25" i="4"/>
  <x:c r="T24" i="4"/>
  <x:c r="L24" i="4"/>
  <x:c r="D24" i="4"/>
  <x:c r="T23" i="4"/>
  <x:c r="L23" i="4"/>
  <x:c r="D23" i="4"/>
  <x:c r="T22" i="4"/>
  <x:c r="L22" i="4"/>
  <x:c r="D22" i="4"/>
  <x:c r="T21" i="4"/>
  <x:c r="L21" i="4"/>
  <x:c r="D21" i="4"/>
  <x:c r="T20" i="4"/>
  <x:c r="L20" i="4"/>
  <x:c r="D20" i="4"/>
  <x:c r="T19" i="4"/>
  <x:c r="L19" i="4"/>
  <x:c r="D19" i="4"/>
  <x:c r="T18" i="4"/>
  <x:c r="L18" i="4"/>
  <x:c r="D18" i="4"/>
  <x:c r="T17" i="4"/>
  <x:c r="L17" i="4"/>
  <x:c r="D17" i="4"/>
  <x:c r="T16" i="4"/>
  <x:c r="L16" i="4"/>
  <x:c r="D16" i="4"/>
  <x:c r="AA15" i="4"/>
  <x:c r="AA23" i="4" s="1"/>
  <x:c r="T15" i="4"/>
  <x:c r="L15" i="4"/>
  <x:c r="D15" i="4"/>
  <x:c r="T14" i="4"/>
  <x:c r="L14" i="4"/>
  <x:c r="D14" i="4"/>
  <x:c r="T13" i="4"/>
  <x:c r="L13" i="4"/>
  <x:c r="D13" i="4"/>
  <x:c r="T12" i="4"/>
  <x:c r="L12" i="4"/>
  <x:c r="D12" i="4"/>
  <x:c r="T11" i="4"/>
  <x:c r="L11" i="4"/>
  <x:c r="D11" i="4"/>
  <x:c r="T10" i="4"/>
  <x:c r="L10" i="4"/>
  <x:c r="D10" i="4"/>
  <x:c r="T9" i="4"/>
  <x:c r="L9" i="4"/>
  <x:c r="D9" i="4"/>
  <x:c r="T8" i="4"/>
  <x:c r="L8" i="4"/>
  <x:c r="D8" i="4"/>
  <x:c r="T7" i="4"/>
  <x:c r="L7" i="4"/>
  <x:c r="D7" i="4"/>
  <x:c r="T6" i="4"/>
  <x:c r="L6" i="4"/>
  <x:c r="D6" i="4"/>
  <x:c r="Q4" i="4"/>
  <x:c r="G35" i="3"/>
  <x:c r="T33" i="3" s="1"/>
  <x:c r="S27" i="3"/>
  <x:c r="R27" i="3"/>
  <x:c r="Q27" i="3"/>
  <x:c r="P27" i="3"/>
  <x:c r="O27" i="3"/>
  <x:c r="N27" i="3"/>
  <x:c r="K27" i="3"/>
  <x:c r="J27" i="3"/>
  <x:c r="I27" i="3"/>
  <x:c r="H27" i="3"/>
  <x:c r="F27" i="3"/>
  <x:c r="C30" i="3" s="1"/>
  <x:c r="C39" i="3" s="1"/>
  <x:c r="T36" i="3" s="1"/>
  <x:c r="E27" i="3"/>
  <x:c r="T31" i="3" s="1"/>
  <x:c r="C27" i="3"/>
  <x:c r="AA28" i="3" s="1"/>
  <x:c r="B27" i="3"/>
  <x:c r="AA31" i="3" s="1"/>
  <x:c r="T26" i="3"/>
  <x:c r="L26" i="3"/>
  <x:c r="D26" i="3"/>
  <x:c r="T25" i="3"/>
  <x:c r="L25" i="3"/>
  <x:c r="D25" i="3"/>
  <x:c r="T24" i="3"/>
  <x:c r="L24" i="3"/>
  <x:c r="D24" i="3"/>
  <x:c r="T23" i="3"/>
  <x:c r="L23" i="3"/>
  <x:c r="D23" i="3"/>
  <x:c r="AA22" i="3"/>
  <x:c r="G46" i="3" s="1"/>
  <x:c r="AA30" i="3" s="1"/>
  <x:c r="T22" i="3"/>
  <x:c r="L22" i="3"/>
  <x:c r="D22" i="3"/>
  <x:c r="T21" i="3"/>
  <x:c r="L21" i="3"/>
  <x:c r="D21" i="3"/>
  <x:c r="T20" i="3"/>
  <x:c r="L20" i="3"/>
  <x:c r="D20" i="3"/>
  <x:c r="T19" i="3"/>
  <x:c r="L19" i="3"/>
  <x:c r="D19" i="3"/>
  <x:c r="T18" i="3"/>
  <x:c r="L18" i="3"/>
  <x:c r="D18" i="3"/>
  <x:c r="T17" i="3"/>
  <x:c r="L17" i="3"/>
  <x:c r="D17" i="3"/>
  <x:c r="T16" i="3"/>
  <x:c r="L16" i="3"/>
  <x:c r="D16" i="3"/>
  <x:c r="AA15" i="3"/>
  <x:c r="AA23" i="3" s="1"/>
  <x:c r="T15" i="3"/>
  <x:c r="L15" i="3"/>
  <x:c r="D15" i="3"/>
  <x:c r="T14" i="3"/>
  <x:c r="L14" i="3"/>
  <x:c r="D14" i="3"/>
  <x:c r="T13" i="3"/>
  <x:c r="L13" i="3"/>
  <x:c r="D13" i="3"/>
  <x:c r="T12" i="3"/>
  <x:c r="L12" i="3"/>
  <x:c r="D12" i="3"/>
  <x:c r="T11" i="3"/>
  <x:c r="L11" i="3"/>
  <x:c r="D11" i="3"/>
  <x:c r="T10" i="3"/>
  <x:c r="L10" i="3"/>
  <x:c r="D10" i="3"/>
  <x:c r="T9" i="3"/>
  <x:c r="L9" i="3"/>
  <x:c r="D9" i="3"/>
  <x:c r="T8" i="3"/>
  <x:c r="L8" i="3"/>
  <x:c r="D8" i="3"/>
  <x:c r="T7" i="3"/>
  <x:c r="L7" i="3"/>
  <x:c r="D7" i="3"/>
  <x:c r="T6" i="3"/>
  <x:c r="L6" i="3"/>
  <x:c r="D6" i="3"/>
  <x:c r="AA4" i="3"/>
  <x:c r="E46" i="3" s="1"/>
  <x:c r="AA29" i="3" s="1"/>
  <x:c r="Q4" i="3"/>
  <x:c r="G35" i="2"/>
  <x:c r="T33" i="2" s="1"/>
  <x:c r="S27" i="2"/>
  <x:c r="R27" i="2"/>
  <x:c r="Q27" i="2"/>
  <x:c r="P27" i="2"/>
  <x:c r="O27" i="2"/>
  <x:c r="N27" i="2"/>
  <x:c r="K27" i="2"/>
  <x:c r="J27" i="2"/>
  <x:c r="I27" i="2"/>
  <x:c r="H27" i="2"/>
  <x:c r="F27" i="2"/>
  <x:c r="C30" i="2" s="1"/>
  <x:c r="C39" i="2" s="1"/>
  <x:c r="T36" i="2" s="1"/>
  <x:c r="E27" i="2"/>
  <x:c r="T31" i="2" s="1"/>
  <x:c r="C27" i="2"/>
  <x:c r="AA28" i="2" s="1"/>
  <x:c r="B27" i="2"/>
  <x:c r="AA31" i="2" s="1"/>
  <x:c r="T26" i="2"/>
  <x:c r="L26" i="2"/>
  <x:c r="D26" i="2"/>
  <x:c r="T25" i="2"/>
  <x:c r="L25" i="2"/>
  <x:c r="D25" i="2"/>
  <x:c r="T24" i="2"/>
  <x:c r="L24" i="2"/>
  <x:c r="D24" i="2"/>
  <x:c r="T23" i="2"/>
  <x:c r="L23" i="2"/>
  <x:c r="D23" i="2"/>
  <x:c r="AA22" i="2"/>
  <x:c r="G46" i="2" s="1"/>
  <x:c r="AA30" i="2" s="1"/>
  <x:c r="T22" i="2"/>
  <x:c r="L22" i="2"/>
  <x:c r="D22" i="2"/>
  <x:c r="T21" i="2"/>
  <x:c r="L21" i="2"/>
  <x:c r="D21" i="2"/>
  <x:c r="T20" i="2"/>
  <x:c r="L20" i="2"/>
  <x:c r="D20" i="2"/>
  <x:c r="T19" i="2"/>
  <x:c r="L19" i="2"/>
  <x:c r="D19" i="2"/>
  <x:c r="T18" i="2"/>
  <x:c r="L18" i="2"/>
  <x:c r="D18" i="2"/>
  <x:c r="T17" i="2"/>
  <x:c r="L17" i="2"/>
  <x:c r="D17" i="2"/>
  <x:c r="T16" i="2"/>
  <x:c r="L16" i="2"/>
  <x:c r="D16" i="2"/>
  <x:c r="AA15" i="2"/>
  <x:c r="AA23" i="2" s="1"/>
  <x:c r="T15" i="2"/>
  <x:c r="L15" i="2"/>
  <x:c r="D15" i="2"/>
  <x:c r="T14" i="2"/>
  <x:c r="L14" i="2"/>
  <x:c r="D14" i="2"/>
  <x:c r="T13" i="2"/>
  <x:c r="L13" i="2"/>
  <x:c r="D13" i="2"/>
  <x:c r="T12" i="2"/>
  <x:c r="L12" i="2"/>
  <x:c r="D12" i="2"/>
  <x:c r="T11" i="2"/>
  <x:c r="L11" i="2"/>
  <x:c r="D11" i="2"/>
  <x:c r="T10" i="2"/>
  <x:c r="L10" i="2"/>
  <x:c r="D10" i="2"/>
  <x:c r="T9" i="2"/>
  <x:c r="L9" i="2"/>
  <x:c r="D9" i="2"/>
  <x:c r="T8" i="2"/>
  <x:c r="L8" i="2"/>
  <x:c r="D8" i="2"/>
  <x:c r="T7" i="2"/>
  <x:c r="L7" i="2"/>
  <x:c r="D7" i="2"/>
  <x:c r="T6" i="2"/>
  <x:c r="L6" i="2"/>
  <x:c r="D6" i="2"/>
  <x:c r="AA4" i="2"/>
  <x:c r="E46" i="2" s="1"/>
  <x:c r="AA29" i="2" s="1"/>
  <x:c r="Q4" i="2"/>
  <x:c r="G35" i="1"/>
  <x:c r="T33" i="1" s="1"/>
  <x:c r="S27" i="1"/>
  <x:c r="R27" i="1"/>
  <x:c r="Q27" i="1"/>
  <x:c r="P27" i="1"/>
  <x:c r="O27" i="1"/>
  <x:c r="N27" i="1"/>
  <x:c r="K27" i="1"/>
  <x:c r="J27" i="1"/>
  <x:c r="I27" i="1"/>
  <x:c r="H27" i="1"/>
  <x:c r="F27" i="1"/>
  <x:c r="C30" i="1" s="1"/>
  <x:c r="C39" i="1" s="1"/>
  <x:c r="T36" i="1" s="1"/>
  <x:c r="E27" i="1"/>
  <x:c r="T31" i="1" s="1"/>
  <x:c r="C27" i="1"/>
  <x:c r="AA28" i="1" s="1"/>
  <x:c r="B27" i="1"/>
  <x:c r="AA4" i="1" s="1"/>
  <x:c r="T26" i="1"/>
  <x:c r="L26" i="1"/>
  <x:c r="D26" i="1"/>
  <x:c r="T25" i="1"/>
  <x:c r="L25" i="1"/>
  <x:c r="D25" i="1"/>
  <x:c r="T24" i="1"/>
  <x:c r="L24" i="1"/>
  <x:c r="D24" i="1"/>
  <x:c r="T23" i="1"/>
  <x:c r="L23" i="1"/>
  <x:c r="D23" i="1"/>
  <x:c r="T22" i="1"/>
  <x:c r="L22" i="1"/>
  <x:c r="D22" i="1"/>
  <x:c r="T21" i="1"/>
  <x:c r="L21" i="1"/>
  <x:c r="D21" i="1"/>
  <x:c r="T20" i="1"/>
  <x:c r="L20" i="1"/>
  <x:c r="D20" i="1"/>
  <x:c r="T19" i="1"/>
  <x:c r="L19" i="1"/>
  <x:c r="D19" i="1"/>
  <x:c r="T18" i="1"/>
  <x:c r="L18" i="1"/>
  <x:c r="D18" i="1"/>
  <x:c r="T17" i="1"/>
  <x:c r="L17" i="1"/>
  <x:c r="D17" i="1"/>
  <x:c r="T16" i="1"/>
  <x:c r="L16" i="1"/>
  <x:c r="D16" i="1"/>
  <x:c r="AA15" i="1"/>
  <x:c r="AA23" i="1" s="1"/>
  <x:c r="T15" i="1"/>
  <x:c r="L15" i="1"/>
  <x:c r="D15" i="1"/>
  <x:c r="T14" i="1"/>
  <x:c r="L14" i="1"/>
  <x:c r="D14" i="1"/>
  <x:c r="T13" i="1"/>
  <x:c r="L13" i="1"/>
  <x:c r="D13" i="1"/>
  <x:c r="T12" i="1"/>
  <x:c r="L12" i="1"/>
  <x:c r="D12" i="1"/>
  <x:c r="T11" i="1"/>
  <x:c r="L11" i="1"/>
  <x:c r="D11" i="1"/>
  <x:c r="T10" i="1"/>
  <x:c r="L10" i="1"/>
  <x:c r="D10" i="1"/>
  <x:c r="T9" i="1"/>
  <x:c r="L9" i="1"/>
  <x:c r="D9" i="1"/>
  <x:c r="T8" i="1"/>
  <x:c r="L8" i="1"/>
  <x:c r="D8" i="1"/>
  <x:c r="T7" i="1"/>
  <x:c r="L7" i="1"/>
  <x:c r="D7" i="1"/>
  <x:c r="T6" i="1"/>
  <x:c r="L6" i="1"/>
  <x:c r="D6" i="1"/>
  <x:c r="Q4" i="1"/>
  <x:c r="AA4" i="4" l="1"/>
  <x:c r="E46" i="4" s="1"/>
  <x:c r="AA29" i="4" s="1"/>
  <x:c r="AA22" i="36"/>
  <x:c r="G46" i="36" s="1"/>
  <x:c r="AA30" i="36" s="1"/>
  <x:c r="AA22" i="24"/>
  <x:c r="G46" i="24" s="1"/>
  <x:c r="AA30" i="24" s="1"/>
  <x:c r="AA22" i="37"/>
  <x:c r="G46" i="37" s="1"/>
  <x:c r="AA30" i="37" s="1"/>
  <x:c r="AA4" i="49"/>
  <x:c r="E46" i="49" s="1"/>
  <x:c r="AA29" i="49" s="1"/>
  <x:c r="AA4" i="36"/>
  <x:c r="E46" i="36" s="1"/>
  <x:c r="AA29" i="36" s="1"/>
  <x:c r="AA34" i="36" s="1"/>
  <x:c r="AA4" i="51"/>
  <x:c r="E46" i="51" s="1"/>
  <x:c r="AA29" i="51" s="1"/>
  <x:c r="AA4" i="24"/>
  <x:c r="E46" i="24" s="1"/>
  <x:c r="AA29" i="24" s="1"/>
  <x:c r="AA4" i="37"/>
  <x:c r="E46" i="37" s="1"/>
  <x:c r="AA29" i="37" s="1"/>
  <x:c r="AA22" i="39"/>
  <x:c r="G46" i="39" s="1"/>
  <x:c r="AA30" i="39" s="1"/>
  <x:c r="AA22" i="29"/>
  <x:c r="G46" i="29" s="1"/>
  <x:c r="AA30" i="29" s="1"/>
  <x:c r="AA34" i="40"/>
  <x:c r="D27" i="45"/>
  <x:c r="T30" i="45" s="1"/>
  <x:c r="L27" i="33"/>
  <x:c r="T27" i="21"/>
  <x:c r="AA4" i="27"/>
  <x:c r="E46" i="27" s="1"/>
  <x:c r="AA29" i="27" s="1"/>
  <x:c r="AA4" i="39"/>
  <x:c r="E46" i="39" s="1"/>
  <x:c r="AA29" i="39" s="1"/>
  <x:c r="AA4" i="29"/>
  <x:c r="E46" i="29" s="1"/>
  <x:c r="AA29" i="29" s="1"/>
  <x:c r="L27" i="11"/>
  <x:c r="T27" i="44"/>
  <x:c r="AA22" i="52"/>
  <x:c r="G46" i="52" s="1"/>
  <x:c r="AA30" i="52" s="1"/>
  <x:c r="AA22" i="53"/>
  <x:c r="G46" i="53" s="1"/>
  <x:c r="AA30" i="53" s="1"/>
  <x:c r="L27" i="1"/>
  <x:c r="L27" i="9"/>
  <x:c r="T27" i="15"/>
  <x:c r="D27" i="38"/>
  <x:c r="T30" i="38" s="1"/>
  <x:c r="AA4" i="47"/>
  <x:c r="E46" i="47" s="1"/>
  <x:c r="AA29" i="47" s="1"/>
  <x:c r="D27" i="14"/>
  <x:c r="T30" i="14" s="1"/>
  <x:c r="D27" i="50"/>
  <x:c r="T30" i="50" s="1"/>
  <x:c r="L27" i="4"/>
  <x:c r="L27" i="5"/>
  <x:c r="AA4" i="52"/>
  <x:c r="E46" i="52" s="1"/>
  <x:c r="AA29" i="52" s="1"/>
  <x:c r="AA34" i="52" s="1"/>
  <x:c r="AA4" i="43"/>
  <x:c r="E46" i="43" s="1"/>
  <x:c r="AA29" i="43" s="1"/>
  <x:c r="AA4" i="9"/>
  <x:c r="E46" i="9" s="1"/>
  <x:c r="AA29" i="9" s="1"/>
  <x:c r="AA4" i="23"/>
  <x:c r="E46" i="23" s="1"/>
  <x:c r="AA29" i="23" s="1"/>
  <x:c r="AA34" i="23" s="1"/>
  <x:c r="T27" i="49"/>
  <x:c r="D27" i="6"/>
  <x:c r="T30" i="6" s="1"/>
  <x:c r="T27" i="1"/>
  <x:c r="T27" i="5"/>
  <x:c r="L27" i="6"/>
  <x:c r="AA22" i="15"/>
  <x:c r="G46" i="15" s="1"/>
  <x:c r="AA30" i="15" s="1"/>
  <x:c r="D27" i="18"/>
  <x:c r="T30" i="18" s="1"/>
  <x:c r="L27" i="22"/>
  <x:c r="T27" i="45"/>
  <x:c r="L27" i="46"/>
  <x:c r="D27" i="22"/>
  <x:c r="T30" i="22" s="1"/>
  <x:c r="D27" i="2"/>
  <x:c r="T30" i="2" s="1"/>
  <x:c r="T27" i="6"/>
  <x:c r="AA22" i="11"/>
  <x:c r="G46" i="11" s="1"/>
  <x:c r="AA30" i="11" s="1"/>
  <x:c r="L27" i="12"/>
  <x:c r="D27" i="15"/>
  <x:c r="T30" i="15" s="1"/>
  <x:c r="L27" i="18"/>
  <x:c r="T27" i="33"/>
  <x:c r="D27" i="34"/>
  <x:c r="T30" i="34" s="1"/>
  <x:c r="AA22" i="38"/>
  <x:c r="G46" i="38" s="1"/>
  <x:c r="AA30" i="38" s="1"/>
  <x:c r="T27" i="41"/>
  <x:c r="D27" i="42"/>
  <x:c r="T30" i="42" s="1"/>
  <x:c r="L27" i="2"/>
  <x:c r="AA4" i="7"/>
  <x:c r="E46" i="7" s="1"/>
  <x:c r="AA29" i="7" s="1"/>
  <x:c r="D27" i="16"/>
  <x:c r="T30" i="16" s="1"/>
  <x:c r="T27" i="18"/>
  <x:c r="D27" i="23"/>
  <x:c r="T30" i="23" s="1"/>
  <x:c r="AA31" i="23"/>
  <x:c r="AA22" i="50"/>
  <x:c r="G46" i="50" s="1"/>
  <x:c r="AA30" i="50" s="1"/>
  <x:c r="T27" i="51"/>
  <x:c r="AA34" i="26"/>
  <x:c r="T27" i="38"/>
  <x:c r="T27" i="2"/>
  <x:c r="D27" i="7"/>
  <x:c r="T30" i="7" s="1"/>
  <x:c r="AA4" i="12"/>
  <x:c r="E46" i="12" s="1"/>
  <x:c r="AA29" i="12" s="1"/>
  <x:c r="L27" i="16"/>
  <x:c r="L27" i="23"/>
  <x:c r="D27" i="39"/>
  <x:c r="T30" i="39" s="1"/>
  <x:c r="AA22" i="51"/>
  <x:c r="G46" i="51" s="1"/>
  <x:c r="AA30" i="51" s="1"/>
  <x:c r="AA34" i="51" s="1"/>
  <x:c r="T27" i="4"/>
  <x:c r="T32" i="4" s="1"/>
  <x:c r="D27" i="12"/>
  <x:c r="T30" i="12" s="1"/>
  <x:c r="T27" i="7"/>
  <x:c r="T32" i="7" s="1"/>
  <x:c r="T27" i="19"/>
  <x:c r="L27" i="30"/>
  <x:c r="T27" i="35"/>
  <x:c r="T27" i="12"/>
  <x:c r="D27" i="13"/>
  <x:c r="T30" i="13" s="1"/>
  <x:c r="T27" i="28"/>
  <x:c r="D27" i="51"/>
  <x:c r="T30" i="51" s="1"/>
  <x:c r="T27" i="11"/>
  <x:c r="T32" i="11" s="1"/>
  <x:c r="L27" i="7"/>
  <x:c r="T27" i="16"/>
  <x:c r="T27" i="22"/>
  <x:c r="AA22" i="7"/>
  <x:c r="G46" i="7" s="1"/>
  <x:c r="AA30" i="7" s="1"/>
  <x:c r="D27" i="8"/>
  <x:c r="T30" i="8" s="1"/>
  <x:c r="L27" i="10"/>
  <x:c r="L27" i="13"/>
  <x:c r="AA22" i="19"/>
  <x:c r="G46" i="19" s="1"/>
  <x:c r="AA30" i="19" s="1"/>
  <x:c r="D27" i="52"/>
  <x:c r="T30" i="52" s="1"/>
  <x:c r="D27" i="3"/>
  <x:c r="T30" i="3" s="1"/>
  <x:c r="L27" i="8"/>
  <x:c r="T27" i="13"/>
  <x:c r="L27" i="20"/>
  <x:c r="AA31" i="20"/>
  <x:c r="AA34" i="20" s="1"/>
  <x:c r="D27" i="36"/>
  <x:c r="T30" i="36" s="1"/>
  <x:c r="AA34" i="47"/>
  <x:c r="AA4" i="48"/>
  <x:c r="E46" i="48" s="1"/>
  <x:c r="AA29" i="48" s="1"/>
  <x:c r="L27" i="3"/>
  <x:c r="T27" i="8"/>
  <x:c r="AA34" i="8"/>
  <x:c r="L27" i="14"/>
  <x:c r="T32" i="14" s="1"/>
  <x:c r="T35" i="14" s="1"/>
  <x:c r="D27" i="17"/>
  <x:c r="T30" i="17" s="1"/>
  <x:c r="T27" i="20"/>
  <x:c r="T27" i="24"/>
  <x:c r="AA34" i="24"/>
  <x:c r="D27" i="35"/>
  <x:c r="T30" i="35" s="1"/>
  <x:c r="L27" i="49"/>
  <x:c r="T27" i="52"/>
  <x:c r="AA4" i="53"/>
  <x:c r="E46" i="53" s="1"/>
  <x:c r="AA29" i="53" s="1"/>
  <x:c r="T27" i="3"/>
  <x:c r="AA34" i="3"/>
  <x:c r="D27" i="9"/>
  <x:c r="T30" i="9" s="1"/>
  <x:c r="T27" i="14"/>
  <x:c r="AA34" i="37"/>
  <x:c r="D27" i="40"/>
  <x:c r="T30" i="40" s="1"/>
  <x:c r="D27" i="44"/>
  <x:c r="T30" i="44" s="1"/>
  <x:c r="L27" i="48"/>
  <x:c r="D27" i="53"/>
  <x:c r="T30" i="53" s="1"/>
  <x:c r="D27" i="10"/>
  <x:c r="T30" i="10" s="1"/>
  <x:c r="AA4" i="15"/>
  <x:c r="E46" i="15" s="1"/>
  <x:c r="AA29" i="15" s="1"/>
  <x:c r="T27" i="17"/>
  <x:c r="L27" i="40"/>
  <x:c r="L27" i="44"/>
  <x:c r="T27" i="48"/>
  <x:c r="L27" i="19"/>
  <x:c r="T27" i="23"/>
  <x:c r="L30" i="1"/>
  <x:c r="L30" i="2" s="1"/>
  <x:c r="L30" i="3" s="1"/>
  <x:c r="L30" i="4" s="1"/>
  <x:c r="L30" i="5" s="1"/>
  <x:c r="L30" i="6" s="1"/>
  <x:c r="L30" i="7" s="1"/>
  <x:c r="L30" i="8" s="1"/>
  <x:c r="L30" i="9" s="1"/>
  <x:c r="L30" i="10" s="1"/>
  <x:c r="L30" i="11" s="1"/>
  <x:c r="L30" i="12" s="1"/>
  <x:c r="L30" i="13" s="1"/>
  <x:c r="L30" i="14" s="1"/>
  <x:c r="L30" i="15" s="1"/>
  <x:c r="L30" i="16" s="1"/>
  <x:c r="L30" i="17" s="1"/>
  <x:c r="L30" i="18" s="1"/>
  <x:c r="L30" i="19" s="1"/>
  <x:c r="L30" i="20" s="1"/>
  <x:c r="L30" i="21" s="1"/>
  <x:c r="L30" i="22" s="1"/>
  <x:c r="L30" i="23" s="1"/>
  <x:c r="L30" i="24" s="1"/>
  <x:c r="L30" i="25" s="1"/>
  <x:c r="L30" i="26" s="1"/>
  <x:c r="L30" i="27" s="1"/>
  <x:c r="L30" i="28" s="1"/>
  <x:c r="L30" i="29" s="1"/>
  <x:c r="L30" i="30" s="1"/>
  <x:c r="L30" i="31" s="1"/>
  <x:c r="L30" i="32" s="1"/>
  <x:c r="L30" i="33" s="1"/>
  <x:c r="L30" i="34" s="1"/>
  <x:c r="L30" i="35" s="1"/>
  <x:c r="L30" i="36" s="1"/>
  <x:c r="L30" i="37" s="1"/>
  <x:c r="L30" i="38" s="1"/>
  <x:c r="L30" i="39" s="1"/>
  <x:c r="L30" i="40" s="1"/>
  <x:c r="L30" i="41" s="1"/>
  <x:c r="L30" i="42" s="1"/>
  <x:c r="L30" i="43" s="1"/>
  <x:c r="L30" i="44" s="1"/>
  <x:c r="L30" i="45" s="1"/>
  <x:c r="L30" i="46" s="1"/>
  <x:c r="L30" i="47" s="1"/>
  <x:c r="L30" i="48" s="1"/>
  <x:c r="L30" i="49" s="1"/>
  <x:c r="L30" i="50" s="1"/>
  <x:c r="L30" i="51" s="1"/>
  <x:c r="L30" i="52" s="1"/>
  <x:c r="L30" i="53" s="1"/>
  <x:c r="T27" i="9"/>
  <x:c r="AA4" i="11"/>
  <x:c r="E46" i="11" s="1"/>
  <x:c r="AA29" i="11" s="1"/>
  <x:c r="D27" i="19"/>
  <x:c r="T30" i="19" s="1"/>
  <x:c r="D27" i="20"/>
  <x:c r="T30" i="20" s="1"/>
  <x:c r="D27" i="21"/>
  <x:c r="T30" i="21" s="1"/>
  <x:c r="T27" i="25"/>
  <x:c r="L27" i="26"/>
  <x:c r="T32" i="26" s="1"/>
  <x:c r="L27" i="31"/>
  <x:c r="AA4" i="38"/>
  <x:c r="E46" i="38" s="1"/>
  <x:c r="AA29" i="38" s="1"/>
  <x:c r="AA34" i="38" s="1"/>
  <x:c r="D27" i="1"/>
  <x:c r="T30" i="1" s="1"/>
  <x:c r="D27" i="4"/>
  <x:c r="T30" i="4" s="1"/>
  <x:c r="D27" i="5"/>
  <x:c r="T30" i="5" s="1"/>
  <x:c r="T27" i="10"/>
  <x:c r="D27" i="11"/>
  <x:c r="T30" i="11" s="1"/>
  <x:c r="L27" i="15"/>
  <x:c r="L27" i="17"/>
  <x:c r="T32" i="17" s="1"/>
  <x:c r="L27" i="21"/>
  <x:c r="T32" i="21" s="1"/>
  <x:c r="T35" i="21" s="1"/>
  <x:c r="T27" i="26"/>
  <x:c r="T27" i="31"/>
  <x:c r="T32" i="31" s="1"/>
  <x:c r="AA4" i="32"/>
  <x:c r="E46" i="32" s="1"/>
  <x:c r="AA29" i="32" s="1"/>
  <x:c r="T27" i="37"/>
  <x:c r="AA22" i="48"/>
  <x:c r="G46" i="48" s="1"/>
  <x:c r="AA30" i="48" s="1"/>
  <x:c r="AA34" i="48" s="1"/>
  <x:c r="AA4" i="50"/>
  <x:c r="E46" i="50" s="1"/>
  <x:c r="AA29" i="50" s="1"/>
  <x:c r="AA34" i="11"/>
  <x:c r="AA34" i="2"/>
  <x:c r="T32" i="12"/>
  <x:c r="T32" i="18"/>
  <x:c r="T35" i="18" s="1"/>
  <x:c r="AA34" i="6"/>
  <x:c r="AA34" i="18"/>
  <x:c r="AA34" i="16"/>
  <x:c r="AA34" i="7"/>
  <x:c r="T32" i="10"/>
  <x:c r="T35" i="10" s="1"/>
  <x:c r="AA5" i="1"/>
  <x:c r="E46" i="1"/>
  <x:c r="AA29" i="1" s="1"/>
  <x:c r="AA34" i="14"/>
  <x:c r="AA34" i="17"/>
  <x:c r="AA31" i="13"/>
  <x:c r="D27" i="30"/>
  <x:c r="T30" i="30" s="1"/>
  <x:c r="T27" i="36"/>
  <x:c r="T27" i="47"/>
  <x:c r="T27" i="50"/>
  <x:c r="AA22" i="1"/>
  <x:c r="AA22" i="5"/>
  <x:c r="G46" i="5" s="1"/>
  <x:c r="AA30" i="5" s="1"/>
  <x:c r="AA4" i="10"/>
  <x:c r="E46" i="10" s="1"/>
  <x:c r="AA29" i="10" s="1"/>
  <x:c r="AA31" i="19"/>
  <x:c r="AA22" i="21"/>
  <x:c r="G46" i="21" s="1"/>
  <x:c r="AA30" i="21" s="1"/>
  <x:c r="D27" i="24"/>
  <x:c r="T30" i="24" s="1"/>
  <x:c r="T27" i="30"/>
  <x:c r="D27" i="37"/>
  <x:c r="T30" i="37" s="1"/>
  <x:c r="L27" i="42"/>
  <x:c r="L27" i="51"/>
  <x:c r="L29" i="1"/>
  <x:c r="L29" i="2" s="1"/>
  <x:c r="L29" i="3" s="1"/>
  <x:c r="L29" i="4" s="1"/>
  <x:c r="L29" i="5" s="1"/>
  <x:c r="L29" i="6" s="1"/>
  <x:c r="L29" i="7" s="1"/>
  <x:c r="L29" i="8" s="1"/>
  <x:c r="L29" i="9" s="1"/>
  <x:c r="L29" i="10" s="1"/>
  <x:c r="L29" i="11" s="1"/>
  <x:c r="L29" i="12" s="1"/>
  <x:c r="L29" i="13" s="1"/>
  <x:c r="L29" i="14" s="1"/>
  <x:c r="L29" i="15" s="1"/>
  <x:c r="L29" i="16" s="1"/>
  <x:c r="L29" i="17" s="1"/>
  <x:c r="L29" i="18" s="1"/>
  <x:c r="L29" i="19" s="1"/>
  <x:c r="L29" i="20" s="1"/>
  <x:c r="L29" i="21" s="1"/>
  <x:c r="L29" i="22" s="1"/>
  <x:c r="L29" i="23" s="1"/>
  <x:c r="L29" i="24" s="1"/>
  <x:c r="L29" i="25" s="1"/>
  <x:c r="L29" i="26" s="1"/>
  <x:c r="L29" i="27" s="1"/>
  <x:c r="L29" i="28" s="1"/>
  <x:c r="L29" i="29" s="1"/>
  <x:c r="L29" i="30" s="1"/>
  <x:c r="L29" i="31" s="1"/>
  <x:c r="L29" i="32" s="1"/>
  <x:c r="L29" i="33" s="1"/>
  <x:c r="L29" i="34" s="1"/>
  <x:c r="L29" i="35" s="1"/>
  <x:c r="L29" i="36" s="1"/>
  <x:c r="L29" i="37" s="1"/>
  <x:c r="L29" i="38" s="1"/>
  <x:c r="L29" i="39" s="1"/>
  <x:c r="L29" i="40" s="1"/>
  <x:c r="L29" i="41" s="1"/>
  <x:c r="L29" i="42" s="1"/>
  <x:c r="L29" i="43" s="1"/>
  <x:c r="L29" i="44" s="1"/>
  <x:c r="L29" i="45" s="1"/>
  <x:c r="L29" i="46" s="1"/>
  <x:c r="L29" i="47" s="1"/>
  <x:c r="L29" i="48" s="1"/>
  <x:c r="L29" i="49" s="1"/>
  <x:c r="L29" i="50" s="1"/>
  <x:c r="L29" i="51" s="1"/>
  <x:c r="L29" i="52" s="1"/>
  <x:c r="L29" i="53" s="1"/>
  <x:c r="AA4" i="13"/>
  <x:c r="E46" i="13" s="1"/>
  <x:c r="AA29" i="13" s="1"/>
  <x:c r="AA31" i="22"/>
  <x:c r="AA34" i="22" s="1"/>
  <x:c r="L27" i="24"/>
  <x:c r="D27" i="27"/>
  <x:c r="T30" i="27" s="1"/>
  <x:c r="AA34" i="30"/>
  <x:c r="L27" i="37"/>
  <x:c r="T32" i="37" s="1"/>
  <x:c r="T27" i="42"/>
  <x:c r="L27" i="45"/>
  <x:c r="D27" i="48"/>
  <x:c r="T30" i="48" s="1"/>
  <x:c r="AA31" i="9"/>
  <x:c r="L27" i="27"/>
  <x:c r="AA34" i="42"/>
  <x:c r="AA31" i="12"/>
  <x:c r="D27" i="25"/>
  <x:c r="T30" i="25" s="1"/>
  <x:c r="T27" i="27"/>
  <x:c r="D27" i="28"/>
  <x:c r="T30" i="28" s="1"/>
  <x:c r="L27" i="34"/>
  <x:c r="AA34" i="45"/>
  <x:c r="L27" i="25"/>
  <x:c r="AA4" i="25"/>
  <x:c r="E46" i="25" s="1"/>
  <x:c r="AA29" i="25" s="1"/>
  <x:c r="AA31" i="25"/>
  <x:c r="L27" i="28"/>
  <x:c r="AA4" i="28"/>
  <x:c r="E46" i="28" s="1"/>
  <x:c r="AA29" i="28" s="1"/>
  <x:c r="AA31" i="28"/>
  <x:c r="AA22" i="28"/>
  <x:c r="G46" i="28" s="1"/>
  <x:c r="AA30" i="28" s="1"/>
  <x:c r="D27" i="31"/>
  <x:c r="T30" i="31" s="1"/>
  <x:c r="T27" i="34"/>
  <x:c r="AA34" i="34"/>
  <x:c r="L27" i="38"/>
  <x:c r="T27" i="40"/>
  <x:c r="AA22" i="4"/>
  <x:c r="G46" i="4" s="1"/>
  <x:c r="AA30" i="4" s="1"/>
  <x:c r="AA34" i="4" s="1"/>
  <x:c r="AA31" i="5"/>
  <x:c r="AA31" i="21"/>
  <x:c r="L27" i="35"/>
  <x:c r="D27" i="46"/>
  <x:c r="T30" i="46" s="1"/>
  <x:c r="AA22" i="10"/>
  <x:c r="G46" i="10" s="1"/>
  <x:c r="AA30" i="10" s="1"/>
  <x:c r="AA34" i="31"/>
  <x:c r="D27" i="41"/>
  <x:c r="T30" i="41" s="1"/>
  <x:c r="D27" i="43"/>
  <x:c r="T30" i="43" s="1"/>
  <x:c r="D27" i="49"/>
  <x:c r="T30" i="49" s="1"/>
  <x:c r="AA31" i="1"/>
  <x:c r="D27" i="29"/>
  <x:c r="T30" i="29" s="1"/>
  <x:c r="L27" i="41"/>
  <x:c r="L27" i="43"/>
  <x:c r="T27" i="46"/>
  <x:c r="T32" i="46" s="1"/>
  <x:c r="L27" i="52"/>
  <x:c r="D27" i="26"/>
  <x:c r="T30" i="26" s="1"/>
  <x:c r="L27" i="29"/>
  <x:c r="D27" i="32"/>
  <x:c r="T30" i="32" s="1"/>
  <x:c r="AA4" i="41"/>
  <x:c r="E46" i="41" s="1"/>
  <x:c r="AA29" i="41" s="1"/>
  <x:c r="AA31" i="41"/>
  <x:c r="T27" i="43"/>
  <x:c r="AA34" i="46"/>
  <x:c r="T27" i="29"/>
  <x:c r="L27" i="32"/>
  <x:c r="AA34" i="29"/>
  <x:c r="T27" i="32"/>
  <x:c r="AA4" i="44"/>
  <x:c r="E46" i="44" s="1"/>
  <x:c r="AA29" i="44" s="1"/>
  <x:c r="AA31" i="44"/>
  <x:c r="AA22" i="44"/>
  <x:c r="G46" i="44" s="1"/>
  <x:c r="AA30" i="44" s="1"/>
  <x:c r="L27" i="39"/>
  <x:c r="D27" i="47"/>
  <x:c r="T30" i="47" s="1"/>
  <x:c r="L27" i="53"/>
  <x:c r="D27" i="33"/>
  <x:c r="T30" i="33" s="1"/>
  <x:c r="L27" i="36"/>
  <x:c r="T27" i="39"/>
  <x:c r="AA34" i="39"/>
  <x:c r="L27" i="47"/>
  <x:c r="L27" i="50"/>
  <x:c r="T27" i="53"/>
  <x:c r="AA31" i="32"/>
  <x:c r="AA31" i="35"/>
  <x:c r="AA34" i="35" s="1"/>
  <x:c r="AA22" i="27"/>
  <x:c r="G46" i="27" s="1"/>
  <x:c r="AA30" i="27" s="1"/>
  <x:c r="AA22" i="43"/>
  <x:c r="G46" i="43" s="1"/>
  <x:c r="AA30" i="43" s="1"/>
  <x:c r="AA34" i="43" s="1"/>
  <x:c r="AA22" i="33"/>
  <x:c r="G46" i="33" s="1"/>
  <x:c r="AA30" i="33" s="1"/>
  <x:c r="AA34" i="33" s="1"/>
  <x:c r="AA22" i="49"/>
  <x:c r="G46" i="49" s="1"/>
  <x:c r="AA30" i="49" s="1"/>
  <x:c r="AA34" i="49" s="1"/>
  <x:c r="T35" i="7" l="1"/>
  <x:c r="T32" i="53"/>
  <x:c r="T35" i="53" s="1"/>
  <x:c r="M32" i="53" s="1"/>
  <x:c r="AA34" i="50"/>
  <x:c r="T32" i="52"/>
  <x:c r="T35" i="52" s="1"/>
  <x:c r="M32" i="52" s="1"/>
  <x:c r="T32" i="40"/>
  <x:c r="T35" i="40" s="1"/>
  <x:c r="M32" i="40" s="1"/>
  <x:c r="T32" i="51"/>
  <x:c r="T35" i="51" s="1"/>
  <x:c r="T32" i="48"/>
  <x:c r="AA34" i="44"/>
  <x:c r="T32" i="38"/>
  <x:c r="T35" i="38" s="1"/>
  <x:c r="T32" i="3"/>
  <x:c r="T35" i="3" s="1"/>
  <x:c r="M32" i="3" s="1"/>
  <x:c r="T32" i="9"/>
  <x:c r="T32" i="6"/>
  <x:c r="T35" i="6" s="1"/>
  <x:c r="AA34" i="27"/>
  <x:c r="T32" i="5"/>
  <x:c r="T35" i="5" s="1"/>
  <x:c r="M32" i="5" s="1"/>
  <x:c r="T32" i="1"/>
  <x:c r="T35" i="1" s="1"/>
  <x:c r="T32" i="33"/>
  <x:c r="T35" i="33" s="1"/>
  <x:c r="M32" i="33" s="1"/>
  <x:c r="AA34" i="25"/>
  <x:c r="T32" i="15"/>
  <x:c r="T35" i="15" s="1"/>
  <x:c r="M32" i="15" s="1"/>
  <x:c r="T32" i="19"/>
  <x:c r="T35" i="19" s="1"/>
  <x:c r="M32" i="19" s="1"/>
  <x:c r="AA34" i="53"/>
  <x:c r="AA34" i="15"/>
  <x:c r="AA34" i="19"/>
  <x:c r="T32" i="22"/>
  <x:c r="T32" i="41"/>
  <x:c r="T35" i="9"/>
  <x:c r="M32" i="9" s="1"/>
  <x:c r="T35" i="31"/>
  <x:c r="M32" i="31" s="1"/>
  <x:c r="AA34" i="9"/>
  <x:c r="T32" i="30"/>
  <x:c r="T35" i="30" s="1"/>
  <x:c r="AA34" i="28"/>
  <x:c r="T32" i="20"/>
  <x:c r="T35" i="20" s="1"/>
  <x:c r="M32" i="20" s="1"/>
  <x:c r="T32" i="28"/>
  <x:c r="T35" i="28" s="1"/>
  <x:c r="M32" i="28" s="1"/>
  <x:c r="T32" i="45"/>
  <x:c r="T35" i="45" s="1"/>
  <x:c r="M32" i="45" s="1"/>
  <x:c r="AA34" i="10"/>
  <x:c r="T35" i="17"/>
  <x:c r="M32" i="17" s="1"/>
  <x:c r="T32" i="13"/>
  <x:c r="T35" i="13" s="1"/>
  <x:c r="M32" i="13" s="1"/>
  <x:c r="T35" i="12"/>
  <x:c r="AA34" i="41"/>
  <x:c r="T32" i="25"/>
  <x:c r="T35" i="25" s="1"/>
  <x:c r="AA34" i="32"/>
  <x:c r="T32" i="2"/>
  <x:c r="T35" i="2" s="1"/>
  <x:c r="M32" i="2" s="1"/>
  <x:c r="AA34" i="21"/>
  <x:c r="T32" i="24"/>
  <x:c r="T35" i="24" s="1"/>
  <x:c r="T35" i="11"/>
  <x:c r="M32" i="11" s="1"/>
  <x:c r="T32" i="44"/>
  <x:c r="T35" i="44" s="1"/>
  <x:c r="M32" i="44" s="1"/>
  <x:c r="T32" i="8"/>
  <x:c r="T35" i="8" s="1"/>
  <x:c r="M32" i="8" s="1"/>
  <x:c r="T35" i="4"/>
  <x:c r="M32" i="4" s="1"/>
  <x:c r="T35" i="23"/>
  <x:c r="M32" i="23" s="1"/>
  <x:c r="T32" i="43"/>
  <x:c r="T35" i="43" s="1"/>
  <x:c r="M32" i="43" s="1"/>
  <x:c r="T32" i="32"/>
  <x:c r="T35" i="32" s="1"/>
  <x:c r="AA34" i="13"/>
  <x:c r="T32" i="36"/>
  <x:c r="T35" i="36" s="1"/>
  <x:c r="M32" i="36" s="1"/>
  <x:c r="AA34" i="12"/>
  <x:c r="T32" i="23"/>
  <x:c r="T32" i="16"/>
  <x:c r="T35" i="16" s="1"/>
  <x:c r="M32" i="16" s="1"/>
  <x:c r="T35" i="48"/>
  <x:c r="M32" i="48" s="1"/>
  <x:c r="T32" i="49"/>
  <x:c r="T35" i="49" s="1"/>
  <x:c r="M32" i="49" s="1"/>
  <x:c r="T35" i="22"/>
  <x:c r="M32" i="22" s="1"/>
  <x:c r="AA34" i="5"/>
  <x:c r="T32" i="35"/>
  <x:c r="T35" i="35" s="1"/>
  <x:c r="M32" i="35" s="1"/>
  <x:c r="M32" i="10"/>
  <x:c r="M32" i="6"/>
  <x:c r="M32" i="51"/>
  <x:c r="M32" i="14"/>
  <x:c r="M32" i="7"/>
  <x:c r="M32" i="18"/>
  <x:c r="T32" i="42"/>
  <x:c r="T35" i="42" s="1"/>
  <x:c r="T32" i="50"/>
  <x:c r="T35" i="50" s="1"/>
  <x:c r="T35" i="37"/>
  <x:c r="T35" i="41"/>
  <x:c r="T32" i="47"/>
  <x:c r="T35" i="47" s="1"/>
  <x:c r="T35" i="46"/>
  <x:c r="T32" i="27"/>
  <x:c r="T35" i="27" s="1"/>
  <x:c r="M32" i="12"/>
  <x:c r="M32" i="38"/>
  <x:c r="T32" i="29"/>
  <x:c r="T35" i="29" s="1"/>
  <x:c r="T35" i="26"/>
  <x:c r="AA3" i="2"/>
  <x:c r="AA5" i="2" s="1"/>
  <x:c r="AA6" i="1"/>
  <x:c r="AA24" i="1"/>
  <x:c r="AA21" i="2" s="1"/>
  <x:c r="AA24" i="2" s="1"/>
  <x:c r="AA21" i="3" s="1"/>
  <x:c r="AA24" i="3" s="1"/>
  <x:c r="AA21" i="4" s="1"/>
  <x:c r="AA24" i="4" s="1"/>
  <x:c r="AA21" i="5" s="1"/>
  <x:c r="AA24" i="5" s="1"/>
  <x:c r="AA21" i="6" s="1"/>
  <x:c r="AA24" i="6" s="1"/>
  <x:c r="AA21" i="7" s="1"/>
  <x:c r="AA24" i="7" s="1"/>
  <x:c r="AA21" i="8" s="1"/>
  <x:c r="AA24" i="8" s="1"/>
  <x:c r="AA21" i="9" s="1"/>
  <x:c r="AA24" i="9" s="1"/>
  <x:c r="AA21" i="10" s="1"/>
  <x:c r="AA24" i="10" s="1"/>
  <x:c r="AA21" i="11" s="1"/>
  <x:c r="AA24" i="11" s="1"/>
  <x:c r="AA21" i="12" s="1"/>
  <x:c r="AA24" i="12" s="1"/>
  <x:c r="AA21" i="13" s="1"/>
  <x:c r="AA24" i="13" s="1"/>
  <x:c r="AA21" i="14" s="1"/>
  <x:c r="AA24" i="14" s="1"/>
  <x:c r="AA21" i="15" s="1"/>
  <x:c r="AA24" i="15" s="1"/>
  <x:c r="AA21" i="16" s="1"/>
  <x:c r="AA24" i="16" s="1"/>
  <x:c r="AA21" i="17" s="1"/>
  <x:c r="AA24" i="17" s="1"/>
  <x:c r="AA21" i="18" s="1"/>
  <x:c r="AA24" i="18" s="1"/>
  <x:c r="AA21" i="19" s="1"/>
  <x:c r="AA24" i="19" s="1"/>
  <x:c r="AA21" i="20" s="1"/>
  <x:c r="AA24" i="20" s="1"/>
  <x:c r="AA21" i="21" s="1"/>
  <x:c r="AA24" i="21" s="1"/>
  <x:c r="AA21" i="22" s="1"/>
  <x:c r="AA24" i="22" s="1"/>
  <x:c r="AA21" i="23" s="1"/>
  <x:c r="AA24" i="23" s="1"/>
  <x:c r="AA21" i="24" s="1"/>
  <x:c r="AA24" i="24" s="1"/>
  <x:c r="AA21" i="25" s="1"/>
  <x:c r="AA24" i="25" s="1"/>
  <x:c r="AA21" i="26" s="1"/>
  <x:c r="AA24" i="26" s="1"/>
  <x:c r="AA21" i="27" s="1"/>
  <x:c r="AA24" i="27" s="1"/>
  <x:c r="AA21" i="28" s="1"/>
  <x:c r="AA24" i="28" s="1"/>
  <x:c r="AA21" i="29" s="1"/>
  <x:c r="AA24" i="29" s="1"/>
  <x:c r="AA21" i="30" s="1"/>
  <x:c r="AA24" i="30" s="1"/>
  <x:c r="AA21" i="31" s="1"/>
  <x:c r="AA24" i="31" s="1"/>
  <x:c r="AA21" i="32" s="1"/>
  <x:c r="AA24" i="32" s="1"/>
  <x:c r="AA21" i="33" s="1"/>
  <x:c r="AA24" i="33" s="1"/>
  <x:c r="AA21" i="34" s="1"/>
  <x:c r="AA24" i="34" s="1"/>
  <x:c r="AA21" i="35" s="1"/>
  <x:c r="AA24" i="35" s="1"/>
  <x:c r="AA21" i="36" s="1"/>
  <x:c r="AA24" i="36" s="1"/>
  <x:c r="AA21" i="37" s="1"/>
  <x:c r="AA24" i="37" s="1"/>
  <x:c r="AA21" i="38" s="1"/>
  <x:c r="AA24" i="38" s="1"/>
  <x:c r="AA21" i="39" s="1"/>
  <x:c r="AA24" i="39" s="1"/>
  <x:c r="AA21" i="40" s="1"/>
  <x:c r="AA24" i="40" s="1"/>
  <x:c r="AA21" i="41" s="1"/>
  <x:c r="AA24" i="41" s="1"/>
  <x:c r="AA21" i="42" s="1"/>
  <x:c r="AA24" i="42" s="1"/>
  <x:c r="AA21" i="43" s="1"/>
  <x:c r="AA24" i="43" s="1"/>
  <x:c r="AA21" i="44" s="1"/>
  <x:c r="AA24" i="44" s="1"/>
  <x:c r="AA21" i="45" s="1"/>
  <x:c r="AA24" i="45" s="1"/>
  <x:c r="AA21" i="46" s="1"/>
  <x:c r="AA24" i="46" s="1"/>
  <x:c r="AA21" i="47" s="1"/>
  <x:c r="AA24" i="47" s="1"/>
  <x:c r="AA21" i="48" s="1"/>
  <x:c r="AA24" i="48" s="1"/>
  <x:c r="AA21" i="49" s="1"/>
  <x:c r="AA24" i="49" s="1"/>
  <x:c r="AA21" i="50" s="1"/>
  <x:c r="AA24" i="50" s="1"/>
  <x:c r="AA21" i="51" s="1"/>
  <x:c r="AA24" i="51" s="1"/>
  <x:c r="AA21" i="52" s="1"/>
  <x:c r="AA24" i="52" s="1"/>
  <x:c r="AA21" i="53" s="1"/>
  <x:c r="AA24" i="53" s="1"/>
  <x:c r="G46" i="1"/>
  <x:c r="AA30" i="1" s="1"/>
  <x:c r="AA34" i="1" s="1"/>
  <x:c r="AA35" i="1" s="1"/>
  <x:c r="M32" i="21"/>
  <x:c r="T32" i="39"/>
  <x:c r="T35" i="39" s="1"/>
  <x:c r="T32" i="34"/>
  <x:c r="T35" i="34" s="1"/>
  <x:c r="M32" i="1" l="1"/>
  <x:c r="M34" i="1" s="1"/>
  <x:c r="M33" i="2" s="1"/>
  <x:c r="M34" i="2" s="1"/>
  <x:c r="M33" i="3" s="1"/>
  <x:c r="M34" i="3" s="1"/>
  <x:c r="M33" i="4" s="1"/>
  <x:c r="M34" i="4" s="1"/>
  <x:c r="M33" i="5" s="1"/>
  <x:c r="M34" i="5" s="1"/>
  <x:c r="M33" i="6" s="1"/>
  <x:c r="M34" i="6" s="1"/>
  <x:c r="M33" i="7" s="1"/>
  <x:c r="M34" i="7" s="1"/>
  <x:c r="M33" i="8" s="1"/>
  <x:c r="M34" i="8" s="1"/>
  <x:c r="M33" i="9" s="1"/>
  <x:c r="M34" i="9" s="1"/>
  <x:c r="M33" i="10" s="1"/>
  <x:c r="M34" i="10" s="1"/>
  <x:c r="M33" i="11" s="1"/>
  <x:c r="M34" i="11" s="1"/>
  <x:c r="M33" i="12" s="1"/>
  <x:c r="M34" i="12" s="1"/>
  <x:c r="M33" i="13" s="1"/>
  <x:c r="M34" i="13" s="1"/>
  <x:c r="M33" i="14" s="1"/>
  <x:c r="M34" i="14" s="1"/>
  <x:c r="M33" i="15" s="1"/>
  <x:c r="M34" i="15" s="1"/>
  <x:c r="M33" i="16" s="1"/>
  <x:c r="M34" i="16" s="1"/>
  <x:c r="M33" i="17" s="1"/>
  <x:c r="M34" i="17" s="1"/>
  <x:c r="M33" i="18" s="1"/>
  <x:c r="M34" i="18" s="1"/>
  <x:c r="M33" i="19" s="1"/>
  <x:c r="M34" i="19" s="1"/>
  <x:c r="M33" i="20" s="1"/>
  <x:c r="M34" i="20" s="1"/>
  <x:c r="M33" i="21" s="1"/>
  <x:c r="M34" i="21" s="1"/>
  <x:c r="M33" i="22" s="1"/>
  <x:c r="M34" i="22" s="1"/>
  <x:c r="M33" i="23" s="1"/>
  <x:c r="M34" i="23" s="1"/>
  <x:c r="M33" i="24" s="1"/>
  <x:c r="T46" i="1"/>
  <x:c r="T38" i="1"/>
  <x:c r="T37" i="2" s="1"/>
  <x:c r="T38" i="2" s="1"/>
  <x:c r="AA35" i="2" s="1"/>
  <x:c r="AA35" i="3" s="1"/>
  <x:c r="AA35" i="4" s="1"/>
  <x:c r="AA35" i="5" s="1"/>
  <x:c r="AA35" i="6" s="1"/>
  <x:c r="AA35" i="7" s="1"/>
  <x:c r="AA35" i="8" s="1"/>
  <x:c r="AA35" i="9" s="1"/>
  <x:c r="AA35" i="10" s="1"/>
  <x:c r="AA35" i="11" s="1"/>
  <x:c r="AA35" i="12" s="1"/>
  <x:c r="AA35" i="13" s="1"/>
  <x:c r="AA35" i="14" s="1"/>
  <x:c r="AA35" i="15" s="1"/>
  <x:c r="AA35" i="16" s="1"/>
  <x:c r="AA35" i="17" s="1"/>
  <x:c r="AA35" i="18" s="1"/>
  <x:c r="AA35" i="19" s="1"/>
  <x:c r="AA35" i="20" s="1"/>
  <x:c r="AA35" i="21" s="1"/>
  <x:c r="AA35" i="22" s="1"/>
  <x:c r="AA35" i="23" s="1"/>
  <x:c r="AA35" i="24" s="1"/>
  <x:c r="AA35" i="25" s="1"/>
  <x:c r="AA35" i="26" s="1"/>
  <x:c r="AA35" i="27" s="1"/>
  <x:c r="AA35" i="28" s="1"/>
  <x:c r="AA35" i="29" s="1"/>
  <x:c r="AA35" i="30" s="1"/>
  <x:c r="AA35" i="31" s="1"/>
  <x:c r="AA35" i="32" s="1"/>
  <x:c r="AA35" i="33" s="1"/>
  <x:c r="AA35" i="34" s="1"/>
  <x:c r="AA35" i="35" s="1"/>
  <x:c r="AA35" i="36" s="1"/>
  <x:c r="AA35" i="37" s="1"/>
  <x:c r="AA35" i="38" s="1"/>
  <x:c r="AA35" i="39" s="1"/>
  <x:c r="AA35" i="40" s="1"/>
  <x:c r="AA35" i="41" s="1"/>
  <x:c r="AA35" i="42" s="1"/>
  <x:c r="AA35" i="43" s="1"/>
  <x:c r="AA35" i="44" s="1"/>
  <x:c r="AA35" i="45" s="1"/>
  <x:c r="AA35" i="46" s="1"/>
  <x:c r="AA35" i="47" s="1"/>
  <x:c r="AA35" i="48" s="1"/>
  <x:c r="AA35" i="49" s="1"/>
  <x:c r="AA35" i="50" s="1"/>
  <x:c r="AA35" i="51" s="1"/>
  <x:c r="AA35" i="52" s="1"/>
  <x:c r="AA35" i="53" s="1"/>
  <x:c r="T46" i="2"/>
  <x:c r="T46" i="3" s="1"/>
  <x:c r="T46" i="4" s="1"/>
  <x:c r="T46" i="5" s="1"/>
  <x:c r="T46" i="6" s="1"/>
  <x:c r="T46" i="7" s="1"/>
  <x:c r="T46" i="8" s="1"/>
  <x:c r="T46" i="9" s="1"/>
  <x:c r="T46" i="10" s="1"/>
  <x:c r="T46" i="11" s="1"/>
  <x:c r="T46" i="12" s="1"/>
  <x:c r="T46" i="13" s="1"/>
  <x:c r="T46" i="14" s="1"/>
  <x:c r="T46" i="15" s="1"/>
  <x:c r="T46" i="16" s="1"/>
  <x:c r="T46" i="17" s="1"/>
  <x:c r="T46" i="18" s="1"/>
  <x:c r="T46" i="19" s="1"/>
  <x:c r="T46" i="20" s="1"/>
  <x:c r="T46" i="21" s="1"/>
  <x:c r="T46" i="22" s="1"/>
  <x:c r="T46" i="23" s="1"/>
  <x:c r="T46" i="24" s="1"/>
  <x:c r="T46" i="25" s="1"/>
  <x:c r="T46" i="26" s="1"/>
  <x:c r="T46" i="27" s="1"/>
  <x:c r="T46" i="28" s="1"/>
  <x:c r="T46" i="29" s="1"/>
  <x:c r="T46" i="30" s="1"/>
  <x:c r="T46" i="31" s="1"/>
  <x:c r="T46" i="32" s="1"/>
  <x:c r="T46" i="33" s="1"/>
  <x:c r="T46" i="34" s="1"/>
  <x:c r="T46" i="35" s="1"/>
  <x:c r="T46" i="36" s="1"/>
  <x:c r="T46" i="37" s="1"/>
  <x:c r="T46" i="38" s="1"/>
  <x:c r="T46" i="39" s="1"/>
  <x:c r="T46" i="40" s="1"/>
  <x:c r="T46" i="41" s="1"/>
  <x:c r="T46" i="42" s="1"/>
  <x:c r="T46" i="43" s="1"/>
  <x:c r="T46" i="44" s="1"/>
  <x:c r="T46" i="45" s="1"/>
  <x:c r="T46" i="46" s="1"/>
  <x:c r="T46" i="47" s="1"/>
  <x:c r="T46" i="48" s="1"/>
  <x:c r="T46" i="49" s="1"/>
  <x:c r="T46" i="50" s="1"/>
  <x:c r="T46" i="51" s="1"/>
  <x:c r="T46" i="52" s="1"/>
  <x:c r="T46" i="53" s="1"/>
  <x:c r="M32" i="27"/>
  <x:c r="M32" i="34"/>
  <x:c r="M32" i="46"/>
  <x:c r="M32" i="47"/>
  <x:c r="M32" i="29"/>
  <x:c r="M32" i="32"/>
  <x:c r="M32" i="26"/>
  <x:c r="M32" i="41"/>
  <x:c r="M32" i="42"/>
  <x:c r="AA3" i="3"/>
  <x:c r="AA5" i="3" s="1"/>
  <x:c r="AA6" i="2"/>
  <x:c r="M32" i="24"/>
  <x:c r="M32" i="37"/>
  <x:c r="M32" i="30"/>
  <x:c r="M32" i="50"/>
  <x:c r="M32" i="39"/>
  <x:c r="M32" i="25"/>
  <x:c r="T37" i="3" l="1"/>
  <x:c r="T38" i="3" s="1"/>
  <x:c r="T37" i="4" s="1"/>
  <x:c r="T38" i="4" s="1"/>
  <x:c r="T37" i="5" s="1"/>
  <x:c r="T38" i="5" s="1"/>
  <x:c r="T37" i="6" s="1"/>
  <x:c r="T38" i="6" s="1"/>
  <x:c r="T37" i="7" s="1"/>
  <x:c r="T38" i="7" s="1"/>
  <x:c r="T37" i="8" s="1"/>
  <x:c r="T38" i="8" s="1"/>
  <x:c r="T37" i="9" s="1"/>
  <x:c r="T38" i="9" s="1"/>
  <x:c r="T37" i="10" s="1"/>
  <x:c r="T38" i="10" s="1"/>
  <x:c r="T37" i="11" s="1"/>
  <x:c r="T38" i="11" s="1"/>
  <x:c r="T37" i="12" s="1"/>
  <x:c r="T38" i="12" s="1"/>
  <x:c r="T37" i="13" s="1"/>
  <x:c r="T38" i="13" s="1"/>
  <x:c r="T37" i="14" s="1"/>
  <x:c r="T38" i="14" s="1"/>
  <x:c r="T37" i="15" s="1"/>
  <x:c r="T38" i="15" s="1"/>
  <x:c r="T37" i="16" s="1"/>
  <x:c r="T38" i="16" s="1"/>
  <x:c r="T37" i="17" s="1"/>
  <x:c r="T38" i="17" s="1"/>
  <x:c r="T37" i="18" s="1"/>
  <x:c r="T38" i="18" s="1"/>
  <x:c r="T37" i="19" s="1"/>
  <x:c r="T38" i="19" s="1"/>
  <x:c r="T37" i="20" s="1"/>
  <x:c r="T38" i="20" s="1"/>
  <x:c r="T37" i="21" s="1"/>
  <x:c r="T38" i="21" s="1"/>
  <x:c r="T37" i="22" s="1"/>
  <x:c r="T38" i="22" s="1"/>
  <x:c r="T37" i="23" s="1"/>
  <x:c r="T38" i="23" s="1"/>
  <x:c r="T37" i="24" s="1"/>
  <x:c r="T38" i="24" s="1"/>
  <x:c r="T37" i="25" s="1"/>
  <x:c r="T38" i="25" s="1"/>
  <x:c r="T37" i="26" s="1"/>
  <x:c r="T38" i="26" s="1"/>
  <x:c r="T37" i="27" s="1"/>
  <x:c r="T38" i="27" s="1"/>
  <x:c r="T37" i="28" s="1"/>
  <x:c r="T38" i="28" s="1"/>
  <x:c r="T37" i="29" s="1"/>
  <x:c r="T38" i="29" s="1"/>
  <x:c r="T37" i="30" s="1"/>
  <x:c r="T38" i="30" s="1"/>
  <x:c r="T37" i="31" s="1"/>
  <x:c r="T38" i="31" s="1"/>
  <x:c r="T37" i="32" s="1"/>
  <x:c r="T38" i="32" s="1"/>
  <x:c r="T37" i="33" s="1"/>
  <x:c r="T38" i="33" s="1"/>
  <x:c r="T37" i="34" s="1"/>
  <x:c r="T38" i="34" s="1"/>
  <x:c r="T37" i="35" s="1"/>
  <x:c r="T38" i="35" s="1"/>
  <x:c r="T37" i="36" s="1"/>
  <x:c r="T38" i="36" s="1"/>
  <x:c r="T37" i="37" s="1"/>
  <x:c r="T38" i="37" s="1"/>
  <x:c r="T37" i="38" s="1"/>
  <x:c r="T38" i="38" s="1"/>
  <x:c r="T37" i="39" s="1"/>
  <x:c r="T38" i="39" s="1"/>
  <x:c r="T37" i="40" s="1"/>
  <x:c r="T38" i="40" s="1"/>
  <x:c r="T37" i="41" s="1"/>
  <x:c r="T38" i="41" s="1"/>
  <x:c r="T37" i="42" s="1"/>
  <x:c r="T38" i="42" s="1"/>
  <x:c r="T37" i="43" s="1"/>
  <x:c r="T38" i="43" s="1"/>
  <x:c r="T37" i="44" s="1"/>
  <x:c r="T38" i="44" s="1"/>
  <x:c r="T37" i="45" s="1"/>
  <x:c r="T38" i="45" s="1"/>
  <x:c r="T37" i="46" s="1"/>
  <x:c r="T38" i="46" s="1"/>
  <x:c r="T37" i="47" s="1"/>
  <x:c r="T38" i="47" s="1"/>
  <x:c r="T37" i="48" s="1"/>
  <x:c r="T38" i="48" s="1"/>
  <x:c r="T37" i="49" s="1"/>
  <x:c r="T38" i="49" s="1"/>
  <x:c r="T37" i="50" s="1"/>
  <x:c r="T38" i="50" s="1"/>
  <x:c r="T37" i="51" s="1"/>
  <x:c r="T38" i="51" s="1"/>
  <x:c r="T37" i="52" s="1"/>
  <x:c r="T38" i="52" s="1"/>
  <x:c r="T37" i="53" s="1"/>
  <x:c r="T38" i="53" s="1"/>
  <x:c r="M34" i="24"/>
  <x:c r="M33" i="25" s="1"/>
  <x:c r="M34" i="25" s="1"/>
  <x:c r="M33" i="26" s="1"/>
  <x:c r="M34" i="26" s="1"/>
  <x:c r="M33" i="27" s="1"/>
  <x:c r="M34" i="27" s="1"/>
  <x:c r="M33" i="28" s="1"/>
  <x:c r="M34" i="28" s="1"/>
  <x:c r="M33" i="29" s="1"/>
  <x:c r="M34" i="29" s="1"/>
  <x:c r="M33" i="30" s="1"/>
  <x:c r="M34" i="30" s="1"/>
  <x:c r="M33" i="31" s="1"/>
  <x:c r="M34" i="31" s="1"/>
  <x:c r="M33" i="32" s="1"/>
  <x:c r="M34" i="32" s="1"/>
  <x:c r="M33" i="33" s="1"/>
  <x:c r="M34" i="33" s="1"/>
  <x:c r="M33" i="34" s="1"/>
  <x:c r="M34" i="34" s="1"/>
  <x:c r="M33" i="35" s="1"/>
  <x:c r="M34" i="35" s="1"/>
  <x:c r="M33" i="36" s="1"/>
  <x:c r="M34" i="36" s="1"/>
  <x:c r="M33" i="37" s="1"/>
  <x:c r="M34" i="37" s="1"/>
  <x:c r="M33" i="38" s="1"/>
  <x:c r="M34" i="38" s="1"/>
  <x:c r="M33" i="39" s="1"/>
  <x:c r="M34" i="39" s="1"/>
  <x:c r="M33" i="40" s="1"/>
  <x:c r="M34" i="40" s="1"/>
  <x:c r="M33" i="41" s="1"/>
  <x:c r="M34" i="41" s="1"/>
  <x:c r="M33" i="42" s="1"/>
  <x:c r="M34" i="42" s="1"/>
  <x:c r="M33" i="43" s="1"/>
  <x:c r="M34" i="43" s="1"/>
  <x:c r="M33" i="44" s="1"/>
  <x:c r="M34" i="44" s="1"/>
  <x:c r="M33" i="45" s="1"/>
  <x:c r="M34" i="45" s="1"/>
  <x:c r="M33" i="46" s="1"/>
  <x:c r="M34" i="46" s="1"/>
  <x:c r="M33" i="47" s="1"/>
  <x:c r="M34" i="47" s="1"/>
  <x:c r="M33" i="48" s="1"/>
  <x:c r="M34" i="48" s="1"/>
  <x:c r="M33" i="49" s="1"/>
  <x:c r="M34" i="49" s="1"/>
  <x:c r="M33" i="50" s="1"/>
  <x:c r="M34" i="50" s="1"/>
  <x:c r="M33" i="51" s="1"/>
  <x:c r="M34" i="51" s="1"/>
  <x:c r="M33" i="52" s="1"/>
  <x:c r="M34" i="52" s="1"/>
  <x:c r="M33" i="53" s="1"/>
  <x:c r="M34" i="53" s="1"/>
  <x:c r="AA3" i="4"/>
  <x:c r="AA5" i="4" s="1"/>
  <x:c r="AA6" i="3"/>
  <x:c r="AA3" i="5" l="1"/>
  <x:c r="AA5" i="5" s="1"/>
  <x:c r="AA6" i="4"/>
  <x:c r="AA3" i="6" l="1"/>
  <x:c r="AA5" i="6" s="1"/>
  <x:c r="AA6" i="5"/>
  <x:c r="AA3" i="7" l="1"/>
  <x:c r="AA5" i="7" s="1"/>
  <x:c r="AA6" i="6"/>
  <x:c r="AA3" i="8" l="1"/>
  <x:c r="AA5" i="8" s="1"/>
  <x:c r="AA6" i="7"/>
  <x:c r="AA3" i="9" l="1"/>
  <x:c r="AA5" i="9" s="1"/>
  <x:c r="AA6" i="8"/>
  <x:c r="AA3" i="10" l="1"/>
  <x:c r="AA5" i="10" s="1"/>
  <x:c r="AA6" i="9"/>
  <x:c r="AA3" i="11" l="1"/>
  <x:c r="AA5" i="11" s="1"/>
  <x:c r="AA6" i="10"/>
  <x:c r="AA3" i="12" l="1"/>
  <x:c r="AA5" i="12" s="1"/>
  <x:c r="AA6" i="11"/>
  <x:c r="AA3" i="13" l="1"/>
  <x:c r="AA5" i="13" s="1"/>
  <x:c r="AA6" i="12"/>
  <x:c r="AA3" i="14" l="1"/>
  <x:c r="AA5" i="14" s="1"/>
  <x:c r="AA6" i="13"/>
  <x:c r="AA3" i="15" l="1"/>
  <x:c r="AA5" i="15" s="1"/>
  <x:c r="AA6" i="14"/>
  <x:c r="AA3" i="16" l="1"/>
  <x:c r="AA5" i="16" s="1"/>
  <x:c r="AA6" i="15"/>
  <x:c r="AA3" i="17" l="1"/>
  <x:c r="AA5" i="17" s="1"/>
  <x:c r="AA6" i="16"/>
  <x:c r="AA3" i="18" l="1"/>
  <x:c r="AA5" i="18" s="1"/>
  <x:c r="AA6" i="17"/>
  <x:c r="AA3" i="19" l="1"/>
  <x:c r="AA5" i="19" s="1"/>
  <x:c r="AA6" i="18"/>
  <x:c r="AA3" i="20" l="1"/>
  <x:c r="AA5" i="20" s="1"/>
  <x:c r="AA6" i="19"/>
  <x:c r="AA3" i="21" l="1"/>
  <x:c r="AA5" i="21" s="1"/>
  <x:c r="AA6" i="20"/>
  <x:c r="AA3" i="22" l="1"/>
  <x:c r="AA5" i="22" s="1"/>
  <x:c r="AA6" i="21"/>
  <x:c r="AA3" i="23" l="1"/>
  <x:c r="AA5" i="23" s="1"/>
  <x:c r="AA6" i="22"/>
  <x:c r="AA6" i="23" l="1"/>
  <x:c r="AA3" i="24"/>
  <x:c r="AA5" i="24" s="1"/>
  <x:c r="AA3" i="25" l="1"/>
  <x:c r="AA5" i="25" s="1"/>
  <x:c r="AA6" i="24"/>
  <x:c r="AA6" i="25" l="1"/>
  <x:c r="AA3" i="26"/>
  <x:c r="AA5" i="26" s="1"/>
  <x:c r="AA6" i="26" l="1"/>
  <x:c r="AA3" i="27"/>
  <x:c r="AA5" i="27" s="1"/>
  <x:c r="AA3" i="28" l="1"/>
  <x:c r="AA5" i="28" s="1"/>
  <x:c r="AA6" i="27"/>
  <x:c r="AA3" i="29" l="1"/>
  <x:c r="AA5" i="29" s="1"/>
  <x:c r="AA6" i="28"/>
  <x:c r="AA6" i="29" l="1"/>
  <x:c r="AA3" i="30"/>
  <x:c r="AA5" i="30" s="1"/>
  <x:c r="AA3" i="31" l="1"/>
  <x:c r="AA5" i="31" s="1"/>
  <x:c r="AA6" i="30"/>
  <x:c r="AA3" i="32" l="1"/>
  <x:c r="AA5" i="32" s="1"/>
  <x:c r="AA6" i="31"/>
  <x:c r="AA3" i="33" l="1"/>
  <x:c r="AA5" i="33" s="1"/>
  <x:c r="AA6" i="32"/>
  <x:c r="AA3" i="34" l="1"/>
  <x:c r="AA5" i="34" s="1"/>
  <x:c r="AA6" i="33"/>
  <x:c r="AA3" i="35" l="1"/>
  <x:c r="AA5" i="35" s="1"/>
  <x:c r="AA6" i="34"/>
  <x:c r="AA3" i="36" l="1"/>
  <x:c r="AA5" i="36" s="1"/>
  <x:c r="AA6" i="35"/>
  <x:c r="AA6" i="36" l="1"/>
  <x:c r="AA3" i="37"/>
  <x:c r="AA5" i="37" s="1"/>
  <x:c r="AA6" i="37" l="1"/>
  <x:c r="AA3" i="38"/>
  <x:c r="AA5" i="38" s="1"/>
  <x:c r="AA6" i="38" l="1"/>
  <x:c r="AA3" i="39"/>
  <x:c r="AA5" i="39" s="1"/>
  <x:c r="AA6" i="39" l="1"/>
  <x:c r="AA3" i="40"/>
  <x:c r="AA5" i="40" s="1"/>
  <x:c r="AA3" i="41" l="1"/>
  <x:c r="AA5" i="41" s="1"/>
  <x:c r="AA6" i="40"/>
  <x:c r="AA6" i="41" l="1"/>
  <x:c r="AA3" i="42"/>
  <x:c r="AA5" i="42" s="1"/>
  <x:c r="AA6" i="42" l="1"/>
  <x:c r="AA3" i="43"/>
  <x:c r="AA5" i="43" s="1"/>
  <x:c r="AA3" i="44" l="1"/>
  <x:c r="AA5" i="44" s="1"/>
  <x:c r="AA6" i="43"/>
  <x:c r="AA3" i="45" l="1"/>
  <x:c r="AA5" i="45" s="1"/>
  <x:c r="AA6" i="44"/>
  <x:c r="AA6" i="45" l="1"/>
  <x:c r="AA3" i="46"/>
  <x:c r="AA5" i="46" s="1"/>
  <x:c r="AA3" i="47" l="1"/>
  <x:c r="AA5" i="47" s="1"/>
  <x:c r="AA6" i="46"/>
  <x:c r="AA3" i="48" l="1"/>
  <x:c r="AA5" i="48" s="1"/>
  <x:c r="AA6" i="47"/>
  <x:c r="AA3" i="49" l="1"/>
  <x:c r="AA5" i="49" s="1"/>
  <x:c r="AA6" i="48"/>
  <x:c r="AA3" i="50" l="1"/>
  <x:c r="AA5" i="50" s="1"/>
  <x:c r="AA6" i="49"/>
  <x:c r="AA3" i="51" l="1"/>
  <x:c r="AA5" i="51" s="1"/>
  <x:c r="AA6" i="50"/>
  <x:c r="AA3" i="52" l="1"/>
  <x:c r="AA5" i="52" s="1"/>
  <x:c r="AA6" i="51"/>
  <x:c r="AA6" i="52" l="1"/>
  <x:c r="AA3" i="53"/>
  <x:c r="AA5" i="53" s="1"/>
  <x:c r="AA6" i="53" s="1"/>
</x:calcChain>
</file>

<file path=xl/sharedStrings.xml><?xml version="1.0" encoding="utf-8"?>
<sst xmlns="http://schemas.openxmlformats.org/spreadsheetml/2006/main" count="4559" uniqueCount="84">
  <si>
    <t>Driver:</t>
  </si>
  <si>
    <t>Address:</t>
  </si>
  <si>
    <t>In-Service Date:</t>
  </si>
  <si>
    <t>Equipment Lease Balance</t>
  </si>
  <si>
    <t>Truck:</t>
  </si>
  <si>
    <t>Base Percent:</t>
  </si>
  <si>
    <t>Initial Equipment Value</t>
  </si>
  <si>
    <t>Settlement Date:</t>
  </si>
  <si>
    <t>Accessorial Percent:</t>
  </si>
  <si>
    <t>Amount Paid thru Last Year</t>
  </si>
  <si>
    <t>100% To Driver</t>
  </si>
  <si>
    <t>To Driver</t>
  </si>
  <si>
    <t>Current Lease Payment</t>
  </si>
  <si>
    <t xml:space="preserve">  Rate</t>
  </si>
  <si>
    <t>Load</t>
  </si>
  <si>
    <t>Miles</t>
  </si>
  <si>
    <t>Rev</t>
  </si>
  <si>
    <t xml:space="preserve"> Base</t>
  </si>
  <si>
    <t>FSC</t>
  </si>
  <si>
    <t>Advance</t>
  </si>
  <si>
    <t>DH</t>
  </si>
  <si>
    <t>EM</t>
  </si>
  <si>
    <t>Tolls</t>
  </si>
  <si>
    <t>Other</t>
  </si>
  <si>
    <t>Totals</t>
  </si>
  <si>
    <t>CBC</t>
  </si>
  <si>
    <t>Stops</t>
  </si>
  <si>
    <t>Detent</t>
  </si>
  <si>
    <t>H load</t>
  </si>
  <si>
    <t>Layovr</t>
  </si>
  <si>
    <t>Total Paid to Date</t>
  </si>
  <si>
    <t>Current Remaining Balance</t>
  </si>
  <si>
    <t>Maintenance &amp; Repair Withdrawals</t>
  </si>
  <si>
    <t>Total</t>
  </si>
  <si>
    <t>Maintenance Savings</t>
  </si>
  <si>
    <t>Rate per loaded mile</t>
  </si>
  <si>
    <t>Extra Deposit</t>
  </si>
  <si>
    <t>Previous Year Balance</t>
  </si>
  <si>
    <t>Current Maintenance Deposit</t>
  </si>
  <si>
    <t>Withdrawal</t>
  </si>
  <si>
    <t>Current Balance</t>
  </si>
  <si>
    <t>Profit &amp; Loss</t>
  </si>
  <si>
    <t>50% of Loaded Mile Revenue</t>
  </si>
  <si>
    <t>Deductions</t>
  </si>
  <si>
    <t>Credits</t>
  </si>
  <si>
    <t>Paid Miles (YTD)</t>
  </si>
  <si>
    <t>This Week Driver Income</t>
  </si>
  <si>
    <t>- Truck Payment</t>
  </si>
  <si>
    <t>Advances</t>
  </si>
  <si>
    <t>FSC Total (YTD)</t>
  </si>
  <si>
    <t>Driver Base</t>
  </si>
  <si>
    <t>- Maintenance Deduction</t>
  </si>
  <si>
    <t>Description (Miscellaneous)</t>
  </si>
  <si>
    <t>Qualcomm</t>
  </si>
  <si>
    <t>- Management Pay</t>
  </si>
  <si>
    <t>QC</t>
  </si>
  <si>
    <t>Occupational Ins</t>
  </si>
  <si>
    <t>Income this week</t>
  </si>
  <si>
    <t>Accessorials</t>
  </si>
  <si>
    <t>- Truck Insurance</t>
  </si>
  <si>
    <t>Previous YTD Income</t>
  </si>
  <si>
    <t>Total Credits</t>
  </si>
  <si>
    <t>- Miscellaneous Cost</t>
  </si>
  <si>
    <t>Settlement Credit</t>
  </si>
  <si>
    <t>Current YTD Income Total</t>
  </si>
  <si>
    <t>Estimated Profit (This Week)</t>
  </si>
  <si>
    <t>Total Income</t>
  </si>
  <si>
    <t>Estimated Profit (YTD)</t>
  </si>
  <si>
    <t>SS #</t>
  </si>
  <si>
    <t>Total  Deductions</t>
  </si>
  <si>
    <t>Security Deposit</t>
  </si>
  <si>
    <t>Security Balance</t>
  </si>
  <si>
    <t>EIN #</t>
  </si>
  <si>
    <t>Neg. balance of</t>
  </si>
  <si>
    <t>from end of last year.</t>
  </si>
  <si>
    <t>Amount Due</t>
  </si>
  <si>
    <t>NOTE: As an independent contractor the payee noted above is responsible for their own federal, social security, and medicare taxes and will receive a Form 1099 at the end of the year</t>
  </si>
  <si>
    <t>DET Office Use Only</t>
  </si>
  <si>
    <t>TD:</t>
  </si>
  <si>
    <t>MD:</t>
  </si>
  <si>
    <t>Driver YTD Net Income</t>
  </si>
  <si>
    <t>Previous Paid-to-Date</t>
  </si>
  <si>
    <t>Previous Balance</t>
  </si>
  <si>
    <t>Previous Neg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</si>
</sst>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yyyy\-mm\-dd"/>
    <numFmt numFmtId="165" formatCode="#,##0.00;[Red]&quot;-&quot;#,##0.00"/>
    <numFmt numFmtId="166" formatCode="#,###.00;[Red]&quot;-&quot;#,###.00"/>
    <numFmt numFmtId="167" formatCode="#.00"/>
    <numFmt numFmtId="168" formatCode="[$$-409]#,##0.00;[Red]&quot;-&quot;[$$-409]#,##0.00"/>
  </numFmts>
  <fonts count="10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8" fontId="2" fillId="0" borderId="0"/>
  </cellStyleXfs>
  <cellXfs count="174">
    <xf numFmtId="0" fontId="0" fillId="0" borderId="0" xfId="0"/>
    <xf numFmtId="0" fontId="3" fillId="2" borderId="1" xfId="0" applyFont="1" applyFill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left"/>
      <protection locked="0"/>
    </xf>
    <xf numFmtId="0" fontId="0" fillId="2" borderId="2" xfId="0" applyFill="1" applyBorder="1" applyProtection="1">
      <protection locked="0"/>
    </xf>
    <xf numFmtId="0" fontId="0" fillId="2" borderId="2" xfId="0" applyFont="1" applyFill="1" applyBorder="1" applyAlignment="1" applyProtection="1">
      <alignment horizontal="right"/>
      <protection locked="0"/>
    </xf>
    <xf numFmtId="0" fontId="4" fillId="2" borderId="2" xfId="0" applyFont="1" applyFill="1" applyBorder="1" applyProtection="1">
      <protection locked="0"/>
    </xf>
    <xf numFmtId="164" fontId="4" fillId="2" borderId="2" xfId="0" applyNumberFormat="1" applyFont="1" applyFill="1" applyBorder="1" applyProtection="1">
      <protection locked="0"/>
    </xf>
    <xf numFmtId="164" fontId="4" fillId="2" borderId="2" xfId="0" applyNumberFormat="1" applyFont="1" applyFill="1" applyBorder="1" applyAlignment="1" applyProtection="1">
      <alignment horizontal="right"/>
      <protection locked="0"/>
    </xf>
    <xf numFmtId="0" fontId="0" fillId="2" borderId="3" xfId="0" applyFill="1" applyBorder="1"/>
    <xf numFmtId="0" fontId="0" fillId="0" borderId="0" xfId="0" applyFill="1"/>
    <xf numFmtId="0" fontId="5" fillId="2" borderId="1" xfId="0" applyFont="1" applyFill="1" applyBorder="1"/>
    <xf numFmtId="0" fontId="0" fillId="2" borderId="2" xfId="0" applyFill="1" applyBorder="1"/>
    <xf numFmtId="0" fontId="0" fillId="2" borderId="2" xfId="0" applyFill="1" applyBorder="1" applyProtection="1"/>
    <xf numFmtId="4" fontId="0" fillId="2" borderId="3" xfId="0" applyNumberFormat="1" applyFill="1" applyBorder="1"/>
    <xf numFmtId="0" fontId="3" fillId="2" borderId="4" xfId="0" applyFont="1" applyFill="1" applyBorder="1" applyProtection="1">
      <protection locked="0"/>
    </xf>
    <xf numFmtId="1" fontId="4" fillId="2" borderId="0" xfId="0" applyNumberFormat="1" applyFont="1" applyFill="1" applyAlignment="1" applyProtection="1">
      <alignment horizontal="left"/>
      <protection locked="0"/>
    </xf>
    <xf numFmtId="0" fontId="0" fillId="2" borderId="0" xfId="0" applyFill="1" applyProtection="1">
      <protection locked="0"/>
    </xf>
    <xf numFmtId="0" fontId="4" fillId="2" borderId="0" xfId="0" applyFont="1" applyFill="1" applyAlignment="1" applyProtection="1">
      <protection locked="0"/>
    </xf>
    <xf numFmtId="0" fontId="4" fillId="2" borderId="0" xfId="0" applyFont="1" applyFill="1" applyProtection="1">
      <protection locked="0"/>
    </xf>
    <xf numFmtId="0" fontId="0" fillId="2" borderId="0" xfId="0" applyFont="1" applyFill="1" applyAlignment="1" applyProtection="1">
      <alignment horizontal="right"/>
      <protection locked="0"/>
    </xf>
    <xf numFmtId="164" fontId="4" fillId="2" borderId="0" xfId="0" applyNumberFormat="1" applyFont="1" applyFill="1" applyProtection="1">
      <protection locked="0"/>
    </xf>
    <xf numFmtId="0" fontId="0" fillId="2" borderId="0" xfId="0" applyFont="1" applyFill="1" applyAlignment="1" applyProtection="1">
      <alignment horizontal="right"/>
    </xf>
    <xf numFmtId="9" fontId="4" fillId="2" borderId="0" xfId="0" applyNumberFormat="1" applyFont="1" applyFill="1" applyAlignment="1" applyProtection="1">
      <alignment horizontal="right"/>
      <protection locked="0"/>
    </xf>
    <xf numFmtId="0" fontId="0" fillId="2" borderId="5" xfId="0" applyFill="1" applyBorder="1"/>
    <xf numFmtId="0" fontId="0" fillId="2" borderId="4" xfId="0" applyFont="1" applyFill="1" applyBorder="1"/>
    <xf numFmtId="0" fontId="0" fillId="2" borderId="0" xfId="0" applyFill="1" applyBorder="1"/>
    <xf numFmtId="0" fontId="0" fillId="2" borderId="0" xfId="0" applyFill="1" applyProtection="1"/>
    <xf numFmtId="166" fontId="0" fillId="2" borderId="5" xfId="0" applyNumberFormat="1" applyFill="1" applyBorder="1"/>
    <xf numFmtId="0" fontId="0" fillId="2" borderId="0" xfId="0" applyFont="1" applyFill="1" applyAlignment="1" applyProtection="1">
      <protection locked="0"/>
    </xf>
    <xf numFmtId="0" fontId="0" fillId="2" borderId="4" xfId="0" applyFill="1" applyBorder="1"/>
    <xf numFmtId="0" fontId="0" fillId="2" borderId="0" xfId="0" applyFill="1"/>
    <xf numFmtId="166" fontId="0" fillId="0" borderId="5" xfId="0" applyNumberFormat="1" applyFill="1" applyBorder="1" applyProtection="1">
      <protection locked="0"/>
    </xf>
    <xf numFmtId="0" fontId="6" fillId="2" borderId="4" xfId="0" applyFont="1" applyFill="1" applyBorder="1"/>
    <xf numFmtId="0" fontId="4" fillId="2" borderId="0" xfId="0" applyFont="1" applyFill="1" applyAlignment="1">
      <alignment horizontal="center"/>
    </xf>
    <xf numFmtId="167" fontId="0" fillId="2" borderId="0" xfId="0" applyNumberFormat="1" applyFill="1" applyAlignment="1">
      <alignment horizontal="left"/>
    </xf>
    <xf numFmtId="0" fontId="4" fillId="2" borderId="0" xfId="0" applyFont="1" applyFill="1" applyAlignment="1">
      <alignment horizontal="right"/>
    </xf>
    <xf numFmtId="9" fontId="0" fillId="2" borderId="0" xfId="0" applyNumberFormat="1" applyFill="1"/>
    <xf numFmtId="0" fontId="4" fillId="2" borderId="4" xfId="0" applyFont="1" applyFill="1" applyBorder="1"/>
    <xf numFmtId="0" fontId="4" fillId="2" borderId="0" xfId="0" applyFont="1" applyFill="1"/>
    <xf numFmtId="0" fontId="4" fillId="2" borderId="0" xfId="0" applyFont="1" applyFill="1" applyProtection="1"/>
    <xf numFmtId="166" fontId="4" fillId="2" borderId="5" xfId="0" applyNumberFormat="1" applyFont="1" applyFill="1" applyBorder="1"/>
    <xf numFmtId="167" fontId="0" fillId="0" borderId="6" xfId="0" applyNumberFormat="1" applyFill="1" applyBorder="1" applyProtection="1">
      <protection locked="0"/>
    </xf>
    <xf numFmtId="0" fontId="0" fillId="2" borderId="6" xfId="0" applyFill="1" applyBorder="1"/>
    <xf numFmtId="0" fontId="4" fillId="2" borderId="1" xfId="0" applyFont="1" applyFill="1" applyBorder="1"/>
    <xf numFmtId="0" fontId="4" fillId="2" borderId="2" xfId="0" applyFont="1" applyFill="1" applyBorder="1" applyAlignment="1">
      <alignment horizontal="right"/>
    </xf>
    <xf numFmtId="0" fontId="7" fillId="2" borderId="3" xfId="0" applyFont="1" applyFill="1" applyBorder="1" applyAlignment="1">
      <alignment horizontal="right"/>
    </xf>
    <xf numFmtId="0" fontId="7" fillId="2" borderId="0" xfId="0" applyFont="1" applyFill="1" applyAlignment="1" applyProtection="1">
      <alignment horizontal="center"/>
    </xf>
    <xf numFmtId="0" fontId="4" fillId="2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0" fillId="2" borderId="0" xfId="0" applyFont="1" applyFill="1" applyBorder="1" applyAlignment="1" applyProtection="1">
      <alignment horizontal="right"/>
    </xf>
    <xf numFmtId="49" fontId="8" fillId="0" borderId="1" xfId="0" applyNumberFormat="1" applyFont="1" applyFill="1" applyBorder="1" applyAlignment="1" applyProtection="1">
      <alignment horizontal="left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4" fontId="0" fillId="0" borderId="3" xfId="0" applyNumberFormat="1" applyFill="1" applyBorder="1" applyAlignment="1" applyProtection="1">
      <alignment horizontal="right"/>
      <protection locked="0"/>
    </xf>
    <xf numFmtId="4" fontId="0" fillId="2" borderId="0" xfId="0" applyNumberFormat="1" applyFill="1" applyAlignment="1">
      <alignment horizontal="right"/>
    </xf>
    <xf numFmtId="4" fontId="0" fillId="0" borderId="1" xfId="0" applyNumberFormat="1" applyFill="1" applyBorder="1" applyAlignment="1" applyProtection="1">
      <alignment horizontal="right"/>
      <protection locked="0"/>
    </xf>
    <xf numFmtId="9" fontId="0" fillId="2" borderId="0" xfId="0" applyNumberFormat="1" applyFill="1" applyProtection="1"/>
    <xf numFmtId="4" fontId="0" fillId="0" borderId="2" xfId="0" applyNumberFormat="1" applyFill="1" applyBorder="1" applyAlignment="1" applyProtection="1">
      <alignment horizontal="right"/>
      <protection locked="0"/>
    </xf>
    <xf numFmtId="4" fontId="0" fillId="2" borderId="5" xfId="0" applyNumberFormat="1" applyFill="1" applyBorder="1" applyAlignment="1">
      <alignment horizontal="right"/>
    </xf>
    <xf numFmtId="0" fontId="0" fillId="2" borderId="7" xfId="0" applyFont="1" applyFill="1" applyBorder="1"/>
    <xf numFmtId="0" fontId="0" fillId="2" borderId="8" xfId="0" applyFont="1" applyFill="1" applyBorder="1"/>
    <xf numFmtId="0" fontId="0" fillId="2" borderId="8" xfId="0" applyFont="1" applyFill="1" applyBorder="1" applyProtection="1"/>
    <xf numFmtId="166" fontId="0" fillId="2" borderId="9" xfId="0" applyNumberFormat="1" applyFont="1" applyFill="1" applyBorder="1"/>
    <xf numFmtId="49" fontId="8" fillId="0" borderId="4" xfId="0" applyNumberFormat="1" applyFont="1" applyFill="1" applyBorder="1" applyAlignment="1" applyProtection="1">
      <alignment horizontal="left"/>
      <protection locked="0"/>
    </xf>
    <xf numFmtId="1" fontId="0" fillId="0" borderId="0" xfId="0" applyNumberFormat="1" applyFill="1" applyAlignment="1" applyProtection="1">
      <alignment horizontal="right"/>
      <protection locked="0"/>
    </xf>
    <xf numFmtId="4" fontId="0" fillId="0" borderId="5" xfId="0" applyNumberFormat="1" applyFill="1" applyBorder="1" applyAlignment="1" applyProtection="1">
      <alignment horizontal="right"/>
      <protection locked="0"/>
    </xf>
    <xf numFmtId="4" fontId="0" fillId="0" borderId="4" xfId="0" applyNumberFormat="1" applyFill="1" applyBorder="1" applyAlignment="1" applyProtection="1">
      <alignment horizontal="right"/>
      <protection locked="0"/>
    </xf>
    <xf numFmtId="4" fontId="0" fillId="0" borderId="0" xfId="0" applyNumberFormat="1" applyFill="1" applyAlignment="1" applyProtection="1">
      <alignment horizontal="right"/>
      <protection locked="0"/>
    </xf>
    <xf numFmtId="4" fontId="0" fillId="0" borderId="0" xfId="0" applyNumberFormat="1" applyFill="1" applyBorder="1" applyAlignment="1" applyProtection="1">
      <alignment horizontal="right"/>
      <protection locked="0"/>
    </xf>
    <xf numFmtId="0" fontId="4" fillId="2" borderId="10" xfId="0" applyFont="1" applyFill="1" applyBorder="1" applyAlignment="1" applyProtection="1">
      <alignment horizontal="left"/>
    </xf>
    <xf numFmtId="0" fontId="4" fillId="2" borderId="11" xfId="0" applyFont="1" applyFill="1" applyBorder="1" applyProtection="1"/>
    <xf numFmtId="0" fontId="0" fillId="2" borderId="11" xfId="0" applyFill="1" applyBorder="1"/>
    <xf numFmtId="0" fontId="4" fillId="2" borderId="12" xfId="0" applyFont="1" applyFill="1" applyBorder="1" applyProtection="1"/>
    <xf numFmtId="0" fontId="0" fillId="4" borderId="1" xfId="0" applyFont="1" applyFill="1" applyBorder="1" applyAlignment="1" applyProtection="1">
      <alignment horizontal="left"/>
      <protection locked="0"/>
    </xf>
    <xf numFmtId="0" fontId="0" fillId="4" borderId="2" xfId="0" applyFont="1" applyFill="1" applyBorder="1" applyProtection="1"/>
    <xf numFmtId="0" fontId="0" fillId="4" borderId="0" xfId="0" applyFill="1"/>
    <xf numFmtId="166" fontId="0" fillId="0" borderId="3" xfId="0" applyNumberFormat="1" applyFont="1" applyBorder="1" applyAlignment="1" applyProtection="1">
      <alignment horizontal="right"/>
      <protection locked="0"/>
    </xf>
    <xf numFmtId="0" fontId="0" fillId="4" borderId="4" xfId="0" applyFont="1" applyFill="1" applyBorder="1" applyAlignment="1" applyProtection="1">
      <alignment horizontal="left"/>
      <protection locked="0"/>
    </xf>
    <xf numFmtId="0" fontId="0" fillId="4" borderId="0" xfId="0" applyFont="1" applyFill="1" applyProtection="1"/>
    <xf numFmtId="166" fontId="0" fillId="0" borderId="5" xfId="0" applyNumberFormat="1" applyFont="1" applyBorder="1" applyAlignment="1" applyProtection="1">
      <alignment horizontal="right"/>
      <protection locked="0"/>
    </xf>
    <xf numFmtId="0" fontId="0" fillId="4" borderId="0" xfId="0" applyFont="1" applyFill="1" applyBorder="1" applyProtection="1"/>
    <xf numFmtId="0" fontId="0" fillId="4" borderId="7" xfId="0" applyFont="1" applyFill="1" applyBorder="1" applyAlignment="1" applyProtection="1">
      <alignment horizontal="left"/>
      <protection locked="0"/>
    </xf>
    <xf numFmtId="0" fontId="0" fillId="4" borderId="8" xfId="0" applyFont="1" applyFill="1" applyBorder="1" applyProtection="1"/>
    <xf numFmtId="166" fontId="0" fillId="0" borderId="9" xfId="0" applyNumberFormat="1" applyFont="1" applyBorder="1" applyAlignment="1" applyProtection="1">
      <alignment horizontal="right"/>
      <protection locked="0"/>
    </xf>
    <xf numFmtId="166" fontId="4" fillId="2" borderId="12" xfId="0" applyNumberFormat="1" applyFont="1" applyFill="1" applyBorder="1" applyAlignment="1" applyProtection="1">
      <alignment horizontal="right"/>
    </xf>
    <xf numFmtId="0" fontId="4" fillId="2" borderId="10" xfId="0" applyFont="1" applyFill="1" applyBorder="1"/>
    <xf numFmtId="0" fontId="0" fillId="2" borderId="11" xfId="0" applyFill="1" applyBorder="1" applyProtection="1"/>
    <xf numFmtId="0" fontId="0" fillId="2" borderId="12" xfId="0" applyFill="1" applyBorder="1"/>
    <xf numFmtId="166" fontId="0" fillId="2" borderId="5" xfId="0" applyNumberFormat="1" applyFill="1" applyBorder="1" applyProtection="1"/>
    <xf numFmtId="166" fontId="0" fillId="0" borderId="5" xfId="0" applyNumberFormat="1" applyBorder="1" applyProtection="1">
      <protection locked="0"/>
    </xf>
    <xf numFmtId="0" fontId="4" fillId="2" borderId="0" xfId="0" applyFont="1" applyFill="1" applyBorder="1" applyProtection="1"/>
    <xf numFmtId="49" fontId="8" fillId="0" borderId="7" xfId="0" applyNumberFormat="1" applyFont="1" applyFill="1" applyBorder="1" applyAlignment="1" applyProtection="1">
      <alignment horizontal="left"/>
      <protection locked="0"/>
    </xf>
    <xf numFmtId="1" fontId="0" fillId="0" borderId="8" xfId="0" applyNumberFormat="1" applyFill="1" applyBorder="1" applyAlignment="1" applyProtection="1">
      <alignment horizontal="right"/>
      <protection locked="0"/>
    </xf>
    <xf numFmtId="4" fontId="0" fillId="0" borderId="9" xfId="0" applyNumberFormat="1" applyFill="1" applyBorder="1" applyAlignment="1" applyProtection="1">
      <alignment horizontal="right"/>
      <protection locked="0"/>
    </xf>
    <xf numFmtId="4" fontId="0" fillId="0" borderId="7" xfId="0" applyNumberFormat="1" applyFill="1" applyBorder="1" applyAlignment="1" applyProtection="1">
      <alignment horizontal="right"/>
      <protection locked="0"/>
    </xf>
    <xf numFmtId="4" fontId="0" fillId="0" borderId="8" xfId="0" applyNumberFormat="1" applyFill="1" applyBorder="1" applyAlignment="1" applyProtection="1">
      <alignment horizontal="right"/>
      <protection locked="0"/>
    </xf>
    <xf numFmtId="0" fontId="7" fillId="2" borderId="7" xfId="0" applyFont="1" applyFill="1" applyBorder="1"/>
    <xf numFmtId="1" fontId="8" fillId="2" borderId="8" xfId="0" applyNumberFormat="1" applyFont="1" applyFill="1" applyBorder="1" applyAlignment="1">
      <alignment horizontal="right"/>
    </xf>
    <xf numFmtId="4" fontId="8" fillId="2" borderId="8" xfId="0" applyNumberFormat="1" applyFont="1" applyFill="1" applyBorder="1" applyAlignment="1" applyProtection="1">
      <alignment horizontal="right"/>
    </xf>
    <xf numFmtId="4" fontId="8" fillId="2" borderId="8" xfId="0" applyNumberFormat="1" applyFont="1" applyFill="1" applyBorder="1" applyAlignment="1">
      <alignment horizontal="right"/>
    </xf>
    <xf numFmtId="4" fontId="8" fillId="2" borderId="9" xfId="0" applyNumberFormat="1" applyFont="1" applyFill="1" applyBorder="1" applyAlignment="1">
      <alignment horizontal="right"/>
    </xf>
    <xf numFmtId="4" fontId="8" fillId="2" borderId="7" xfId="0" applyNumberFormat="1" applyFont="1" applyFill="1" applyBorder="1" applyAlignment="1" applyProtection="1">
      <alignment horizontal="right"/>
    </xf>
    <xf numFmtId="4" fontId="8" fillId="2" borderId="0" xfId="0" applyNumberFormat="1" applyFont="1" applyFill="1" applyBorder="1" applyAlignment="1">
      <alignment horizontal="right"/>
    </xf>
    <xf numFmtId="0" fontId="8" fillId="2" borderId="5" xfId="0" applyFont="1" applyFill="1" applyBorder="1"/>
    <xf numFmtId="0" fontId="8" fillId="0" borderId="0" xfId="0" applyFont="1"/>
    <xf numFmtId="0" fontId="8" fillId="2" borderId="11" xfId="0" applyFont="1" applyFill="1" applyBorder="1"/>
    <xf numFmtId="0" fontId="8" fillId="2" borderId="12" xfId="0" applyFont="1" applyFill="1" applyBorder="1"/>
    <xf numFmtId="0" fontId="0" fillId="2" borderId="0" xfId="0" applyFill="1" applyAlignment="1">
      <alignment horizontal="center"/>
    </xf>
    <xf numFmtId="0" fontId="6" fillId="2" borderId="10" xfId="0" applyFont="1" applyFill="1" applyBorder="1"/>
    <xf numFmtId="0" fontId="0" fillId="2" borderId="12" xfId="0" applyFill="1" applyBorder="1" applyAlignment="1">
      <alignment horizontal="center"/>
    </xf>
    <xf numFmtId="3" fontId="0" fillId="2" borderId="0" xfId="0" applyNumberFormat="1" applyFill="1" applyProtection="1"/>
    <xf numFmtId="0" fontId="0" fillId="2" borderId="0" xfId="0" applyFont="1" applyFill="1"/>
    <xf numFmtId="0" fontId="0" fillId="2" borderId="11" xfId="0" applyFont="1" applyFill="1" applyBorder="1"/>
    <xf numFmtId="0" fontId="0" fillId="2" borderId="11" xfId="0" applyFont="1" applyFill="1" applyBorder="1" applyAlignment="1">
      <alignment horizontal="center"/>
    </xf>
    <xf numFmtId="0" fontId="0" fillId="2" borderId="12" xfId="0" applyFont="1" applyFill="1" applyBorder="1"/>
    <xf numFmtId="0" fontId="4" fillId="2" borderId="4" xfId="0" applyFont="1" applyFill="1" applyBorder="1" applyProtection="1">
      <protection locked="0"/>
    </xf>
    <xf numFmtId="4" fontId="0" fillId="2" borderId="0" xfId="0" applyNumberFormat="1" applyFill="1" applyProtection="1"/>
    <xf numFmtId="0" fontId="4" fillId="2" borderId="10" xfId="0" applyFont="1" applyFill="1" applyBorder="1" applyAlignment="1">
      <alignment horizontal="left"/>
    </xf>
    <xf numFmtId="4" fontId="0" fillId="2" borderId="5" xfId="0" applyNumberFormat="1" applyFill="1" applyBorder="1" applyAlignment="1" applyProtection="1">
      <alignment horizontal="right"/>
    </xf>
    <xf numFmtId="0" fontId="0" fillId="0" borderId="10" xfId="0" applyBorder="1" applyProtection="1">
      <protection locked="0"/>
    </xf>
    <xf numFmtId="0" fontId="0" fillId="0" borderId="12" xfId="0" applyBorder="1" applyProtection="1">
      <protection locked="0"/>
    </xf>
    <xf numFmtId="0" fontId="8" fillId="2" borderId="1" xfId="0" applyFont="1" applyFill="1" applyBorder="1"/>
    <xf numFmtId="0" fontId="8" fillId="2" borderId="2" xfId="0" applyFont="1" applyFill="1" applyBorder="1"/>
    <xf numFmtId="4" fontId="8" fillId="2" borderId="3" xfId="0" applyNumberFormat="1" applyFont="1" applyFill="1" applyBorder="1" applyAlignment="1">
      <alignment horizontal="right"/>
    </xf>
    <xf numFmtId="0" fontId="8" fillId="2" borderId="4" xfId="0" applyFont="1" applyFill="1" applyBorder="1"/>
    <xf numFmtId="0" fontId="8" fillId="2" borderId="0" xfId="0" applyFont="1" applyFill="1"/>
    <xf numFmtId="4" fontId="8" fillId="2" borderId="5" xfId="0" applyNumberFormat="1" applyFont="1" applyFill="1" applyBorder="1" applyAlignment="1" applyProtection="1">
      <alignment horizontal="right"/>
    </xf>
    <xf numFmtId="4" fontId="8" fillId="2" borderId="5" xfId="0" applyNumberFormat="1" applyFont="1" applyFill="1" applyBorder="1" applyProtection="1"/>
    <xf numFmtId="0" fontId="4" fillId="2" borderId="4" xfId="0" applyFont="1" applyFill="1" applyBorder="1" applyProtection="1"/>
    <xf numFmtId="4" fontId="4" fillId="2" borderId="12" xfId="0" applyNumberFormat="1" applyFont="1" applyFill="1" applyBorder="1" applyAlignment="1">
      <alignment horizontal="right"/>
    </xf>
    <xf numFmtId="0" fontId="0" fillId="2" borderId="4" xfId="0" applyFont="1" applyFill="1" applyBorder="1" applyProtection="1">
      <protection locked="0"/>
    </xf>
    <xf numFmtId="0" fontId="4" fillId="2" borderId="7" xfId="0" applyFont="1" applyFill="1" applyBorder="1"/>
    <xf numFmtId="0" fontId="0" fillId="2" borderId="8" xfId="0" applyFill="1" applyBorder="1"/>
    <xf numFmtId="166" fontId="4" fillId="2" borderId="9" xfId="0" applyNumberFormat="1" applyFont="1" applyFill="1" applyBorder="1" applyProtection="1"/>
    <xf numFmtId="0" fontId="0" fillId="2" borderId="8" xfId="0" applyFill="1" applyBorder="1" applyAlignment="1">
      <alignment horizontal="center"/>
    </xf>
    <xf numFmtId="4" fontId="4" fillId="2" borderId="9" xfId="0" applyNumberFormat="1" applyFont="1" applyFill="1" applyBorder="1" applyAlignment="1">
      <alignment horizontal="right"/>
    </xf>
    <xf numFmtId="0" fontId="4" fillId="2" borderId="8" xfId="0" applyFont="1" applyFill="1" applyBorder="1"/>
    <xf numFmtId="166" fontId="4" fillId="2" borderId="9" xfId="0" applyNumberFormat="1" applyFont="1" applyFill="1" applyBorder="1"/>
    <xf numFmtId="0" fontId="8" fillId="2" borderId="0" xfId="0" applyFont="1" applyFill="1" applyAlignment="1">
      <alignment horizontal="center"/>
    </xf>
    <xf numFmtId="4" fontId="8" fillId="2" borderId="5" xfId="0" applyNumberFormat="1" applyFont="1" applyFill="1" applyBorder="1" applyAlignment="1">
      <alignment horizontal="right"/>
    </xf>
    <xf numFmtId="0" fontId="4" fillId="2" borderId="11" xfId="0" applyFont="1" applyFill="1" applyBorder="1"/>
    <xf numFmtId="0" fontId="4" fillId="2" borderId="11" xfId="0" applyFont="1" applyFill="1" applyBorder="1" applyAlignment="1">
      <alignment horizontal="right"/>
    </xf>
    <xf numFmtId="2" fontId="0" fillId="3" borderId="12" xfId="0" applyNumberFormat="1" applyFill="1" applyBorder="1" applyAlignment="1" applyProtection="1">
      <alignment horizontal="right"/>
      <protection locked="0"/>
    </xf>
    <xf numFmtId="165" fontId="8" fillId="2" borderId="5" xfId="0" applyNumberFormat="1" applyFont="1" applyFill="1" applyBorder="1" applyAlignment="1" applyProtection="1">
      <alignment horizontal="right"/>
    </xf>
    <xf numFmtId="4" fontId="0" fillId="0" borderId="5" xfId="0" applyNumberFormat="1" applyFill="1" applyBorder="1" applyProtection="1">
      <protection locked="0"/>
    </xf>
    <xf numFmtId="0" fontId="9" fillId="5" borderId="10" xfId="0" applyFont="1" applyFill="1" applyBorder="1"/>
    <xf numFmtId="0" fontId="0" fillId="5" borderId="11" xfId="0" applyFill="1" applyBorder="1" applyAlignment="1">
      <alignment horizontal="center"/>
    </xf>
    <xf numFmtId="166" fontId="9" fillId="5" borderId="12" xfId="0" applyNumberFormat="1" applyFont="1" applyFill="1" applyBorder="1" applyAlignment="1">
      <alignment horizontal="right"/>
    </xf>
    <xf numFmtId="0" fontId="4" fillId="2" borderId="7" xfId="0" applyFont="1" applyFill="1" applyBorder="1" applyAlignment="1">
      <alignment horizontal="left"/>
    </xf>
    <xf numFmtId="4" fontId="6" fillId="2" borderId="0" xfId="0" applyNumberFormat="1" applyFont="1" applyFill="1" applyBorder="1" applyAlignment="1">
      <alignment horizontal="right"/>
    </xf>
    <xf numFmtId="0" fontId="3" fillId="2" borderId="0" xfId="0" applyFont="1" applyFill="1" applyProtection="1">
      <protection locked="0"/>
    </xf>
    <xf numFmtId="0" fontId="4" fillId="3" borderId="1" xfId="0" applyFont="1" applyFill="1" applyBorder="1" applyProtection="1">
      <protection locked="0"/>
    </xf>
    <xf numFmtId="0" fontId="4" fillId="3" borderId="2" xfId="0" applyFont="1" applyFill="1" applyBorder="1" applyProtection="1">
      <protection locked="0"/>
    </xf>
    <xf numFmtId="0" fontId="4" fillId="3" borderId="3" xfId="0" applyFont="1" applyFill="1" applyBorder="1" applyProtection="1">
      <protection locked="0"/>
    </xf>
    <xf numFmtId="0" fontId="4" fillId="3" borderId="4" xfId="0" applyFont="1" applyFill="1" applyBorder="1" applyProtection="1">
      <protection locked="0"/>
    </xf>
    <xf numFmtId="0" fontId="4" fillId="3" borderId="0" xfId="0" applyFont="1" applyFill="1" applyProtection="1">
      <protection locked="0"/>
    </xf>
    <xf numFmtId="0" fontId="4" fillId="3" borderId="5" xfId="0" applyFont="1" applyFill="1" applyBorder="1" applyProtection="1">
      <protection locked="0"/>
    </xf>
    <xf numFmtId="0" fontId="4" fillId="3" borderId="7" xfId="0" applyFont="1" applyFill="1" applyBorder="1" applyProtection="1">
      <protection locked="0"/>
    </xf>
    <xf numFmtId="0" fontId="4" fillId="3" borderId="8" xfId="0" applyFont="1" applyFill="1" applyBorder="1" applyProtection="1">
      <protection locked="0"/>
    </xf>
    <xf numFmtId="0" fontId="4" fillId="3" borderId="9" xfId="0" applyFont="1" applyFill="1" applyBorder="1" applyProtection="1">
      <protection locked="0"/>
    </xf>
    <xf numFmtId="0" fontId="0" fillId="2" borderId="7" xfId="0" applyFill="1" applyBorder="1"/>
    <xf numFmtId="0" fontId="0" fillId="2" borderId="9" xfId="0" applyFill="1" applyBorder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Protection="1"/>
    <xf numFmtId="166" fontId="0" fillId="0" borderId="0" xfId="0" applyNumberFormat="1" applyProtection="1"/>
    <xf numFmtId="0" fontId="0" fillId="0" borderId="0" xfId="0" applyAlignment="1">
      <alignment horizontal="center"/>
    </xf>
    <xf numFmtId="164" fontId="4" fillId="2" borderId="0" xfId="0" applyNumberFormat="1" applyFont="1" applyFill="1" applyAlignment="1" applyProtection="1">
      <alignment horizontal="center"/>
    </xf>
    <xf numFmtId="166" fontId="0" fillId="0" borderId="5" xfId="0" applyNumberFormat="1" applyBorder="1"/>
    <xf numFmtId="2" fontId="0" fillId="2" borderId="12" xfId="0" applyNumberFormat="1" applyFill="1" applyBorder="1" applyAlignment="1" applyProtection="1">
      <alignment horizontal="right"/>
    </xf>
    <xf numFmtId="165" fontId="8" fillId="2" borderId="5" xfId="0" applyNumberFormat="1" applyFont="1" applyFill="1" applyBorder="1" applyProtection="1"/>
    <xf numFmtId="4" fontId="4" fillId="2" borderId="0" xfId="0" applyNumberFormat="1" applyFont="1" applyFill="1" applyProtection="1"/>
    <xf numFmtId="4" fontId="0" fillId="2" borderId="5" xfId="0" applyNumberFormat="1" applyFill="1" applyBorder="1" applyProtection="1"/>
    <xf numFmtId="164" fontId="7" fillId="2" borderId="0" xfId="0" applyNumberFormat="1" applyFont="1" applyFill="1" applyAlignment="1" applyProtection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tabSelected="1" workbookViewId="0">
      <x:selection activeCell="C3" sqref="C3"/>
    </x:sheetView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73" t="inlineStr">
        <x:v>43469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9</x:v>
      </x:c>
      <x:c r="X3" s="30"/>
      <x:c r="Y3" s="30"/>
      <x:c r="Z3" s="26"/>
      <x:c r="AA3" s="31"/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89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37</x:v>
      </x:c>
      <x:c r="X21" s="30"/>
      <x:c r="Y21" s="30"/>
      <x:c r="Z21" s="90"/>
      <x:c r="AA21" s="31"/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</x:f>
        <x:v>-20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42"/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/>
      <x:c r="R37" s="138"/>
      <x:c r="S37" s="138"/>
      <x:c r="T37" s="143"/>
      <x:c r="U37" s="23"/>
    </x:row>
    <x:row r="38" spans="1:27" ht="18" x14ac:dyDescent="0.25">
      <x:c r="A38" s="115" t="s">
        <x:v>73</x:v>
      </x:c>
      <x:c r="B38" s="18"/>
      <x:c r="C38" s="144"/>
      <x:c r="D38" s="18" t="s">
        <x:v>74</x:v>
      </x:c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-23.95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T35-T36</x:f>
        <x:v>-23.95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>
      <x:selection activeCell="C3" sqref="C3"/>
    </x:sheetView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73" t="inlineStr">
        <x:v>43532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Week_9!AA5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Week_9!AA24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Week_9!L29+B27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Week_9!L30+E27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Week_9!M34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AA34+Week_9!AA35</x:f>
        <x:v>-231.85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Week_9!F37+C37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IF(Week_9!T38&lt;0,Week_9!T38,0)</x:f>
        <x:v>-215.54999999999995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-239.49999999999994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Week_9!T46+T35-T36</x:f>
        <x:v>-239.49999999999994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43539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Week_10!AA5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Week_10!AA24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Week_10!L29+B27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Week_10!L30+E27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Week_10!M34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AA34+Week_10!AA35</x:f>
        <x:v>-251.85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Week_10!F37+C37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IF(Week_10!T38&lt;0,Week_10!T38,0)</x:f>
        <x:v>-239.49999999999994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-263.44999999999993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Week_10!T46+T35-T36</x:f>
        <x:v>-263.44999999999993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43546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Week_11!AA5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Week_11!AA24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Week_11!L29+B27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Week_11!L30+E27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Week_11!M34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AA34+Week_11!AA35</x:f>
        <x:v>-271.85000000000002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Week_11!F37+C37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IF(Week_11!T38&lt;0,Week_11!T38,0)</x:f>
        <x:v>-263.44999999999993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-287.39999999999992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Week_11!T46+T35-T36</x:f>
        <x:v>-287.39999999999992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43553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Week_12!AA5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Week_12!AA24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Week_12!L29+B27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Week_12!L30+E27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Week_12!M34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AA34+Week_12!AA35</x:f>
        <x:v>-291.85000000000002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Week_12!F37+C37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IF(Week_12!T38&lt;0,Week_12!T38,0)</x:f>
        <x:v>-287.39999999999992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-311.34999999999991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Week_12!T46+T35-T36</x:f>
        <x:v>-311.34999999999991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43560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Week_13!AA5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Week_13!AA24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Week_13!L29+B27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Week_13!L30+E27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Week_13!M34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AA34+Week_13!AA35</x:f>
        <x:v>-311.85000000000002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Week_13!F37+C37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IF(Week_13!T38&lt;0,Week_13!T38,0)</x:f>
        <x:v>-311.34999999999991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-335.2999999999999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Week_13!T46+T35-T36</x:f>
        <x:v>-335.2999999999999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43567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Week_14!AA5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Week_14!AA24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Week_14!L29+B27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Week_14!L30+E27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Week_14!M34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AA34+Week_14!AA35</x:f>
        <x:v>-331.85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Week_14!F37+C37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IF(Week_14!T38&lt;0,Week_14!T38,0)</x:f>
        <x:v>-335.2999999999999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-359.24999999999989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Week_14!T46+T35-T36</x:f>
        <x:v>-359.24999999999989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43574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Week_15!AA5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Week_15!AA24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Week_15!L29+B27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Week_15!L30+E27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Week_15!M34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AA34+Week_15!AA35</x:f>
        <x:v>-351.85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Week_15!F37+C37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IF(Week_15!T38&lt;0,Week_15!T38,0)</x:f>
        <x:v>-359.24999999999989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-383.19999999999987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Week_15!T46+T35-T36</x:f>
        <x:v>-383.19999999999987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43581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Week_16!AA5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Week_16!AA24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Week_16!L29+B27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Week_16!L30+E27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Week_16!M34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AA34+Week_16!AA35</x:f>
        <x:v>-371.85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Week_16!F37+C37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IF(Week_16!T38&lt;0,Week_16!T38,0)</x:f>
        <x:v>-383.19999999999987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-407.14999999999986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Week_16!T46+T35-T36</x:f>
        <x:v>-407.14999999999986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43588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Week_17!AA5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Week_17!AA24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Week_17!L29+B27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Week_17!L30+E27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Week_17!M34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AA34+Week_17!AA35</x:f>
        <x:v>-391.85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Week_17!F37+C37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IF(Week_17!T38&lt;0,Week_17!T38,0)</x:f>
        <x:v>-407.14999999999986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-431.09999999999985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Week_17!T46+T35-T36</x:f>
        <x:v>-431.09999999999985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43595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Week_18!AA5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Week_18!AA24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Week_18!L29+B27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Week_18!L30+E27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Week_18!M34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AA34+Week_18!AA35</x:f>
        <x:v>-411.85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Week_18!F37+C37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IF(Week_18!T38&lt;0,Week_18!T38,0)</x:f>
        <x:v>-431.09999999999985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-455.04999999999984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Week_18!T46+T35-T36</x:f>
        <x:v>-455.04999999999984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>
      <x:selection activeCell="C3" sqref="C3"/>
    </x:sheetView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73" t="inlineStr">
        <x:v>43476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Week_1!AA5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Week_1!AA24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Week_1!L29+B27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Week_1!L30+E27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Week_1!M34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T38+Week_1!T46</x:f>
        <x:v>-71.849999999999994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Week_1!F37+C37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IF(Week_1!T38&lt;0,Week_1!T38,0)</x:f>
        <x:v>-23.95</x:v>
      </x:c>
      <x:c r="U37" s="23"/>
    </x:row>
    <x:row r="38" spans="1:27" ht="18" x14ac:dyDescent="0.25">
      <x:c r="A38" s="115"/>
      <x:c r="B38" s="18"/>
      <x:c r="C38" s="171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-47.9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Week_1!T46+T35-T36</x:f>
        <x:v>-47.9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43602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Week_19!AA5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Week_19!AA24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Week_19!L29+B27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Week_19!L30+E27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Week_19!M34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AA34+Week_19!AA35</x:f>
        <x:v>-431.85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Week_19!F37+C37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IF(Week_19!T38&lt;0,Week_19!T38,0)</x:f>
        <x:v>-455.04999999999984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-478.99999999999983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Week_19!T46+T35-T36</x:f>
        <x:v>-478.99999999999983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43609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Week_20!AA5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Week_20!AA24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Week_20!L29+B27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Week_20!L30+E27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Week_20!M34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AA34+Week_20!AA35</x:f>
        <x:v>-451.85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Week_20!F37+C37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IF(Week_20!T38&lt;0,Week_20!T38,0)</x:f>
        <x:v>-478.99999999999983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-502.94999999999982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Week_20!T46+T35-T36</x:f>
        <x:v>-502.94999999999982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43616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Week_21!AA5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Week_21!AA24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Week_21!L29+B27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Week_21!L30+E27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Week_21!M34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AA34+Week_21!AA35</x:f>
        <x:v>-471.85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Week_21!F37+C37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IF(Week_21!T38&lt;0,Week_21!T38,0)</x:f>
        <x:v>-502.94999999999982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-526.89999999999986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Week_21!T46+T35-T36</x:f>
        <x:v>-526.89999999999986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43623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Week_22!AA5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Week_22!AA24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Week_22!L29+B27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Week_22!L30+E27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Week_22!M34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AA34+Week_22!AA35</x:f>
        <x:v>-491.85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Week_22!F37+C37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IF(Week_22!T38&lt;0,Week_22!T38,0)</x:f>
        <x:v>-526.89999999999986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-550.84999999999991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Week_22!T46+T35-T36</x:f>
        <x:v>-550.84999999999991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43630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Week_23!AA5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Week_23!AA24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Week_23!L29+B27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Week_23!L30+E27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Week_23!M34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AA34+Week_23!AA35</x:f>
        <x:v>-511.85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Week_23!F37+C37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IF(Week_23!T38&lt;0,Week_23!T38,0)</x:f>
        <x:v>-550.84999999999991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-574.79999999999995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Week_23!T46+T35-T36</x:f>
        <x:v>-574.79999999999995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2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43637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Week_24!AA5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Week_24!AA24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Week_24!L29+B27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Week_24!L30+E27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Week_24!M34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AA34+Week_24!AA35</x:f>
        <x:v>-531.85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Week_24!F37+C37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IF(Week_24!T38&lt;0,Week_24!T38,0)</x:f>
        <x:v>-574.79999999999995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-598.75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Week_24!T46+T35-T36</x:f>
        <x:v>-598.75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43644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Week_25!AA5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Week_25!AA24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Week_25!L29+B27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Week_25!L30+E27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Week_25!M34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AA34+Week_25!AA35</x:f>
        <x:v>-551.85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Week_25!F37+C37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IF(Week_25!T38&lt;0,Week_25!T38,0)</x:f>
        <x:v>-598.75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-622.70000000000005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Week_25!T46+T35-T36</x:f>
        <x:v>-622.70000000000005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2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43651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Week_26!AA5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Week_26!AA24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Week_26!L29+B27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Week_26!L30+E27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Week_26!M34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AA34+Week_26!AA35</x:f>
        <x:v>-571.85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Week_26!F37+C37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IF(Week_26!T38&lt;0,Week_26!T38,0)</x:f>
        <x:v>-622.70000000000005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-646.65000000000009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Week_26!T46+T35-T36</x:f>
        <x:v>-646.65000000000009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2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43658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Week_27!AA5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Week_27!AA24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Week_27!L29+B27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Week_27!L30+E27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Week_27!M34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AA34+Week_27!AA35</x:f>
        <x:v>-591.85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Week_27!F37+C37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IF(Week_27!T38&lt;0,Week_27!T38,0)</x:f>
        <x:v>-646.65000000000009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-670.60000000000014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Week_27!T46+T35-T36</x:f>
        <x:v>-670.60000000000014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2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43665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Week_28!AA5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Week_28!AA24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Week_28!L29+B27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Week_28!L30+E27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Week_28!M34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AA34+Week_28!AA35</x:f>
        <x:v>-611.85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Week_28!F37+C37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IF(Week_28!T38&lt;0,Week_28!T38,0)</x:f>
        <x:v>-670.60000000000014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-694.55000000000018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Week_28!T46+T35-T36</x:f>
        <x:v>-694.55000000000018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>
      <x:selection activeCell="C3" sqref="C3"/>
    </x:sheetView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73" t="inlineStr">
        <x:v>43483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Week_2!AA5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Week_2!AA24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Week_2!L29+B27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Week_2!L30+E27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Week_2!M34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AA34+Week_2!AA35</x:f>
        <x:v>-91.85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Week_2!F37+C37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IF(Week_2!T38&lt;0,Week_2!T38,0)</x:f>
        <x:v>-47.9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-71.849999999999994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Week_2!T46+T35-T36</x:f>
        <x:v>-71.849999999999994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3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43672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Week_29!AA5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Week_29!AA24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Week_29!L29+B27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Week_29!L30+E27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Week_29!M34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AA34+Week_29!AA35</x:f>
        <x:v>-631.85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Week_29!F37+C37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IF(Week_29!T38&lt;0,Week_29!T38,0)</x:f>
        <x:v>-694.55000000000018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-718.50000000000023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Week_29!T46+T35-T36</x:f>
        <x:v>-718.50000000000023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3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43679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Week_30!AA5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Week_30!AA24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Week_30!L29+B27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Week_30!L30+E27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Week_30!M34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AA34+Week_30!AA35</x:f>
        <x:v>-651.85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Week_30!F37+C37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IF(Week_30!T38&lt;0,Week_30!T38,0)</x:f>
        <x:v>-718.50000000000023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-742.45000000000027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Week_30!T46+T35-T36</x:f>
        <x:v>-742.45000000000027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3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43686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Week_31!AA5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Week_31!AA24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Week_31!L29+B27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Week_31!L30+E27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Week_31!M34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AA34+Week_31!AA35</x:f>
        <x:v>-671.85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Week_31!F37+C37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IF(Week_31!T38&lt;0,Week_31!T38,0)</x:f>
        <x:v>-742.45000000000027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-766.40000000000032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Week_31!T46+T35-T36</x:f>
        <x:v>-766.40000000000032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3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43693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Week_32!AA5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Week_32!AA24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Week_32!L29+B27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Week_32!L30+E27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Week_32!M34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AA34+Week_32!AA35</x:f>
        <x:v>-691.85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Week_32!F37+C37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IF(Week_32!T38&lt;0,Week_32!T38,0)</x:f>
        <x:v>-766.40000000000032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-790.35000000000036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Week_32!T46+T35-T36</x:f>
        <x:v>-790.35000000000036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3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43700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Week_33!AA5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Week_33!AA24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Week_33!L29+B27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Week_33!L30+E27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Week_33!M34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AA34+Week_33!AA35</x:f>
        <x:v>-711.85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Week_33!F37+C37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IF(Week_33!T38&lt;0,Week_33!T38,0)</x:f>
        <x:v>-790.35000000000036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-814.30000000000041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Week_33!T46+T35-T36</x:f>
        <x:v>-814.30000000000041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3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43707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Week_34!AA5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Week_34!AA24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Week_34!L29+B27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Week_34!L30+E27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Week_34!M34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AA34+Week_34!AA35</x:f>
        <x:v>-731.85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Week_34!F37+C37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IF(Week_34!T38&lt;0,Week_34!T38,0)</x:f>
        <x:v>-814.30000000000041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-838.25000000000045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Week_34!T46+T35-T36</x:f>
        <x:v>-838.25000000000045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3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43714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Week_35!AA5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Week_35!AA24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Week_35!L29+B27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Week_35!L30+E27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Week_35!M34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AA34+Week_35!AA35</x:f>
        <x:v>-751.85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Week_35!F37+C37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IF(Week_35!T38&lt;0,Week_35!T38,0)</x:f>
        <x:v>-838.25000000000045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-862.2000000000005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Week_35!T46+T35-T36</x:f>
        <x:v>-862.2000000000005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3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43721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Week_36!AA5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Week_36!AA24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Week_36!L29+B27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Week_36!L30+E27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Week_36!M34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AA34+Week_36!AA35</x:f>
        <x:v>-771.85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Week_36!F37+C37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IF(Week_36!T38&lt;0,Week_36!T38,0)</x:f>
        <x:v>-862.2000000000005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-886.15000000000055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Week_36!T46+T35-T36</x:f>
        <x:v>-886.15000000000055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3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43728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Week_37!AA5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Week_37!AA24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Week_37!L29+B27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Week_37!L30+E27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Week_37!M34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AA34+Week_37!AA35</x:f>
        <x:v>-791.85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Week_37!F37+C37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IF(Week_37!T38&lt;0,Week_37!T38,0)</x:f>
        <x:v>-886.15000000000055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-910.10000000000059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Week_37!T46+T35-T36</x:f>
        <x:v>-910.10000000000059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3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43735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Week_38!AA5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Week_38!AA24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Week_38!L29+B27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Week_38!L30+E27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Week_38!M34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AA34+Week_38!AA35</x:f>
        <x:v>-811.85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Week_38!F37+C37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IF(Week_38!T38&lt;0,Week_38!T38,0)</x:f>
        <x:v>-910.10000000000059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-934.05000000000064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Week_38!T46+T35-T36</x:f>
        <x:v>-934.05000000000064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>
      <x:selection activeCell="C3" sqref="C3"/>
    </x:sheetView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73" t="inlineStr">
        <x:v>43490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Week_3!AA5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Week_3!AA24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Week_3!L29+B27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Week_3!L30+E27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Week_3!M34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AA34+Week_3!AA35</x:f>
        <x:v>-111.85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Week_3!F37+C37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IF(Week_3!T38&lt;0,Week_3!T38,0)</x:f>
        <x:v>-71.849999999999994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-95.8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Week_3!T46+T35-T36</x:f>
        <x:v>-95.8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4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43742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Week_39!AA5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Week_39!AA24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Week_39!L29+B27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Week_39!L30+E27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Week_39!M34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AA34+Week_39!AA35</x:f>
        <x:v>-831.85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Week_39!F37+C37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IF(Week_39!T38&lt;0,Week_39!T38,0)</x:f>
        <x:v>-934.05000000000064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-958.00000000000068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Week_39!T46+T35-T36</x:f>
        <x:v>-958.00000000000068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4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43749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Week_40!AA5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Week_40!AA24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Week_40!L29+B27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Week_40!L30+E27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Week_40!M34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AA34+Week_40!AA35</x:f>
        <x:v>-851.85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Week_40!F37+C37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IF(Week_40!T38&lt;0,Week_40!T38,0)</x:f>
        <x:v>-958.00000000000068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-981.95000000000073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Week_40!T46+T35-T36</x:f>
        <x:v>-981.95000000000073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4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43756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Week_41!AA5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Week_41!AA24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Week_41!L29+B27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Week_41!L30+E27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Week_41!M34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AA34+Week_41!AA35</x:f>
        <x:v>-871.85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Week_41!F37+C37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IF(Week_41!T38&lt;0,Week_41!T38,0)</x:f>
        <x:v>-981.95000000000073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-1005.9000000000008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Week_41!T46+T35-T36</x:f>
        <x:v>-1005.9000000000008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4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43763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Week_42!AA5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Week_42!AA24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Week_42!L29+B27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Week_42!L30+E27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Week_42!M34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AA34+Week_42!AA35</x:f>
        <x:v>-891.85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Week_42!F37+C37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IF(Week_42!T38&lt;0,Week_42!T38,0)</x:f>
        <x:v>-1005.9000000000008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-1029.8500000000008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Week_42!T46+T35-T36</x:f>
        <x:v>-1029.8500000000008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4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43770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Week_43!AA5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Week_43!AA24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Week_43!L29+B27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Week_43!L30+E27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Week_43!M34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AA34+Week_43!AA35</x:f>
        <x:v>-911.85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Week_43!F37+C37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IF(Week_43!T38&lt;0,Week_43!T38,0)</x:f>
        <x:v>-1029.8500000000008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-1053.8000000000009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Week_43!T46+T35-T36</x:f>
        <x:v>-1053.8000000000009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4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43777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Week_44!AA5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Week_44!AA24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Week_44!L29+B27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Week_44!L30+E27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Week_44!M34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AA34+Week_44!AA35</x:f>
        <x:v>-931.85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Week_44!F37+C37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IF(Week_44!T38&lt;0,Week_44!T38,0)</x:f>
        <x:v>-1053.8000000000009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-1077.7500000000009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Week_44!T46+T35-T36</x:f>
        <x:v>-1077.7500000000009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4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43784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Week_45!AA5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Week_45!AA24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Week_45!L29+B27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Week_45!L30+E27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Week_45!M34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AA34+Week_45!AA35</x:f>
        <x:v>-951.85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Week_45!F37+C37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IF(Week_45!T38&lt;0,Week_45!T38,0)</x:f>
        <x:v>-1077.7500000000009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-1101.700000000001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Week_45!T46+T35-T36</x:f>
        <x:v>-1101.700000000001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4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43791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Week_46!AA5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Week_46!AA24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Week_46!L29+B27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Week_46!L30+E27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Week_46!M34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AA34+Week_46!AA35</x:f>
        <x:v>-971.85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Week_46!F37+C37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IF(Week_46!T38&lt;0,Week_46!T38,0)</x:f>
        <x:v>-1101.700000000001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-1125.650000000001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Week_46!T46+T35-T36</x:f>
        <x:v>-1125.650000000001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4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43798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Week_47!AA5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Week_47!AA24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Week_47!L29+B27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Week_47!L30+E27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Week_47!M34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AA34+Week_47!AA35</x:f>
        <x:v>-991.85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Week_47!F37+C37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IF(Week_47!T38&lt;0,Week_47!T38,0)</x:f>
        <x:v>-1125.650000000001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-1149.600000000001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Week_47!T46+T35-T36</x:f>
        <x:v>-1149.600000000001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4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43805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Week_48!AA5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Week_48!AA24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Week_48!L29+B27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Week_48!L30+E27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Week_48!M34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AA34+Week_48!AA35</x:f>
        <x:v>-1011.85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Week_48!F37+C37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IF(Week_48!T38&lt;0,Week_48!T38,0)</x:f>
        <x:v>-1149.600000000001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-1173.5500000000011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Week_48!T46+T35-T36</x:f>
        <x:v>-1173.5500000000011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>
      <x:selection activeCell="C3" sqref="C3"/>
    </x:sheetView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73" t="inlineStr">
        <x:v>43497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Week_4!AA5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Week_4!AA24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Week_4!L29+B27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Week_4!L30+E27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Week_4!M34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AA34+Week_4!AA35</x:f>
        <x:v>-131.85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Week_4!F37+C37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IF(Week_4!T38&lt;0,Week_4!T38,0)</x:f>
        <x:v>-95.8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-119.75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Week_4!T46+T35-T36</x:f>
        <x:v>-119.75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5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43812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Week_49!AA5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Week_49!AA24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Week_49!L29+B27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Week_49!L30+E27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Week_49!M34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AA34+Week_49!AA35</x:f>
        <x:v>-1031.8499999999999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Week_49!F37+C37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IF(Week_49!T38&lt;0,Week_49!T38,0)</x:f>
        <x:v>-1173.5500000000011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-1197.5000000000011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Week_49!T46+T35-T36</x:f>
        <x:v>-1197.5000000000011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5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43819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Week_50!AA5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Week_50!AA24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Week_50!L29+B27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Week_50!L30+E27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Week_50!M34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AA34+Week_50!AA35</x:f>
        <x:v>-1051.8499999999999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Week_50!F37+C37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IF(Week_50!T38&lt;0,Week_50!T38,0)</x:f>
        <x:v>-1197.5000000000011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-1221.4500000000012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Week_50!T46+T35-T36</x:f>
        <x:v>-1221.4500000000012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5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/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67" t="inlineStr">
        <x:v>43826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Week_51!AA5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Week_51!AA24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Week_51!L29+B27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Week_51!L30+E27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Week_51!M34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AA34+Week_51!AA35</x:f>
        <x:v>-1071.8499999999999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Week_51!F37+C37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IF(Week_51!T38&lt;0,Week_51!T38,0)</x:f>
        <x:v>-1221.4500000000012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-1245.4000000000012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Week_51!T46+T35-T36</x:f>
        <x:v>-1245.4000000000012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/>
  </sheetViews>
  <sheetFormatPr defaultRowHeight="14.25" x14ac:dyDescent="0.2"/>
  <cols>
    <col min="1" max="1" width="9.625" customWidth="1"/>
    <col min="2" max="2" width="6.5" style="166" customWidth="1"/>
    <col min="3" max="3" width="9" customWidth="1"/>
    <col min="4" max="4" width="8.5" customWidth="1"/>
    <col min="5" max="5" width="7.375" customWidth="1"/>
    <col min="6" max="6" width="8.75" customWidth="1"/>
    <col min="7" max="7" width="8" customWidth="1"/>
    <col min="8" max="9" width="6.5" customWidth="1"/>
    <col min="10" max="11" width="6.25" customWidth="1"/>
    <col min="12" max="12" width="9.375" customWidth="1"/>
    <col min="13" max="13" width="10.125" customWidth="1"/>
    <col min="14" max="16" width="7" customWidth="1"/>
    <col min="17" max="17" width="7.125" customWidth="1"/>
    <col min="18" max="18" width="6.625" customWidth="1"/>
    <col min="19" max="19" width="6.375" customWidth="1"/>
    <col min="20" max="20" width="12" customWidth="1"/>
    <col min="21" max="21" width="2.625" customWidth="1"/>
    <col min="22" max="22" width="10.75" customWidth="1"/>
    <col min="23" max="27" width="9" customWidth="1"/>
    <col min="28" max="28" width="10.75" customWidth="1"/>
    <col min="29" max="29" width="13" customWidth="1"/>
    <col min="30" max="257" width="10.75" customWidth="1"/>
  </cols>
  <sheetData>
    <row r="1" spans="1:34" ht="15.75" x14ac:dyDescent="0.25">
      <c r="A1" s="1" t="s">
        <v>0</v>
      </c>
      <c r="B1" s="2"/>
      <c r="C1" s="3"/>
      <c r="D1" s="3"/>
      <c r="E1" s="4"/>
      <c r="F1" s="4" t="s">
        <v>1</v>
      </c>
      <c r="G1" s="5"/>
      <c r="H1" s="3"/>
      <c r="I1" s="3"/>
      <c r="J1" s="3"/>
      <c r="K1" s="4"/>
      <c r="L1" s="6"/>
      <c r="M1" s="6"/>
      <c r="N1" s="3"/>
      <c r="O1" s="3"/>
      <c r="P1" s="3"/>
      <c r="Q1" s="3"/>
      <c r="R1" s="3"/>
      <c r="S1" s="4" t="s">
        <v>2</v>
      </c>
      <c r="T1" s="7"/>
      <c r="U1" s="8"/>
      <c r="V1" s="9"/>
      <c r="W1" s="10" t="s">
        <v>3</v>
      </c>
      <c r="X1" s="11"/>
      <c r="Y1" s="11"/>
      <c r="Z1" s="12"/>
      <c r="AA1" s="13"/>
      <c r="AB1" s="9"/>
      <c r="AC1" s="9"/>
      <c r="AD1" s="9"/>
      <c r="AE1" s="9"/>
      <c r="AF1" s="9"/>
      <c r="AG1" s="9"/>
      <c r="AH1" s="9"/>
    </row>
    <row r="2" spans="1:34" ht="15.75" x14ac:dyDescent="0.25">
      <c r="A2" s="14" t="s">
        <v>4</v>
      </c>
      <c r="B2" s="15"/>
      <c r="C2" s="16"/>
      <c r="D2" s="16"/>
      <c r="E2" s="17"/>
      <c r="F2" s="17"/>
      <c r="G2" s="18"/>
      <c r="H2" s="16"/>
      <c r="I2" s="16"/>
      <c r="J2" s="16"/>
      <c r="K2" s="19"/>
      <c r="L2" s="20"/>
      <c r="M2" s="20"/>
      <c r="N2" s="16"/>
      <c r="O2" s="16"/>
      <c r="P2" s="16"/>
      <c r="Q2" s="16"/>
      <c r="R2" s="16"/>
      <c r="S2" s="21" t="s">
        <v>5</v>
      </c>
      <c r="T2" s="22">
        <v>0.5</v>
      </c>
      <c r="U2" s="23"/>
      <c r="V2" s="9"/>
      <c r="W2" s="24" t="s">
        <v>6</v>
      </c>
      <c r="X2" s="25"/>
      <c r="Y2" s="25"/>
      <c r="Z2" s="26"/>
      <c r="AA2" s="27">
        <v>0</v>
      </c>
      <c r="AB2" s="9"/>
      <c r="AC2" s="9"/>
      <c r="AD2" s="9"/>
      <c r="AE2" s="9"/>
      <c r="AF2" s="9"/>
      <c r="AG2" s="9"/>
      <c r="AH2" s="9"/>
    </row>
    <row r="3" spans="1:34" ht="15.75" x14ac:dyDescent="0.25">
      <c r="A3" s="14" t="s">
        <v>7</v>
      </c>
      <c r="B3" s="16"/>
      <c r="C3" s="167">
        <f>Week_52!C3+7</f>
        <v>43833</v>
      </c>
      <c r="D3" s="16"/>
      <c r="E3" s="17"/>
      <c r="F3" s="28"/>
      <c r="G3" s="18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21" t="s">
        <v>8</v>
      </c>
      <c r="T3" s="22">
        <v>0.8</v>
      </c>
      <c r="U3" s="23"/>
      <c r="V3" s="9"/>
      <c r="W3" s="29" t="s">
        <v>81</v>
      </c>
      <c r="X3" s="30"/>
      <c r="Y3" s="30"/>
      <c r="Z3" s="26"/>
      <c r="AA3" s="27">
        <f>Week_52!AA5</f>
        <v>0</v>
      </c>
      <c r="AB3" s="9"/>
      <c r="AC3" s="9"/>
      <c r="AD3" s="9"/>
      <c r="AE3" s="9"/>
      <c r="AF3" s="9"/>
      <c r="AG3" s="9"/>
      <c r="AH3" s="9"/>
    </row>
    <row r="4" spans="1:34" ht="15.75" x14ac:dyDescent="0.25">
      <c r="A4" s="32"/>
      <c r="B4" s="33"/>
      <c r="C4" s="30"/>
      <c r="D4" s="30"/>
      <c r="E4" s="30"/>
      <c r="F4" s="30"/>
      <c r="G4" s="30"/>
      <c r="H4" s="30"/>
      <c r="I4" s="30" t="s">
        <v>10</v>
      </c>
      <c r="J4" s="34"/>
      <c r="K4" s="34"/>
      <c r="L4" s="35"/>
      <c r="M4" s="35"/>
      <c r="N4" s="30"/>
      <c r="O4" s="30"/>
      <c r="P4" s="30"/>
      <c r="Q4" s="36">
        <f>T3</f>
        <v>0.8</v>
      </c>
      <c r="R4" s="30" t="s">
        <v>11</v>
      </c>
      <c r="S4" s="30"/>
      <c r="T4" s="35"/>
      <c r="U4" s="23"/>
      <c r="V4" s="9"/>
      <c r="W4" s="37" t="s">
        <v>12</v>
      </c>
      <c r="X4" s="38"/>
      <c r="Y4" s="38"/>
      <c r="Z4" s="39"/>
      <c r="AA4" s="40">
        <f>AB4*B27</f>
        <v>0</v>
      </c>
      <c r="AB4" s="41">
        <v>0.1</v>
      </c>
      <c r="AC4" s="42" t="s">
        <v>13</v>
      </c>
      <c r="AD4" s="9"/>
      <c r="AE4" s="9"/>
      <c r="AF4" s="9"/>
      <c r="AG4" s="9"/>
      <c r="AH4" s="9"/>
    </row>
    <row r="5" spans="1:34" ht="15" x14ac:dyDescent="0.25">
      <c r="A5" s="43" t="s">
        <v>14</v>
      </c>
      <c r="B5" s="44" t="s">
        <v>15</v>
      </c>
      <c r="C5" s="44" t="s">
        <v>16</v>
      </c>
      <c r="D5" s="44" t="s">
        <v>17</v>
      </c>
      <c r="E5" s="44" t="s">
        <v>18</v>
      </c>
      <c r="F5" s="45" t="s">
        <v>19</v>
      </c>
      <c r="G5" s="46"/>
      <c r="H5" s="47" t="s">
        <v>20</v>
      </c>
      <c r="I5" s="44" t="s">
        <v>21</v>
      </c>
      <c r="J5" s="44" t="s">
        <v>22</v>
      </c>
      <c r="K5" s="44" t="s">
        <v>23</v>
      </c>
      <c r="L5" s="48" t="s">
        <v>24</v>
      </c>
      <c r="M5" s="49"/>
      <c r="N5" s="47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23</v>
      </c>
      <c r="T5" s="48" t="s">
        <v>24</v>
      </c>
      <c r="U5" s="23"/>
      <c r="W5" s="29" t="s">
        <v>30</v>
      </c>
      <c r="X5" s="30"/>
      <c r="Y5" s="30"/>
      <c r="Z5" s="50"/>
      <c r="AA5" s="27">
        <f>SUM(AA3:AA4)</f>
        <v>0</v>
      </c>
    </row>
    <row r="6" spans="1:34" x14ac:dyDescent="0.2">
      <c r="A6" s="51"/>
      <c r="B6" s="52"/>
      <c r="C6" s="53"/>
      <c r="D6" s="54">
        <f>SUM(C6*T2)</f>
        <v>0</v>
      </c>
      <c r="E6" s="55"/>
      <c r="F6" s="53"/>
      <c r="G6" s="56"/>
      <c r="H6" s="55"/>
      <c r="I6" s="57"/>
      <c r="J6" s="57"/>
      <c r="K6" s="53"/>
      <c r="L6" s="58">
        <f t="shared" ref="L6:L26" si="0">SUM(H6:K6)</f>
        <v>0</v>
      </c>
      <c r="M6" s="58"/>
      <c r="N6" s="55"/>
      <c r="O6" s="57"/>
      <c r="P6" s="57"/>
      <c r="Q6" s="57"/>
      <c r="R6" s="57"/>
      <c r="S6" s="53"/>
      <c r="T6" s="58">
        <f>SUM(N6:S6)*(T3)</f>
        <v>0</v>
      </c>
      <c r="U6" s="23"/>
      <c r="W6" s="59" t="s">
        <v>31</v>
      </c>
      <c r="X6" s="60"/>
      <c r="Y6" s="60"/>
      <c r="Z6" s="61"/>
      <c r="AA6" s="62">
        <f>AA2-AA5</f>
        <v>0</v>
      </c>
    </row>
    <row r="7" spans="1:34" x14ac:dyDescent="0.2">
      <c r="A7" s="63"/>
      <c r="B7" s="64"/>
      <c r="C7" s="65"/>
      <c r="D7" s="54">
        <f>SUM(C7*T2)</f>
        <v>0</v>
      </c>
      <c r="E7" s="66"/>
      <c r="F7" s="65"/>
      <c r="G7" s="56"/>
      <c r="H7" s="66"/>
      <c r="I7" s="67"/>
      <c r="J7" s="67"/>
      <c r="K7" s="65"/>
      <c r="L7" s="58">
        <f t="shared" si="0"/>
        <v>0</v>
      </c>
      <c r="M7" s="58"/>
      <c r="N7" s="66"/>
      <c r="O7" s="68"/>
      <c r="P7" s="67"/>
      <c r="Q7" s="67"/>
      <c r="R7" s="67"/>
      <c r="S7" s="65"/>
      <c r="T7" s="58">
        <f>SUM(N7:S7)*(T3)</f>
        <v>0</v>
      </c>
      <c r="U7" s="23"/>
    </row>
    <row r="8" spans="1:34" x14ac:dyDescent="0.2">
      <c r="A8" s="63"/>
      <c r="B8" s="64"/>
      <c r="C8" s="65"/>
      <c r="D8" s="54">
        <f>SUM(C8*T2)</f>
        <v>0</v>
      </c>
      <c r="E8" s="66"/>
      <c r="F8" s="65"/>
      <c r="G8" s="56"/>
      <c r="H8" s="66"/>
      <c r="I8" s="67"/>
      <c r="J8" s="67"/>
      <c r="K8" s="65"/>
      <c r="L8" s="58">
        <f t="shared" si="0"/>
        <v>0</v>
      </c>
      <c r="M8" s="58"/>
      <c r="N8" s="66"/>
      <c r="O8" s="68"/>
      <c r="P8" s="67"/>
      <c r="Q8" s="67"/>
      <c r="R8" s="67"/>
      <c r="S8" s="65"/>
      <c r="T8" s="58">
        <f>SUM(N8:S8)*(T3)</f>
        <v>0</v>
      </c>
      <c r="U8" s="23"/>
    </row>
    <row r="9" spans="1:34" ht="15" x14ac:dyDescent="0.25">
      <c r="A9" s="63"/>
      <c r="B9" s="64"/>
      <c r="C9" s="65"/>
      <c r="D9" s="54">
        <f>SUM(C9*T2)</f>
        <v>0</v>
      </c>
      <c r="E9" s="66"/>
      <c r="F9" s="65"/>
      <c r="G9" s="56"/>
      <c r="H9" s="66"/>
      <c r="I9" s="67"/>
      <c r="J9" s="67"/>
      <c r="K9" s="65"/>
      <c r="L9" s="58">
        <f t="shared" si="0"/>
        <v>0</v>
      </c>
      <c r="M9" s="58"/>
      <c r="N9" s="66"/>
      <c r="O9" s="68"/>
      <c r="P9" s="67"/>
      <c r="Q9" s="67"/>
      <c r="R9" s="67"/>
      <c r="S9" s="65"/>
      <c r="T9" s="58">
        <f>SUM(N9:S9)*(T3)</f>
        <v>0</v>
      </c>
      <c r="U9" s="23"/>
      <c r="W9" s="69" t="s">
        <v>32</v>
      </c>
      <c r="X9" s="70"/>
      <c r="Y9" s="71"/>
      <c r="Z9" s="71"/>
      <c r="AA9" s="72"/>
    </row>
    <row r="10" spans="1:34" x14ac:dyDescent="0.2">
      <c r="A10" s="63"/>
      <c r="B10" s="64"/>
      <c r="C10" s="65"/>
      <c r="D10" s="54">
        <f>SUM(C10*T2)</f>
        <v>0</v>
      </c>
      <c r="E10" s="66"/>
      <c r="F10" s="65"/>
      <c r="G10" s="56"/>
      <c r="H10" s="66"/>
      <c r="I10" s="67"/>
      <c r="J10" s="67"/>
      <c r="K10" s="65"/>
      <c r="L10" s="58">
        <f t="shared" si="0"/>
        <v>0</v>
      </c>
      <c r="M10" s="58"/>
      <c r="N10" s="66"/>
      <c r="O10" s="68"/>
      <c r="P10" s="67"/>
      <c r="Q10" s="67"/>
      <c r="R10" s="67"/>
      <c r="S10" s="65"/>
      <c r="T10" s="58">
        <f>SUM(N10:S10)*(T3)</f>
        <v>0</v>
      </c>
      <c r="U10" s="23"/>
      <c r="W10" s="73"/>
      <c r="X10" s="74"/>
      <c r="Y10" s="75"/>
      <c r="Z10" s="75"/>
      <c r="AA10" s="76"/>
    </row>
    <row r="11" spans="1:34" x14ac:dyDescent="0.2">
      <c r="A11" s="63"/>
      <c r="B11" s="64"/>
      <c r="C11" s="65"/>
      <c r="D11" s="54">
        <f>SUM(C11*T2)</f>
        <v>0</v>
      </c>
      <c r="E11" s="66"/>
      <c r="F11" s="65"/>
      <c r="G11" s="56"/>
      <c r="H11" s="66"/>
      <c r="I11" s="67"/>
      <c r="J11" s="67"/>
      <c r="K11" s="65"/>
      <c r="L11" s="58">
        <f t="shared" si="0"/>
        <v>0</v>
      </c>
      <c r="M11" s="58"/>
      <c r="N11" s="66"/>
      <c r="O11" s="68"/>
      <c r="P11" s="67"/>
      <c r="Q11" s="67"/>
      <c r="R11" s="67"/>
      <c r="S11" s="65"/>
      <c r="T11" s="58">
        <f>SUM(N11:S11)*(T3)</f>
        <v>0</v>
      </c>
      <c r="U11" s="23"/>
      <c r="W11" s="77"/>
      <c r="X11" s="78"/>
      <c r="Y11" s="75"/>
      <c r="Z11" s="75"/>
      <c r="AA11" s="79"/>
    </row>
    <row r="12" spans="1:34" x14ac:dyDescent="0.2">
      <c r="A12" s="63"/>
      <c r="B12" s="64"/>
      <c r="C12" s="65"/>
      <c r="D12" s="54">
        <f>SUM(C12*T2)</f>
        <v>0</v>
      </c>
      <c r="E12" s="66"/>
      <c r="F12" s="65"/>
      <c r="G12" s="56"/>
      <c r="H12" s="66"/>
      <c r="I12" s="67"/>
      <c r="J12" s="67"/>
      <c r="K12" s="65"/>
      <c r="L12" s="58">
        <f t="shared" si="0"/>
        <v>0</v>
      </c>
      <c r="M12" s="58"/>
      <c r="N12" s="66"/>
      <c r="O12" s="68"/>
      <c r="P12" s="67"/>
      <c r="Q12" s="67"/>
      <c r="R12" s="67"/>
      <c r="S12" s="65"/>
      <c r="T12" s="58">
        <f>SUM(N12:S12)*(T3)</f>
        <v>0</v>
      </c>
      <c r="U12" s="23"/>
      <c r="W12" s="77"/>
      <c r="X12" s="78"/>
      <c r="Y12" s="75"/>
      <c r="Z12" s="75"/>
      <c r="AA12" s="79"/>
    </row>
    <row r="13" spans="1:34" x14ac:dyDescent="0.2">
      <c r="A13" s="63"/>
      <c r="B13" s="64"/>
      <c r="C13" s="65"/>
      <c r="D13" s="54">
        <f>SUM(C13*T2)</f>
        <v>0</v>
      </c>
      <c r="E13" s="66"/>
      <c r="F13" s="65"/>
      <c r="G13" s="56"/>
      <c r="H13" s="66"/>
      <c r="I13" s="67"/>
      <c r="J13" s="67"/>
      <c r="K13" s="65"/>
      <c r="L13" s="58">
        <f t="shared" si="0"/>
        <v>0</v>
      </c>
      <c r="M13" s="58"/>
      <c r="N13" s="66"/>
      <c r="O13" s="68"/>
      <c r="P13" s="67"/>
      <c r="Q13" s="67"/>
      <c r="R13" s="67"/>
      <c r="S13" s="65"/>
      <c r="T13" s="58">
        <f>SUM(N13:S13)*(T3)</f>
        <v>0</v>
      </c>
      <c r="U13" s="23"/>
      <c r="W13" s="77"/>
      <c r="X13" s="80"/>
      <c r="Y13" s="75"/>
      <c r="Z13" s="75"/>
      <c r="AA13" s="79"/>
    </row>
    <row r="14" spans="1:34" x14ac:dyDescent="0.2">
      <c r="A14" s="63"/>
      <c r="B14" s="64"/>
      <c r="C14" s="65"/>
      <c r="D14" s="54">
        <f>SUM(C14*T2)</f>
        <v>0</v>
      </c>
      <c r="E14" s="66"/>
      <c r="F14" s="65"/>
      <c r="G14" s="56"/>
      <c r="H14" s="66"/>
      <c r="I14" s="67"/>
      <c r="J14" s="67"/>
      <c r="K14" s="65"/>
      <c r="L14" s="58">
        <f t="shared" si="0"/>
        <v>0</v>
      </c>
      <c r="M14" s="58"/>
      <c r="N14" s="66"/>
      <c r="O14" s="68"/>
      <c r="P14" s="67"/>
      <c r="Q14" s="67"/>
      <c r="R14" s="67"/>
      <c r="S14" s="65"/>
      <c r="T14" s="58">
        <f>SUM(N14:S14)*(T3)</f>
        <v>0</v>
      </c>
      <c r="U14" s="23"/>
      <c r="W14" s="81"/>
      <c r="X14" s="82"/>
      <c r="Y14" s="75"/>
      <c r="Z14" s="75"/>
      <c r="AA14" s="83"/>
    </row>
    <row r="15" spans="1:34" ht="15" x14ac:dyDescent="0.25">
      <c r="A15" s="63"/>
      <c r="B15" s="64"/>
      <c r="C15" s="65"/>
      <c r="D15" s="54">
        <f>SUM(C15*T2)</f>
        <v>0</v>
      </c>
      <c r="E15" s="66"/>
      <c r="F15" s="65"/>
      <c r="G15" s="56"/>
      <c r="H15" s="66"/>
      <c r="I15" s="67"/>
      <c r="J15" s="67"/>
      <c r="K15" s="65"/>
      <c r="L15" s="58">
        <f t="shared" si="0"/>
        <v>0</v>
      </c>
      <c r="M15" s="58"/>
      <c r="N15" s="66"/>
      <c r="O15" s="68"/>
      <c r="P15" s="67"/>
      <c r="Q15" s="67"/>
      <c r="R15" s="67"/>
      <c r="S15" s="65"/>
      <c r="T15" s="58">
        <f>SUM(N15:S15)*(T3)</f>
        <v>0</v>
      </c>
      <c r="U15" s="23"/>
      <c r="W15" s="69" t="s">
        <v>33</v>
      </c>
      <c r="X15" s="70"/>
      <c r="Y15" s="71"/>
      <c r="Z15" s="71"/>
      <c r="AA15" s="84">
        <f>SUM(AA10:AA14)</f>
        <v>0</v>
      </c>
    </row>
    <row r="16" spans="1:34" x14ac:dyDescent="0.2">
      <c r="A16" s="63"/>
      <c r="B16" s="64"/>
      <c r="C16" s="65"/>
      <c r="D16" s="54">
        <f>SUM(C16*T2)</f>
        <v>0</v>
      </c>
      <c r="E16" s="66"/>
      <c r="F16" s="65"/>
      <c r="G16" s="56"/>
      <c r="H16" s="66"/>
      <c r="I16" s="67"/>
      <c r="J16" s="67"/>
      <c r="K16" s="65"/>
      <c r="L16" s="58">
        <f t="shared" si="0"/>
        <v>0</v>
      </c>
      <c r="M16" s="58"/>
      <c r="N16" s="66"/>
      <c r="O16" s="68"/>
      <c r="P16" s="67"/>
      <c r="Q16" s="67"/>
      <c r="R16" s="67"/>
      <c r="S16" s="65"/>
      <c r="T16" s="58">
        <f>SUM(N16:S16)*(T3)</f>
        <v>0</v>
      </c>
      <c r="U16" s="23"/>
    </row>
    <row r="17" spans="1:29" x14ac:dyDescent="0.2">
      <c r="A17" s="63"/>
      <c r="B17" s="64"/>
      <c r="C17" s="65"/>
      <c r="D17" s="54">
        <f>SUM(C17*T2)</f>
        <v>0</v>
      </c>
      <c r="E17" s="66"/>
      <c r="F17" s="65"/>
      <c r="G17" s="56"/>
      <c r="H17" s="66"/>
      <c r="I17" s="67"/>
      <c r="J17" s="67"/>
      <c r="K17" s="65"/>
      <c r="L17" s="58">
        <f t="shared" si="0"/>
        <v>0</v>
      </c>
      <c r="M17" s="58"/>
      <c r="N17" s="66"/>
      <c r="O17" s="68"/>
      <c r="P17" s="67"/>
      <c r="Q17" s="67"/>
      <c r="R17" s="67"/>
      <c r="S17" s="65"/>
      <c r="T17" s="58">
        <f>SUM(N17:S17)*(T3)</f>
        <v>0</v>
      </c>
      <c r="U17" s="23"/>
    </row>
    <row r="18" spans="1:29" ht="15" x14ac:dyDescent="0.25">
      <c r="A18" s="63"/>
      <c r="B18" s="64"/>
      <c r="C18" s="65"/>
      <c r="D18" s="54">
        <f>SUM(C18*T2)</f>
        <v>0</v>
      </c>
      <c r="E18" s="66"/>
      <c r="F18" s="65"/>
      <c r="G18" s="56"/>
      <c r="H18" s="66"/>
      <c r="I18" s="67"/>
      <c r="J18" s="67"/>
      <c r="K18" s="65"/>
      <c r="L18" s="58">
        <f t="shared" si="0"/>
        <v>0</v>
      </c>
      <c r="M18" s="58"/>
      <c r="N18" s="66"/>
      <c r="O18" s="68"/>
      <c r="P18" s="67"/>
      <c r="Q18" s="67"/>
      <c r="R18" s="67"/>
      <c r="S18" s="65"/>
      <c r="T18" s="58">
        <f>SUM(N18:S18)*(T3)</f>
        <v>0</v>
      </c>
      <c r="U18" s="23"/>
      <c r="W18" s="85" t="s">
        <v>34</v>
      </c>
      <c r="X18" s="71"/>
      <c r="Y18" s="71"/>
      <c r="Z18" s="86"/>
      <c r="AA18" s="87"/>
    </row>
    <row r="19" spans="1:29" x14ac:dyDescent="0.2">
      <c r="A19" s="63"/>
      <c r="B19" s="64"/>
      <c r="C19" s="65"/>
      <c r="D19" s="54">
        <f>SUM(C19*T2)</f>
        <v>0</v>
      </c>
      <c r="E19" s="66"/>
      <c r="F19" s="65"/>
      <c r="G19" s="56"/>
      <c r="H19" s="66"/>
      <c r="I19" s="67"/>
      <c r="J19" s="67"/>
      <c r="K19" s="65"/>
      <c r="L19" s="58">
        <f t="shared" si="0"/>
        <v>0</v>
      </c>
      <c r="M19" s="58"/>
      <c r="N19" s="66"/>
      <c r="O19" s="68"/>
      <c r="P19" s="67"/>
      <c r="Q19" s="67"/>
      <c r="R19" s="67"/>
      <c r="S19" s="65"/>
      <c r="T19" s="58">
        <f>SUM(N19:S19)*(T3)</f>
        <v>0</v>
      </c>
      <c r="U19" s="23"/>
      <c r="W19" s="29" t="s">
        <v>35</v>
      </c>
      <c r="X19" s="30"/>
      <c r="Y19" s="30"/>
      <c r="Z19" s="30"/>
      <c r="AA19" s="88">
        <v>0.04</v>
      </c>
    </row>
    <row r="20" spans="1:29" x14ac:dyDescent="0.2">
      <c r="A20" s="63"/>
      <c r="B20" s="64"/>
      <c r="C20" s="65"/>
      <c r="D20" s="54">
        <f>SUM(C20*T2)</f>
        <v>0</v>
      </c>
      <c r="E20" s="66"/>
      <c r="F20" s="65"/>
      <c r="G20" s="56"/>
      <c r="H20" s="66"/>
      <c r="I20" s="67"/>
      <c r="J20" s="67"/>
      <c r="K20" s="65"/>
      <c r="L20" s="58">
        <f t="shared" si="0"/>
        <v>0</v>
      </c>
      <c r="M20" s="58"/>
      <c r="N20" s="66"/>
      <c r="O20" s="68"/>
      <c r="P20" s="67"/>
      <c r="Q20" s="67"/>
      <c r="R20" s="67"/>
      <c r="S20" s="65"/>
      <c r="T20" s="58">
        <f>SUM(N20:S20)*(T3)</f>
        <v>0</v>
      </c>
      <c r="U20" s="23"/>
      <c r="W20" s="29" t="s">
        <v>36</v>
      </c>
      <c r="X20" s="30"/>
      <c r="Y20" s="30"/>
      <c r="Z20" s="30"/>
      <c r="AA20" s="168"/>
    </row>
    <row r="21" spans="1:29" ht="15" x14ac:dyDescent="0.25">
      <c r="A21" s="63"/>
      <c r="B21" s="64"/>
      <c r="C21" s="65"/>
      <c r="D21" s="54">
        <f>SUM(C21*T2)</f>
        <v>0</v>
      </c>
      <c r="E21" s="66"/>
      <c r="F21" s="65"/>
      <c r="G21" s="56"/>
      <c r="H21" s="66"/>
      <c r="I21" s="67"/>
      <c r="J21" s="67"/>
      <c r="K21" s="65"/>
      <c r="L21" s="58">
        <f t="shared" si="0"/>
        <v>0</v>
      </c>
      <c r="M21" s="58"/>
      <c r="N21" s="66"/>
      <c r="O21" s="68"/>
      <c r="P21" s="67"/>
      <c r="Q21" s="67"/>
      <c r="R21" s="67"/>
      <c r="S21" s="65"/>
      <c r="T21" s="58">
        <f>SUM(N21:S21)*(T3)</f>
        <v>0</v>
      </c>
      <c r="U21" s="23"/>
      <c r="W21" s="29" t="s">
        <v>82</v>
      </c>
      <c r="X21" s="30"/>
      <c r="Y21" s="30"/>
      <c r="Z21" s="90"/>
      <c r="AA21" s="27">
        <f>Week_52!AA24</f>
        <v>0</v>
      </c>
    </row>
    <row r="22" spans="1:29" ht="15" x14ac:dyDescent="0.25">
      <c r="A22" s="63"/>
      <c r="B22" s="64"/>
      <c r="C22" s="65"/>
      <c r="D22" s="54">
        <f>SUM(C22*T2)</f>
        <v>0</v>
      </c>
      <c r="E22" s="66"/>
      <c r="F22" s="65"/>
      <c r="G22" s="56"/>
      <c r="H22" s="66"/>
      <c r="I22" s="67"/>
      <c r="J22" s="67"/>
      <c r="K22" s="65"/>
      <c r="L22" s="58">
        <f t="shared" si="0"/>
        <v>0</v>
      </c>
      <c r="M22" s="58"/>
      <c r="N22" s="66"/>
      <c r="O22" s="68"/>
      <c r="P22" s="67"/>
      <c r="Q22" s="67"/>
      <c r="R22" s="67"/>
      <c r="S22" s="65"/>
      <c r="T22" s="58">
        <f>SUM(N22:S22)*(T3)</f>
        <v>0</v>
      </c>
      <c r="U22" s="23"/>
      <c r="W22" s="37" t="s">
        <v>38</v>
      </c>
      <c r="X22" s="38"/>
      <c r="Y22" s="38"/>
      <c r="Z22" s="39"/>
      <c r="AA22" s="40">
        <f>AA19*B27+AA20</f>
        <v>0</v>
      </c>
    </row>
    <row r="23" spans="1:29" x14ac:dyDescent="0.2">
      <c r="A23" s="63"/>
      <c r="B23" s="64"/>
      <c r="C23" s="65"/>
      <c r="D23" s="54">
        <f>SUM(C23*T2)</f>
        <v>0</v>
      </c>
      <c r="E23" s="66"/>
      <c r="F23" s="65"/>
      <c r="G23" s="56"/>
      <c r="H23" s="66"/>
      <c r="I23" s="67"/>
      <c r="J23" s="67"/>
      <c r="K23" s="65"/>
      <c r="L23" s="58">
        <f t="shared" si="0"/>
        <v>0</v>
      </c>
      <c r="M23" s="58"/>
      <c r="N23" s="66"/>
      <c r="O23" s="68"/>
      <c r="P23" s="67"/>
      <c r="Q23" s="67"/>
      <c r="R23" s="67"/>
      <c r="S23" s="65"/>
      <c r="T23" s="58">
        <f>SUM(N23:S23)*(T3)</f>
        <v>0</v>
      </c>
      <c r="U23" s="23"/>
      <c r="W23" s="29" t="s">
        <v>39</v>
      </c>
      <c r="X23" s="30"/>
      <c r="Y23" s="30"/>
      <c r="Z23" s="26"/>
      <c r="AA23" s="88">
        <f>AA15</f>
        <v>0</v>
      </c>
    </row>
    <row r="24" spans="1:29" x14ac:dyDescent="0.2">
      <c r="A24" s="63"/>
      <c r="B24" s="64"/>
      <c r="C24" s="65"/>
      <c r="D24" s="54">
        <f>SUM(C24*T2)</f>
        <v>0</v>
      </c>
      <c r="E24" s="66"/>
      <c r="F24" s="65"/>
      <c r="G24" s="56"/>
      <c r="H24" s="66"/>
      <c r="I24" s="67"/>
      <c r="J24" s="67"/>
      <c r="K24" s="65"/>
      <c r="L24" s="58">
        <f t="shared" si="0"/>
        <v>0</v>
      </c>
      <c r="M24" s="58"/>
      <c r="N24" s="66"/>
      <c r="O24" s="68"/>
      <c r="P24" s="67"/>
      <c r="Q24" s="67"/>
      <c r="R24" s="67"/>
      <c r="S24" s="65"/>
      <c r="T24" s="58">
        <f>SUM(N24:S24)*(T3)</f>
        <v>0</v>
      </c>
      <c r="U24" s="23"/>
      <c r="W24" s="59" t="s">
        <v>40</v>
      </c>
      <c r="X24" s="60"/>
      <c r="Y24" s="60"/>
      <c r="Z24" s="61"/>
      <c r="AA24" s="62">
        <f>AA21+AA22-AA23</f>
        <v>0</v>
      </c>
    </row>
    <row r="25" spans="1:29" x14ac:dyDescent="0.2">
      <c r="A25" s="63"/>
      <c r="B25" s="64"/>
      <c r="C25" s="65"/>
      <c r="D25" s="54">
        <f>SUM(C25*T2)</f>
        <v>0</v>
      </c>
      <c r="E25" s="66"/>
      <c r="F25" s="65"/>
      <c r="G25" s="56"/>
      <c r="H25" s="66"/>
      <c r="I25" s="67"/>
      <c r="J25" s="67"/>
      <c r="K25" s="65"/>
      <c r="L25" s="58">
        <f t="shared" si="0"/>
        <v>0</v>
      </c>
      <c r="M25" s="58"/>
      <c r="N25" s="66"/>
      <c r="O25" s="68"/>
      <c r="P25" s="67"/>
      <c r="Q25" s="67"/>
      <c r="R25" s="67"/>
      <c r="S25" s="65"/>
      <c r="T25" s="58">
        <f>SUM(N25:S25)*(T3)</f>
        <v>0</v>
      </c>
      <c r="U25" s="23"/>
    </row>
    <row r="26" spans="1:29" x14ac:dyDescent="0.2">
      <c r="A26" s="91"/>
      <c r="B26" s="92"/>
      <c r="C26" s="93"/>
      <c r="D26" s="54">
        <f>SUM(C26*T2)</f>
        <v>0</v>
      </c>
      <c r="E26" s="94"/>
      <c r="F26" s="93"/>
      <c r="G26" s="56"/>
      <c r="H26" s="94"/>
      <c r="I26" s="95"/>
      <c r="J26" s="95"/>
      <c r="K26" s="93"/>
      <c r="L26" s="58">
        <f t="shared" si="0"/>
        <v>0</v>
      </c>
      <c r="M26" s="58"/>
      <c r="N26" s="94"/>
      <c r="O26" s="95"/>
      <c r="P26" s="95"/>
      <c r="Q26" s="95"/>
      <c r="R26" s="95"/>
      <c r="S26" s="93"/>
      <c r="T26" s="58">
        <f>SUM(N26:S26)*(T3)</f>
        <v>0</v>
      </c>
      <c r="U26" s="23"/>
    </row>
    <row r="27" spans="1:29" s="104" customFormat="1" ht="15" x14ac:dyDescent="0.25">
      <c r="A27" s="96" t="s">
        <v>24</v>
      </c>
      <c r="B27" s="97">
        <f>SUM(B6:B26)</f>
        <v>0</v>
      </c>
      <c r="C27" s="98">
        <f>SUM(C6:C26)</f>
        <v>0</v>
      </c>
      <c r="D27" s="99">
        <f>SUM(D6:D26)</f>
        <v>0</v>
      </c>
      <c r="E27" s="99">
        <f>SUM(E6:E26)</f>
        <v>0</v>
      </c>
      <c r="F27" s="100">
        <f>SUM(F6:F26)</f>
        <v>0</v>
      </c>
      <c r="G27" s="56"/>
      <c r="H27" s="101">
        <f>SUM(H6:H26)</f>
        <v>0</v>
      </c>
      <c r="I27" s="98">
        <f>SUM(I6:I26)</f>
        <v>0</v>
      </c>
      <c r="J27" s="98">
        <f>SUM(J6:J26)</f>
        <v>0</v>
      </c>
      <c r="K27" s="98">
        <f>SUM(K6:K26)</f>
        <v>0</v>
      </c>
      <c r="L27" s="100">
        <f>SUM(L6:L26)</f>
        <v>0</v>
      </c>
      <c r="M27" s="102"/>
      <c r="N27" s="101">
        <f t="shared" ref="N27:T27" si="1">SUM(N6:N26)</f>
        <v>0</v>
      </c>
      <c r="O27" s="98">
        <f t="shared" si="1"/>
        <v>0</v>
      </c>
      <c r="P27" s="98">
        <f t="shared" si="1"/>
        <v>0</v>
      </c>
      <c r="Q27" s="98">
        <f t="shared" si="1"/>
        <v>0</v>
      </c>
      <c r="R27" s="98">
        <f t="shared" si="1"/>
        <v>0</v>
      </c>
      <c r="S27" s="98">
        <f t="shared" si="1"/>
        <v>0</v>
      </c>
      <c r="T27" s="100">
        <f t="shared" si="1"/>
        <v>0</v>
      </c>
      <c r="U27" s="103"/>
      <c r="W27" s="85" t="s">
        <v>41</v>
      </c>
      <c r="X27" s="105"/>
      <c r="Y27" s="105"/>
      <c r="Z27" s="105"/>
      <c r="AA27" s="106"/>
    </row>
    <row r="28" spans="1:29" ht="15.75" x14ac:dyDescent="0.25">
      <c r="A28" s="32"/>
      <c r="B28" s="10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3"/>
      <c r="W28" s="29" t="s">
        <v>42</v>
      </c>
      <c r="X28" s="30"/>
      <c r="Y28" s="30"/>
      <c r="Z28" s="30"/>
      <c r="AA28" s="27">
        <f>C27*0.5</f>
        <v>0</v>
      </c>
    </row>
    <row r="29" spans="1:29" ht="15.75" x14ac:dyDescent="0.25">
      <c r="A29" s="108" t="s">
        <v>43</v>
      </c>
      <c r="B29" s="71"/>
      <c r="C29" s="109"/>
      <c r="D29" s="30"/>
      <c r="E29" s="108" t="s">
        <v>44</v>
      </c>
      <c r="F29" s="71"/>
      <c r="G29" s="87"/>
      <c r="H29" s="30"/>
      <c r="I29" s="26" t="s">
        <v>45</v>
      </c>
      <c r="J29" s="26"/>
      <c r="K29" s="26"/>
      <c r="L29" s="110">
        <f>Week_52!L29+B27</f>
        <v>0</v>
      </c>
      <c r="M29" s="30"/>
      <c r="N29" s="30"/>
      <c r="O29" s="30"/>
      <c r="P29" s="111"/>
      <c r="Q29" s="108" t="s">
        <v>46</v>
      </c>
      <c r="R29" s="112"/>
      <c r="S29" s="113"/>
      <c r="T29" s="114"/>
      <c r="U29" s="23"/>
      <c r="W29" s="29" t="s">
        <v>47</v>
      </c>
      <c r="X29" s="30"/>
      <c r="Y29" s="30"/>
      <c r="Z29" s="30"/>
      <c r="AA29" s="27">
        <f>E46</f>
        <v>0</v>
      </c>
    </row>
    <row r="30" spans="1:29" ht="15" x14ac:dyDescent="0.25">
      <c r="A30" s="37" t="s">
        <v>48</v>
      </c>
      <c r="B30" s="30"/>
      <c r="C30" s="58">
        <f>SUM(F27)</f>
        <v>0</v>
      </c>
      <c r="D30" s="30"/>
      <c r="E30" s="115"/>
      <c r="F30" s="30"/>
      <c r="G30" s="31"/>
      <c r="H30" s="30"/>
      <c r="I30" s="26" t="s">
        <v>49</v>
      </c>
      <c r="J30" s="26"/>
      <c r="K30" s="26"/>
      <c r="L30" s="116">
        <f>Week_52!L30+E27</f>
        <v>0</v>
      </c>
      <c r="M30" s="30"/>
      <c r="N30" s="30"/>
      <c r="O30" s="30"/>
      <c r="P30" s="30"/>
      <c r="Q30" s="24" t="s">
        <v>50</v>
      </c>
      <c r="R30" s="30"/>
      <c r="S30" s="107"/>
      <c r="T30" s="58">
        <f>SUM(D27)</f>
        <v>0</v>
      </c>
      <c r="U30" s="23"/>
      <c r="W30" s="29" t="s">
        <v>51</v>
      </c>
      <c r="X30" s="30"/>
      <c r="Y30" s="30"/>
      <c r="Z30" s="30"/>
      <c r="AA30" s="27">
        <f>G46</f>
        <v>0</v>
      </c>
      <c r="AB30" s="117" t="s">
        <v>52</v>
      </c>
      <c r="AC30" s="87"/>
    </row>
    <row r="31" spans="1:29" ht="15" x14ac:dyDescent="0.25">
      <c r="A31" s="37" t="s">
        <v>53</v>
      </c>
      <c r="B31" s="30"/>
      <c r="C31" s="118">
        <v>0</v>
      </c>
      <c r="D31" s="30"/>
      <c r="E31" s="115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24" t="s">
        <v>18</v>
      </c>
      <c r="R31" s="30"/>
      <c r="S31" s="107"/>
      <c r="T31" s="58">
        <f>SUM(E27)</f>
        <v>0</v>
      </c>
      <c r="U31" s="23"/>
      <c r="W31" s="29" t="s">
        <v>54</v>
      </c>
      <c r="X31" s="30"/>
      <c r="Y31" s="30"/>
      <c r="Z31" s="30"/>
      <c r="AA31" s="27">
        <f>(0.04*B27)+20</f>
        <v>20</v>
      </c>
      <c r="AB31" s="119" t="s">
        <v>55</v>
      </c>
      <c r="AC31" s="120"/>
    </row>
    <row r="32" spans="1:29" ht="15" x14ac:dyDescent="0.25">
      <c r="A32" s="37" t="s">
        <v>56</v>
      </c>
      <c r="B32" s="30"/>
      <c r="C32" s="118">
        <v>23.95</v>
      </c>
      <c r="D32" s="30"/>
      <c r="E32" s="115"/>
      <c r="F32" s="30"/>
      <c r="G32" s="31"/>
      <c r="H32" s="30"/>
      <c r="I32" s="121" t="s">
        <v>57</v>
      </c>
      <c r="J32" s="122"/>
      <c r="K32" s="122"/>
      <c r="L32" s="122"/>
      <c r="M32" s="123">
        <f>SUM(T35)</f>
        <v>0</v>
      </c>
      <c r="N32" s="30"/>
      <c r="O32" s="30"/>
      <c r="P32" s="30"/>
      <c r="Q32" s="24" t="s">
        <v>58</v>
      </c>
      <c r="R32" s="30"/>
      <c r="S32" s="107"/>
      <c r="T32" s="58">
        <f>SUM(L27+T27)</f>
        <v>0</v>
      </c>
      <c r="U32" s="23"/>
      <c r="W32" s="29" t="s">
        <v>59</v>
      </c>
      <c r="X32" s="30"/>
      <c r="Y32" s="30"/>
      <c r="Z32" s="30"/>
      <c r="AA32" s="27"/>
    </row>
    <row r="33" spans="1:27" ht="15" x14ac:dyDescent="0.25">
      <c r="A33" s="37"/>
      <c r="B33" s="30"/>
      <c r="C33" s="65"/>
      <c r="D33" s="30"/>
      <c r="E33" s="115"/>
      <c r="F33" s="30"/>
      <c r="G33" s="31"/>
      <c r="H33" s="30"/>
      <c r="I33" s="124" t="s">
        <v>60</v>
      </c>
      <c r="J33" s="125"/>
      <c r="K33" s="125"/>
      <c r="L33" s="125"/>
      <c r="M33" s="126">
        <f>Week_52!M34</f>
        <v>0</v>
      </c>
      <c r="N33" s="30"/>
      <c r="O33" s="30"/>
      <c r="P33" s="30"/>
      <c r="Q33" s="124" t="s">
        <v>61</v>
      </c>
      <c r="R33" s="111"/>
      <c r="S33" s="111"/>
      <c r="T33" s="127">
        <f>G35</f>
        <v>0</v>
      </c>
      <c r="U33" s="23"/>
      <c r="W33" s="29" t="s">
        <v>62</v>
      </c>
      <c r="X33" s="30"/>
      <c r="Y33" s="30"/>
      <c r="Z33" s="30"/>
      <c r="AA33" s="31"/>
    </row>
    <row r="34" spans="1:27" ht="15" x14ac:dyDescent="0.25">
      <c r="A34" s="115"/>
      <c r="B34" s="30"/>
      <c r="C34" s="65"/>
      <c r="D34" s="16"/>
      <c r="E34" s="128" t="s">
        <v>63</v>
      </c>
      <c r="F34" s="30"/>
      <c r="G34" s="31"/>
      <c r="H34" s="30"/>
      <c r="I34" s="85" t="s">
        <v>64</v>
      </c>
      <c r="J34" s="71"/>
      <c r="K34" s="71"/>
      <c r="L34" s="71"/>
      <c r="M34" s="129">
        <f>SUM(M32+M33)</f>
        <v>0</v>
      </c>
      <c r="N34" s="30"/>
      <c r="O34" s="30"/>
      <c r="P34" s="30"/>
      <c r="Q34" s="130"/>
      <c r="R34" s="30"/>
      <c r="S34" s="107"/>
      <c r="T34" s="65"/>
      <c r="U34" s="23"/>
      <c r="W34" s="29" t="s">
        <v>65</v>
      </c>
      <c r="X34" s="30"/>
      <c r="Y34" s="30"/>
      <c r="Z34" s="30"/>
      <c r="AA34" s="27">
        <f>AA28-AA29-AA30-AA33-AA32-AA31</f>
        <v>-20</v>
      </c>
    </row>
    <row r="35" spans="1:27" ht="15" x14ac:dyDescent="0.25">
      <c r="A35" s="115"/>
      <c r="B35" s="30"/>
      <c r="C35" s="65"/>
      <c r="D35" s="16"/>
      <c r="E35" s="131" t="s">
        <v>61</v>
      </c>
      <c r="F35" s="132"/>
      <c r="G35" s="133">
        <f>SUM(G30:G32)</f>
        <v>0</v>
      </c>
      <c r="H35" s="30"/>
      <c r="I35" s="30"/>
      <c r="J35" s="30"/>
      <c r="K35" s="30"/>
      <c r="L35" s="30"/>
      <c r="M35" s="30"/>
      <c r="N35" s="30"/>
      <c r="O35" s="30"/>
      <c r="P35" s="30"/>
      <c r="Q35" s="131" t="s">
        <v>66</v>
      </c>
      <c r="R35" s="132"/>
      <c r="S35" s="134"/>
      <c r="T35" s="135">
        <f>SUM(T30:T34)</f>
        <v>0</v>
      </c>
      <c r="U35" s="23"/>
      <c r="W35" s="131" t="s">
        <v>67</v>
      </c>
      <c r="X35" s="136"/>
      <c r="Y35" s="136"/>
      <c r="Z35" s="136"/>
      <c r="AA35" s="137">
        <f>AA34+Week_52!AA35</f>
        <v>-1091.8499999999999</v>
      </c>
    </row>
    <row r="36" spans="1:27" ht="15" x14ac:dyDescent="0.25">
      <c r="A36" s="115"/>
      <c r="B36" s="30"/>
      <c r="C36" s="65"/>
      <c r="D36" s="18"/>
      <c r="E36" s="30"/>
      <c r="F36" s="30"/>
      <c r="G36" s="30"/>
      <c r="H36" s="30"/>
      <c r="I36" s="26" t="s">
        <v>68</v>
      </c>
      <c r="J36" s="16"/>
      <c r="K36" s="30"/>
      <c r="L36" s="30"/>
      <c r="M36" s="30"/>
      <c r="N36" s="30"/>
      <c r="O36" s="30"/>
      <c r="P36" s="30"/>
      <c r="Q36" s="124" t="s">
        <v>69</v>
      </c>
      <c r="R36" s="125"/>
      <c r="S36" s="138"/>
      <c r="T36" s="139">
        <f>SUM(C39)</f>
        <v>23.95</v>
      </c>
      <c r="U36" s="23"/>
    </row>
    <row r="37" spans="1:27" ht="15" x14ac:dyDescent="0.25">
      <c r="A37" s="37" t="s">
        <v>70</v>
      </c>
      <c r="B37" s="30"/>
      <c r="C37" s="68"/>
      <c r="D37" s="140"/>
      <c r="E37" s="141" t="s">
        <v>71</v>
      </c>
      <c r="F37" s="169">
        <f>Week_52!F37+C37</f>
        <v>0</v>
      </c>
      <c r="G37" s="30"/>
      <c r="H37" s="30"/>
      <c r="I37" s="26" t="s">
        <v>72</v>
      </c>
      <c r="J37" s="16"/>
      <c r="K37" s="30"/>
      <c r="L37" s="30"/>
      <c r="M37" s="30"/>
      <c r="N37" s="30"/>
      <c r="O37" s="16"/>
      <c r="P37" s="30"/>
      <c r="Q37" s="124" t="s">
        <v>83</v>
      </c>
      <c r="R37" s="138"/>
      <c r="S37" s="138"/>
      <c r="T37" s="170">
        <f>IF(Week_52!T38&lt;0,Week_52!T38,0)</f>
        <v>-1245.4000000000012</v>
      </c>
      <c r="U37" s="23"/>
    </row>
    <row r="38" spans="1:27" ht="18" x14ac:dyDescent="0.25">
      <c r="A38" s="115"/>
      <c r="B38" s="18"/>
      <c r="C38" s="172"/>
      <c r="D38" s="18"/>
      <c r="E38" s="30"/>
      <c r="F38" s="30"/>
      <c r="G38" s="30"/>
      <c r="H38" s="30"/>
      <c r="I38" s="30"/>
      <c r="J38" s="30"/>
      <c r="K38" s="30"/>
      <c r="L38" s="30"/>
      <c r="M38" s="54"/>
      <c r="N38" s="16"/>
      <c r="O38" s="16"/>
      <c r="P38" s="30"/>
      <c r="Q38" s="145" t="s">
        <v>75</v>
      </c>
      <c r="R38" s="146"/>
      <c r="S38" s="146"/>
      <c r="T38" s="147">
        <f>SUM(T35-T36)+T37</f>
        <v>-1269.3500000000013</v>
      </c>
      <c r="U38" s="23"/>
    </row>
    <row r="39" spans="1:27" ht="15.75" x14ac:dyDescent="0.25">
      <c r="A39" s="148" t="s">
        <v>33</v>
      </c>
      <c r="B39" s="132"/>
      <c r="C39" s="135">
        <f>SUM(C30:C38)</f>
        <v>23.95</v>
      </c>
      <c r="D39" s="30"/>
      <c r="E39" s="30"/>
      <c r="F39" s="30"/>
      <c r="G39" s="30"/>
      <c r="H39" s="30"/>
      <c r="I39" s="30"/>
      <c r="J39" s="30"/>
      <c r="K39" s="30"/>
      <c r="L39" s="30"/>
      <c r="M39" s="149"/>
      <c r="N39" s="150"/>
      <c r="O39" s="16"/>
      <c r="P39" s="30"/>
      <c r="Q39" s="30"/>
      <c r="R39" s="30"/>
      <c r="S39" s="30"/>
      <c r="T39" s="30"/>
      <c r="U39" s="23"/>
    </row>
    <row r="40" spans="1:27" ht="15" x14ac:dyDescent="0.25">
      <c r="A40" s="3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3"/>
    </row>
    <row r="41" spans="1:27" ht="15" x14ac:dyDescent="0.25">
      <c r="A41" s="29"/>
      <c r="B41" s="151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3"/>
      <c r="T41" s="30"/>
      <c r="U41" s="23"/>
    </row>
    <row r="42" spans="1:27" ht="15" x14ac:dyDescent="0.25">
      <c r="A42" s="29"/>
      <c r="B42" s="154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6"/>
      <c r="T42" s="30"/>
      <c r="U42" s="23"/>
    </row>
    <row r="43" spans="1:27" ht="15" x14ac:dyDescent="0.25">
      <c r="A43" s="29"/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6"/>
      <c r="T43" s="30"/>
      <c r="U43" s="23"/>
    </row>
    <row r="44" spans="1:27" ht="15" x14ac:dyDescent="0.25">
      <c r="A44" s="29"/>
      <c r="B44" s="157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9"/>
      <c r="T44" s="30"/>
      <c r="U44" s="23"/>
    </row>
    <row r="45" spans="1:27" x14ac:dyDescent="0.2">
      <c r="A45" s="160"/>
      <c r="B45" s="132" t="s">
        <v>76</v>
      </c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61"/>
    </row>
    <row r="46" spans="1:27" x14ac:dyDescent="0.2">
      <c r="A46" t="s">
        <v>77</v>
      </c>
      <c r="B46"/>
      <c r="D46" s="162" t="s">
        <v>78</v>
      </c>
      <c r="E46" s="163">
        <f>AA4</f>
        <v>0</v>
      </c>
      <c r="F46" s="162" t="s">
        <v>79</v>
      </c>
      <c r="G46" s="163">
        <f>AA22</f>
        <v>0</v>
      </c>
      <c r="Q46" s="164" t="s">
        <v>80</v>
      </c>
      <c r="R46" s="164"/>
      <c r="S46" s="164"/>
      <c r="T46" s="165">
        <f>Week_52!T46+T35-T36</f>
        <v>-1269.3500000000013</v>
      </c>
      <c r="U46" s="164"/>
    </row>
    <row r="47" spans="1:27" x14ac:dyDescent="0.2">
      <c r="B47"/>
    </row>
    <row r="48" spans="1:27" x14ac:dyDescent="0.2">
      <c r="B48"/>
    </row>
  </sheetData>
  <pageMargins left="0.5" right="0.5" top="0.4" bottom="0.4" header="0" footer="0"/>
  <pageSetup paperSize="0" fitToWidth="0" fitToHeight="0" pageOrder="overThenDown" orientation="landscape" useFirstPageNumber="1" horizontalDpi="0" verticalDpi="0" copies="0"/>
  <headerFooter alignWithMargins="0">
    <oddHeader>&amp;C&amp;A</oddHeader>
    <oddFooter>&amp;CPage &amp;P</oddFooter>
  </headerFooter>
</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>
      <x:selection activeCell="C3" sqref="C3"/>
    </x:sheetView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73" t="inlineStr">
        <x:v>43504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Week_5!AA5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Week_5!AA24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Week_5!L29+B27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Week_5!L30+E27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Week_5!M34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AA34+Week_5!AA35</x:f>
        <x:v>-151.85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Week_5!F37+C37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IF(Week_5!T38&lt;0,Week_5!T38,0)</x:f>
        <x:v>-119.75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-143.69999999999999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Week_5!T46+T35-T36</x:f>
        <x:v>-143.69999999999999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>
      <x:selection activeCell="C3" sqref="C3"/>
    </x:sheetView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73" t="inlineStr">
        <x:v>43511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Week_6!AA5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Week_6!AA24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Week_6!L29+B27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Week_6!L30+E27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Week_6!M34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AA34+Week_6!AA35</x:f>
        <x:v>-171.85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Week_6!F37+C37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IF(Week_6!T38&lt;0,Week_6!T38,0)</x:f>
        <x:v>-143.69999999999999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-167.64999999999998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Week_6!T46+T35-T36</x:f>
        <x:v>-167.64999999999998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>
      <x:selection activeCell="C3" sqref="C3"/>
    </x:sheetView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73" t="inlineStr">
        <x:v>43518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Week_7!AA5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Week_7!AA24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Week_7!L29+B27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Week_7!L30+E27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Week_7!M34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AA34+Week_7!AA35</x:f>
        <x:v>-191.85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Week_7!F37+C37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IF(Week_7!T38&lt;0,Week_7!T38,0)</x:f>
        <x:v>-167.64999999999998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-191.59999999999997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Week_7!T46+T35-T36</x:f>
        <x:v>-191.59999999999997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H48"/>
  <x:sheetViews>
    <x:sheetView workbookViewId="0">
      <x:selection activeCell="C3" sqref="C3"/>
    </x:sheetView>
  </x:sheetViews>
  <x:sheetFormatPr defaultRowHeight="14.25" x14ac:dyDescent="0.2"/>
  <x:cols>
    <x:col min="1" max="1" width="9.625" customWidth="1"/>
    <x:col min="2" max="2" width="6.5" style="166" customWidth="1"/>
    <x:col min="3" max="3" width="9" customWidth="1"/>
    <x:col min="4" max="4" width="8.5" customWidth="1"/>
    <x:col min="5" max="5" width="7.375" customWidth="1"/>
    <x:col min="6" max="6" width="8.75" customWidth="1"/>
    <x:col min="7" max="7" width="8" customWidth="1"/>
    <x:col min="8" max="9" width="6.5" customWidth="1"/>
    <x:col min="10" max="11" width="6.25" customWidth="1"/>
    <x:col min="12" max="12" width="9.375" customWidth="1"/>
    <x:col min="13" max="13" width="10.125" customWidth="1"/>
    <x:col min="14" max="16" width="7" customWidth="1"/>
    <x:col min="17" max="17" width="7.125" customWidth="1"/>
    <x:col min="18" max="18" width="6.625" customWidth="1"/>
    <x:col min="19" max="19" width="6.375" customWidth="1"/>
    <x:col min="20" max="20" width="12" customWidth="1"/>
    <x:col min="21" max="21" width="2.625" customWidth="1"/>
    <x:col min="22" max="22" width="10.75" customWidth="1"/>
    <x:col min="23" max="27" width="9" customWidth="1"/>
    <x:col min="28" max="28" width="10.75" customWidth="1"/>
    <x:col min="29" max="29" width="13" customWidth="1"/>
    <x:col min="30" max="257" width="10.75" customWidth="1"/>
  </x:cols>
  <x:sheetData>
    <x:row r="1" spans="1:34" ht="15.75" x14ac:dyDescent="0.25">
      <x:c r="A1" s="1" t="s">
        <x:v>0</x:v>
      </x:c>
      <x:c r="B1" s="2"/>
      <x:c r="C1" s="3"/>
      <x:c r="D1" s="3"/>
      <x:c r="E1" s="4"/>
      <x:c r="F1" s="4" t="s">
        <x:v>1</x:v>
      </x:c>
      <x:c r="G1" s="5"/>
      <x:c r="H1" s="3"/>
      <x:c r="I1" s="3"/>
      <x:c r="J1" s="3"/>
      <x:c r="K1" s="4"/>
      <x:c r="L1" s="6"/>
      <x:c r="M1" s="6"/>
      <x:c r="N1" s="3"/>
      <x:c r="O1" s="3"/>
      <x:c r="P1" s="3"/>
      <x:c r="Q1" s="3"/>
      <x:c r="R1" s="3"/>
      <x:c r="S1" s="4" t="s">
        <x:v>2</x:v>
      </x:c>
      <x:c r="T1" s="7"/>
      <x:c r="U1" s="8"/>
      <x:c r="V1" s="9"/>
      <x:c r="W1" s="10" t="s">
        <x:v>3</x:v>
      </x:c>
      <x:c r="X1" s="11"/>
      <x:c r="Y1" s="11"/>
      <x:c r="Z1" s="12"/>
      <x:c r="AA1" s="13"/>
      <x:c r="AB1" s="9"/>
      <x:c r="AC1" s="9"/>
      <x:c r="AD1" s="9"/>
      <x:c r="AE1" s="9"/>
      <x:c r="AF1" s="9"/>
      <x:c r="AG1" s="9"/>
      <x:c r="AH1" s="9"/>
    </x:row>
    <x:row r="2" spans="1:34" ht="15.75" x14ac:dyDescent="0.25">
      <x:c r="A2" s="14" t="s">
        <x:v>4</x:v>
      </x:c>
      <x:c r="B2" s="15"/>
      <x:c r="C2" s="16"/>
      <x:c r="D2" s="16"/>
      <x:c r="E2" s="17"/>
      <x:c r="F2" s="17"/>
      <x:c r="G2" s="18"/>
      <x:c r="H2" s="16"/>
      <x:c r="I2" s="16"/>
      <x:c r="J2" s="16"/>
      <x:c r="K2" s="19"/>
      <x:c r="L2" s="20"/>
      <x:c r="M2" s="20"/>
      <x:c r="N2" s="16"/>
      <x:c r="O2" s="16"/>
      <x:c r="P2" s="16"/>
      <x:c r="Q2" s="16"/>
      <x:c r="R2" s="16"/>
      <x:c r="S2" s="21" t="s">
        <x:v>5</x:v>
      </x:c>
      <x:c r="T2" s="22">
        <x:v>0.5</x:v>
      </x:c>
      <x:c r="U2" s="23"/>
      <x:c r="V2" s="9"/>
      <x:c r="W2" s="24" t="s">
        <x:v>6</x:v>
      </x:c>
      <x:c r="X2" s="25"/>
      <x:c r="Y2" s="25"/>
      <x:c r="Z2" s="26"/>
      <x:c r="AA2" s="27">
        <x:v>0</x:v>
      </x:c>
      <x:c r="AB2" s="9"/>
      <x:c r="AC2" s="9"/>
      <x:c r="AD2" s="9"/>
      <x:c r="AE2" s="9"/>
      <x:c r="AF2" s="9"/>
      <x:c r="AG2" s="9"/>
      <x:c r="AH2" s="9"/>
    </x:row>
    <x:row r="3" spans="1:34" ht="15.75" x14ac:dyDescent="0.25">
      <x:c r="A3" s="14" t="s">
        <x:v>7</x:v>
      </x:c>
      <x:c r="B3" s="16"/>
      <x:c r="C3" s="173" t="inlineStr">
        <x:v>43525</x:v>
        <x:is>
          <x:t/>
        </x:is>
      </x:c>
      <x:c r="D3" s="16"/>
      <x:c r="E3" s="17"/>
      <x:c r="F3" s="28"/>
      <x:c r="G3" s="18"/>
      <x:c r="H3" s="16"/>
      <x:c r="I3" s="16"/>
      <x:c r="J3" s="16"/>
      <x:c r="K3" s="16"/>
      <x:c r="L3" s="16"/>
      <x:c r="M3" s="16"/>
      <x:c r="N3" s="16"/>
      <x:c r="O3" s="16"/>
      <x:c r="P3" s="16"/>
      <x:c r="Q3" s="16"/>
      <x:c r="R3" s="16"/>
      <x:c r="S3" s="21" t="s">
        <x:v>8</x:v>
      </x:c>
      <x:c r="T3" s="22">
        <x:v>0.8</x:v>
      </x:c>
      <x:c r="U3" s="23"/>
      <x:c r="V3" s="9"/>
      <x:c r="W3" s="29" t="s">
        <x:v>81</x:v>
      </x:c>
      <x:c r="X3" s="30"/>
      <x:c r="Y3" s="30"/>
      <x:c r="Z3" s="26"/>
      <x:c r="AA3" s="27">
        <x:f>Week_8!AA5</x:f>
        <x:v>0</x:v>
      </x:c>
      <x:c r="AB3" s="9"/>
      <x:c r="AC3" s="9"/>
      <x:c r="AD3" s="9"/>
      <x:c r="AE3" s="9"/>
      <x:c r="AF3" s="9"/>
      <x:c r="AG3" s="9"/>
      <x:c r="AH3" s="9"/>
    </x:row>
    <x:row r="4" spans="1:34" ht="15.75" x14ac:dyDescent="0.25">
      <x:c r="A4" s="32"/>
      <x:c r="B4" s="33"/>
      <x:c r="C4" s="30"/>
      <x:c r="D4" s="30"/>
      <x:c r="E4" s="30"/>
      <x:c r="F4" s="30"/>
      <x:c r="G4" s="30"/>
      <x:c r="H4" s="30"/>
      <x:c r="I4" s="30" t="s">
        <x:v>10</x:v>
      </x:c>
      <x:c r="J4" s="34"/>
      <x:c r="K4" s="34"/>
      <x:c r="L4" s="35"/>
      <x:c r="M4" s="35"/>
      <x:c r="N4" s="30"/>
      <x:c r="O4" s="30"/>
      <x:c r="P4" s="30"/>
      <x:c r="Q4" s="36">
        <x:f>T3</x:f>
        <x:v>0.8</x:v>
      </x:c>
      <x:c r="R4" s="30" t="s">
        <x:v>11</x:v>
      </x:c>
      <x:c r="S4" s="30"/>
      <x:c r="T4" s="35"/>
      <x:c r="U4" s="23"/>
      <x:c r="V4" s="9"/>
      <x:c r="W4" s="37" t="s">
        <x:v>12</x:v>
      </x:c>
      <x:c r="X4" s="38"/>
      <x:c r="Y4" s="38"/>
      <x:c r="Z4" s="39"/>
      <x:c r="AA4" s="40">
        <x:f>AB4*B27</x:f>
        <x:v>0</x:v>
      </x:c>
      <x:c r="AB4" s="41">
        <x:v>0.1</x:v>
      </x:c>
      <x:c r="AC4" s="42" t="s">
        <x:v>13</x:v>
      </x:c>
      <x:c r="AD4" s="9"/>
      <x:c r="AE4" s="9"/>
      <x:c r="AF4" s="9"/>
      <x:c r="AG4" s="9"/>
      <x:c r="AH4" s="9"/>
    </x:row>
    <x:row r="5" spans="1:34" ht="15" x14ac:dyDescent="0.25">
      <x:c r="A5" s="43" t="s">
        <x:v>14</x:v>
      </x:c>
      <x:c r="B5" s="44" t="s">
        <x:v>15</x:v>
      </x:c>
      <x:c r="C5" s="44" t="s">
        <x:v>16</x:v>
      </x:c>
      <x:c r="D5" s="44" t="s">
        <x:v>17</x:v>
      </x:c>
      <x:c r="E5" s="44" t="s">
        <x:v>18</x:v>
      </x:c>
      <x:c r="F5" s="45" t="s">
        <x:v>19</x:v>
      </x:c>
      <x:c r="G5" s="46"/>
      <x:c r="H5" s="47" t="s">
        <x:v>20</x:v>
      </x:c>
      <x:c r="I5" s="44" t="s">
        <x:v>21</x:v>
      </x:c>
      <x:c r="J5" s="44" t="s">
        <x:v>22</x:v>
      </x:c>
      <x:c r="K5" s="44" t="s">
        <x:v>23</x:v>
      </x:c>
      <x:c r="L5" s="48" t="s">
        <x:v>24</x:v>
      </x:c>
      <x:c r="M5" s="49"/>
      <x:c r="N5" s="47" t="s">
        <x:v>25</x:v>
      </x:c>
      <x:c r="O5" s="44" t="s">
        <x:v>26</x:v>
      </x:c>
      <x:c r="P5" s="44" t="s">
        <x:v>27</x:v>
      </x:c>
      <x:c r="Q5" s="44" t="s">
        <x:v>28</x:v>
      </x:c>
      <x:c r="R5" s="44" t="s">
        <x:v>29</x:v>
      </x:c>
      <x:c r="S5" s="44" t="s">
        <x:v>23</x:v>
      </x:c>
      <x:c r="T5" s="48" t="s">
        <x:v>24</x:v>
      </x:c>
      <x:c r="U5" s="23"/>
      <x:c r="W5" s="29" t="s">
        <x:v>30</x:v>
      </x:c>
      <x:c r="X5" s="30"/>
      <x:c r="Y5" s="30"/>
      <x:c r="Z5" s="50"/>
      <x:c r="AA5" s="27">
        <x:f>SUM(AA3:AA4)</x:f>
        <x:v>0</x:v>
      </x:c>
    </x:row>
    <x:row r="6" spans="1:34" x14ac:dyDescent="0.2">
      <x:c r="A6" s="51"/>
      <x:c r="B6" s="52"/>
      <x:c r="C6" s="53"/>
      <x:c r="D6" s="54">
        <x:f>SUM(C6*T2)</x:f>
        <x:v>0</x:v>
      </x:c>
      <x:c r="E6" s="55"/>
      <x:c r="F6" s="53"/>
      <x:c r="G6" s="56"/>
      <x:c r="H6" s="55"/>
      <x:c r="I6" s="57"/>
      <x:c r="J6" s="57"/>
      <x:c r="K6" s="53"/>
      <x:c r="L6" s="58">
        <x:f t="shared" ref="L6:L26" si="0">SUM(H6:K6)</x:f>
        <x:v>0</x:v>
      </x:c>
      <x:c r="M6" s="58"/>
      <x:c r="N6" s="55"/>
      <x:c r="O6" s="57"/>
      <x:c r="P6" s="57"/>
      <x:c r="Q6" s="57"/>
      <x:c r="R6" s="57"/>
      <x:c r="S6" s="53"/>
      <x:c r="T6" s="58">
        <x:f>SUM(N6:S6)*(T3)</x:f>
        <x:v>0</x:v>
      </x:c>
      <x:c r="U6" s="23"/>
      <x:c r="W6" s="59" t="s">
        <x:v>31</x:v>
      </x:c>
      <x:c r="X6" s="60"/>
      <x:c r="Y6" s="60"/>
      <x:c r="Z6" s="61"/>
      <x:c r="AA6" s="62">
        <x:f>AA2-AA5</x:f>
        <x:v>0</x:v>
      </x:c>
    </x:row>
    <x:row r="7" spans="1:34" x14ac:dyDescent="0.2">
      <x:c r="A7" s="63"/>
      <x:c r="B7" s="64"/>
      <x:c r="C7" s="65"/>
      <x:c r="D7" s="54">
        <x:f>SUM(C7*T2)</x:f>
        <x:v>0</x:v>
      </x:c>
      <x:c r="E7" s="66"/>
      <x:c r="F7" s="65"/>
      <x:c r="G7" s="56"/>
      <x:c r="H7" s="66"/>
      <x:c r="I7" s="67"/>
      <x:c r="J7" s="67"/>
      <x:c r="K7" s="65"/>
      <x:c r="L7" s="58">
        <x:f t="shared" si="0"/>
        <x:v>0</x:v>
      </x:c>
      <x:c r="M7" s="58"/>
      <x:c r="N7" s="66"/>
      <x:c r="O7" s="68"/>
      <x:c r="P7" s="67"/>
      <x:c r="Q7" s="67"/>
      <x:c r="R7" s="67"/>
      <x:c r="S7" s="65"/>
      <x:c r="T7" s="58">
        <x:f>SUM(N7:S7)*(T3)</x:f>
        <x:v>0</x:v>
      </x:c>
      <x:c r="U7" s="23"/>
    </x:row>
    <x:row r="8" spans="1:34" x14ac:dyDescent="0.2">
      <x:c r="A8" s="63"/>
      <x:c r="B8" s="64"/>
      <x:c r="C8" s="65"/>
      <x:c r="D8" s="54">
        <x:f>SUM(C8*T2)</x:f>
        <x:v>0</x:v>
      </x:c>
      <x:c r="E8" s="66"/>
      <x:c r="F8" s="65"/>
      <x:c r="G8" s="56"/>
      <x:c r="H8" s="66"/>
      <x:c r="I8" s="67"/>
      <x:c r="J8" s="67"/>
      <x:c r="K8" s="65"/>
      <x:c r="L8" s="58">
        <x:f t="shared" si="0"/>
        <x:v>0</x:v>
      </x:c>
      <x:c r="M8" s="58"/>
      <x:c r="N8" s="66"/>
      <x:c r="O8" s="68"/>
      <x:c r="P8" s="67"/>
      <x:c r="Q8" s="67"/>
      <x:c r="R8" s="67"/>
      <x:c r="S8" s="65"/>
      <x:c r="T8" s="58">
        <x:f>SUM(N8:S8)*(T3)</x:f>
        <x:v>0</x:v>
      </x:c>
      <x:c r="U8" s="23"/>
    </x:row>
    <x:row r="9" spans="1:34" ht="15" x14ac:dyDescent="0.25">
      <x:c r="A9" s="63"/>
      <x:c r="B9" s="64"/>
      <x:c r="C9" s="65"/>
      <x:c r="D9" s="54">
        <x:f>SUM(C9*T2)</x:f>
        <x:v>0</x:v>
      </x:c>
      <x:c r="E9" s="66"/>
      <x:c r="F9" s="65"/>
      <x:c r="G9" s="56"/>
      <x:c r="H9" s="66"/>
      <x:c r="I9" s="67"/>
      <x:c r="J9" s="67"/>
      <x:c r="K9" s="65"/>
      <x:c r="L9" s="58">
        <x:f t="shared" si="0"/>
        <x:v>0</x:v>
      </x:c>
      <x:c r="M9" s="58"/>
      <x:c r="N9" s="66"/>
      <x:c r="O9" s="68"/>
      <x:c r="P9" s="67"/>
      <x:c r="Q9" s="67"/>
      <x:c r="R9" s="67"/>
      <x:c r="S9" s="65"/>
      <x:c r="T9" s="58">
        <x:f>SUM(N9:S9)*(T3)</x:f>
        <x:v>0</x:v>
      </x:c>
      <x:c r="U9" s="23"/>
      <x:c r="W9" s="69" t="s">
        <x:v>32</x:v>
      </x:c>
      <x:c r="X9" s="70"/>
      <x:c r="Y9" s="71"/>
      <x:c r="Z9" s="71"/>
      <x:c r="AA9" s="72"/>
    </x:row>
    <x:row r="10" spans="1:34" x14ac:dyDescent="0.2">
      <x:c r="A10" s="63"/>
      <x:c r="B10" s="64"/>
      <x:c r="C10" s="65"/>
      <x:c r="D10" s="54">
        <x:f>SUM(C10*T2)</x:f>
        <x:v>0</x:v>
      </x:c>
      <x:c r="E10" s="66"/>
      <x:c r="F10" s="65"/>
      <x:c r="G10" s="56"/>
      <x:c r="H10" s="66"/>
      <x:c r="I10" s="67"/>
      <x:c r="J10" s="67"/>
      <x:c r="K10" s="65"/>
      <x:c r="L10" s="58">
        <x:f t="shared" si="0"/>
        <x:v>0</x:v>
      </x:c>
      <x:c r="M10" s="58"/>
      <x:c r="N10" s="66"/>
      <x:c r="O10" s="68"/>
      <x:c r="P10" s="67"/>
      <x:c r="Q10" s="67"/>
      <x:c r="R10" s="67"/>
      <x:c r="S10" s="65"/>
      <x:c r="T10" s="58">
        <x:f>SUM(N10:S10)*(T3)</x:f>
        <x:v>0</x:v>
      </x:c>
      <x:c r="U10" s="23"/>
      <x:c r="W10" s="73"/>
      <x:c r="X10" s="74"/>
      <x:c r="Y10" s="75"/>
      <x:c r="Z10" s="75"/>
      <x:c r="AA10" s="76"/>
    </x:row>
    <x:row r="11" spans="1:34" x14ac:dyDescent="0.2">
      <x:c r="A11" s="63"/>
      <x:c r="B11" s="64"/>
      <x:c r="C11" s="65"/>
      <x:c r="D11" s="54">
        <x:f>SUM(C11*T2)</x:f>
        <x:v>0</x:v>
      </x:c>
      <x:c r="E11" s="66"/>
      <x:c r="F11" s="65"/>
      <x:c r="G11" s="56"/>
      <x:c r="H11" s="66"/>
      <x:c r="I11" s="67"/>
      <x:c r="J11" s="67"/>
      <x:c r="K11" s="65"/>
      <x:c r="L11" s="58">
        <x:f t="shared" si="0"/>
        <x:v>0</x:v>
      </x:c>
      <x:c r="M11" s="58"/>
      <x:c r="N11" s="66"/>
      <x:c r="O11" s="68"/>
      <x:c r="P11" s="67"/>
      <x:c r="Q11" s="67"/>
      <x:c r="R11" s="67"/>
      <x:c r="S11" s="65"/>
      <x:c r="T11" s="58">
        <x:f>SUM(N11:S11)*(T3)</x:f>
        <x:v>0</x:v>
      </x:c>
      <x:c r="U11" s="23"/>
      <x:c r="W11" s="77"/>
      <x:c r="X11" s="78"/>
      <x:c r="Y11" s="75"/>
      <x:c r="Z11" s="75"/>
      <x:c r="AA11" s="79"/>
    </x:row>
    <x:row r="12" spans="1:34" x14ac:dyDescent="0.2">
      <x:c r="A12" s="63"/>
      <x:c r="B12" s="64"/>
      <x:c r="C12" s="65"/>
      <x:c r="D12" s="54">
        <x:f>SUM(C12*T2)</x:f>
        <x:v>0</x:v>
      </x:c>
      <x:c r="E12" s="66"/>
      <x:c r="F12" s="65"/>
      <x:c r="G12" s="56"/>
      <x:c r="H12" s="66"/>
      <x:c r="I12" s="67"/>
      <x:c r="J12" s="67"/>
      <x:c r="K12" s="65"/>
      <x:c r="L12" s="58">
        <x:f t="shared" si="0"/>
        <x:v>0</x:v>
      </x:c>
      <x:c r="M12" s="58"/>
      <x:c r="N12" s="66"/>
      <x:c r="O12" s="68"/>
      <x:c r="P12" s="67"/>
      <x:c r="Q12" s="67"/>
      <x:c r="R12" s="67"/>
      <x:c r="S12" s="65"/>
      <x:c r="T12" s="58">
        <x:f>SUM(N12:S12)*(T3)</x:f>
        <x:v>0</x:v>
      </x:c>
      <x:c r="U12" s="23"/>
      <x:c r="W12" s="77"/>
      <x:c r="X12" s="78"/>
      <x:c r="Y12" s="75"/>
      <x:c r="Z12" s="75"/>
      <x:c r="AA12" s="79"/>
    </x:row>
    <x:row r="13" spans="1:34" x14ac:dyDescent="0.2">
      <x:c r="A13" s="63"/>
      <x:c r="B13" s="64"/>
      <x:c r="C13" s="65"/>
      <x:c r="D13" s="54">
        <x:f>SUM(C13*T2)</x:f>
        <x:v>0</x:v>
      </x:c>
      <x:c r="E13" s="66"/>
      <x:c r="F13" s="65"/>
      <x:c r="G13" s="56"/>
      <x:c r="H13" s="66"/>
      <x:c r="I13" s="67"/>
      <x:c r="J13" s="67"/>
      <x:c r="K13" s="65"/>
      <x:c r="L13" s="58">
        <x:f t="shared" si="0"/>
        <x:v>0</x:v>
      </x:c>
      <x:c r="M13" s="58"/>
      <x:c r="N13" s="66"/>
      <x:c r="O13" s="68"/>
      <x:c r="P13" s="67"/>
      <x:c r="Q13" s="67"/>
      <x:c r="R13" s="67"/>
      <x:c r="S13" s="65"/>
      <x:c r="T13" s="58">
        <x:f>SUM(N13:S13)*(T3)</x:f>
        <x:v>0</x:v>
      </x:c>
      <x:c r="U13" s="23"/>
      <x:c r="W13" s="77"/>
      <x:c r="X13" s="80"/>
      <x:c r="Y13" s="75"/>
      <x:c r="Z13" s="75"/>
      <x:c r="AA13" s="79"/>
    </x:row>
    <x:row r="14" spans="1:34" x14ac:dyDescent="0.2">
      <x:c r="A14" s="63"/>
      <x:c r="B14" s="64"/>
      <x:c r="C14" s="65"/>
      <x:c r="D14" s="54">
        <x:f>SUM(C14*T2)</x:f>
        <x:v>0</x:v>
      </x:c>
      <x:c r="E14" s="66"/>
      <x:c r="F14" s="65"/>
      <x:c r="G14" s="56"/>
      <x:c r="H14" s="66"/>
      <x:c r="I14" s="67"/>
      <x:c r="J14" s="67"/>
      <x:c r="K14" s="65"/>
      <x:c r="L14" s="58">
        <x:f t="shared" si="0"/>
        <x:v>0</x:v>
      </x:c>
      <x:c r="M14" s="58"/>
      <x:c r="N14" s="66"/>
      <x:c r="O14" s="68"/>
      <x:c r="P14" s="67"/>
      <x:c r="Q14" s="67"/>
      <x:c r="R14" s="67"/>
      <x:c r="S14" s="65"/>
      <x:c r="T14" s="58">
        <x:f>SUM(N14:S14)*(T3)</x:f>
        <x:v>0</x:v>
      </x:c>
      <x:c r="U14" s="23"/>
      <x:c r="W14" s="81"/>
      <x:c r="X14" s="82"/>
      <x:c r="Y14" s="75"/>
      <x:c r="Z14" s="75"/>
      <x:c r="AA14" s="83"/>
    </x:row>
    <x:row r="15" spans="1:34" ht="15" x14ac:dyDescent="0.25">
      <x:c r="A15" s="63"/>
      <x:c r="B15" s="64"/>
      <x:c r="C15" s="65"/>
      <x:c r="D15" s="54">
        <x:f>SUM(C15*T2)</x:f>
        <x:v>0</x:v>
      </x:c>
      <x:c r="E15" s="66"/>
      <x:c r="F15" s="65"/>
      <x:c r="G15" s="56"/>
      <x:c r="H15" s="66"/>
      <x:c r="I15" s="67"/>
      <x:c r="J15" s="67"/>
      <x:c r="K15" s="65"/>
      <x:c r="L15" s="58">
        <x:f t="shared" si="0"/>
        <x:v>0</x:v>
      </x:c>
      <x:c r="M15" s="58"/>
      <x:c r="N15" s="66"/>
      <x:c r="O15" s="68"/>
      <x:c r="P15" s="67"/>
      <x:c r="Q15" s="67"/>
      <x:c r="R15" s="67"/>
      <x:c r="S15" s="65"/>
      <x:c r="T15" s="58">
        <x:f>SUM(N15:S15)*(T3)</x:f>
        <x:v>0</x:v>
      </x:c>
      <x:c r="U15" s="23"/>
      <x:c r="W15" s="69" t="s">
        <x:v>33</x:v>
      </x:c>
      <x:c r="X15" s="70"/>
      <x:c r="Y15" s="71"/>
      <x:c r="Z15" s="71"/>
      <x:c r="AA15" s="84">
        <x:f>SUM(AA10:AA14)</x:f>
        <x:v>0</x:v>
      </x:c>
    </x:row>
    <x:row r="16" spans="1:34" x14ac:dyDescent="0.2">
      <x:c r="A16" s="63"/>
      <x:c r="B16" s="64"/>
      <x:c r="C16" s="65"/>
      <x:c r="D16" s="54">
        <x:f>SUM(C16*T2)</x:f>
        <x:v>0</x:v>
      </x:c>
      <x:c r="E16" s="66"/>
      <x:c r="F16" s="65"/>
      <x:c r="G16" s="56"/>
      <x:c r="H16" s="66"/>
      <x:c r="I16" s="67"/>
      <x:c r="J16" s="67"/>
      <x:c r="K16" s="65"/>
      <x:c r="L16" s="58">
        <x:f t="shared" si="0"/>
        <x:v>0</x:v>
      </x:c>
      <x:c r="M16" s="58"/>
      <x:c r="N16" s="66"/>
      <x:c r="O16" s="68"/>
      <x:c r="P16" s="67"/>
      <x:c r="Q16" s="67"/>
      <x:c r="R16" s="67"/>
      <x:c r="S16" s="65"/>
      <x:c r="T16" s="58">
        <x:f>SUM(N16:S16)*(T3)</x:f>
        <x:v>0</x:v>
      </x:c>
      <x:c r="U16" s="23"/>
    </x:row>
    <x:row r="17" spans="1:29" x14ac:dyDescent="0.2">
      <x:c r="A17" s="63"/>
      <x:c r="B17" s="64"/>
      <x:c r="C17" s="65"/>
      <x:c r="D17" s="54">
        <x:f>SUM(C17*T2)</x:f>
        <x:v>0</x:v>
      </x:c>
      <x:c r="E17" s="66"/>
      <x:c r="F17" s="65"/>
      <x:c r="G17" s="56"/>
      <x:c r="H17" s="66"/>
      <x:c r="I17" s="67"/>
      <x:c r="J17" s="67"/>
      <x:c r="K17" s="65"/>
      <x:c r="L17" s="58">
        <x:f t="shared" si="0"/>
        <x:v>0</x:v>
      </x:c>
      <x:c r="M17" s="58"/>
      <x:c r="N17" s="66"/>
      <x:c r="O17" s="68"/>
      <x:c r="P17" s="67"/>
      <x:c r="Q17" s="67"/>
      <x:c r="R17" s="67"/>
      <x:c r="S17" s="65"/>
      <x:c r="T17" s="58">
        <x:f>SUM(N17:S17)*(T3)</x:f>
        <x:v>0</x:v>
      </x:c>
      <x:c r="U17" s="23"/>
    </x:row>
    <x:row r="18" spans="1:29" ht="15" x14ac:dyDescent="0.25">
      <x:c r="A18" s="63"/>
      <x:c r="B18" s="64"/>
      <x:c r="C18" s="65"/>
      <x:c r="D18" s="54">
        <x:f>SUM(C18*T2)</x:f>
        <x:v>0</x:v>
      </x:c>
      <x:c r="E18" s="66"/>
      <x:c r="F18" s="65"/>
      <x:c r="G18" s="56"/>
      <x:c r="H18" s="66"/>
      <x:c r="I18" s="67"/>
      <x:c r="J18" s="67"/>
      <x:c r="K18" s="65"/>
      <x:c r="L18" s="58">
        <x:f t="shared" si="0"/>
        <x:v>0</x:v>
      </x:c>
      <x:c r="M18" s="58"/>
      <x:c r="N18" s="66"/>
      <x:c r="O18" s="68"/>
      <x:c r="P18" s="67"/>
      <x:c r="Q18" s="67"/>
      <x:c r="R18" s="67"/>
      <x:c r="S18" s="65"/>
      <x:c r="T18" s="58">
        <x:f>SUM(N18:S18)*(T3)</x:f>
        <x:v>0</x:v>
      </x:c>
      <x:c r="U18" s="23"/>
      <x:c r="W18" s="85" t="s">
        <x:v>34</x:v>
      </x:c>
      <x:c r="X18" s="71"/>
      <x:c r="Y18" s="71"/>
      <x:c r="Z18" s="86"/>
      <x:c r="AA18" s="87"/>
    </x:row>
    <x:row r="19" spans="1:29" x14ac:dyDescent="0.2">
      <x:c r="A19" s="63"/>
      <x:c r="B19" s="64"/>
      <x:c r="C19" s="65"/>
      <x:c r="D19" s="54">
        <x:f>SUM(C19*T2)</x:f>
        <x:v>0</x:v>
      </x:c>
      <x:c r="E19" s="66"/>
      <x:c r="F19" s="65"/>
      <x:c r="G19" s="56"/>
      <x:c r="H19" s="66"/>
      <x:c r="I19" s="67"/>
      <x:c r="J19" s="67"/>
      <x:c r="K19" s="65"/>
      <x:c r="L19" s="58">
        <x:f t="shared" si="0"/>
        <x:v>0</x:v>
      </x:c>
      <x:c r="M19" s="58"/>
      <x:c r="N19" s="66"/>
      <x:c r="O19" s="68"/>
      <x:c r="P19" s="67"/>
      <x:c r="Q19" s="67"/>
      <x:c r="R19" s="67"/>
      <x:c r="S19" s="65"/>
      <x:c r="T19" s="58">
        <x:f>SUM(N19:S19)*(T3)</x:f>
        <x:v>0</x:v>
      </x:c>
      <x:c r="U19" s="23"/>
      <x:c r="W19" s="29" t="s">
        <x:v>35</x:v>
      </x:c>
      <x:c r="X19" s="30"/>
      <x:c r="Y19" s="30"/>
      <x:c r="Z19" s="30"/>
      <x:c r="AA19" s="88">
        <x:v>0.04</x:v>
      </x:c>
    </x:row>
    <x:row r="20" spans="1:29" x14ac:dyDescent="0.2">
      <x:c r="A20" s="63"/>
      <x:c r="B20" s="64"/>
      <x:c r="C20" s="65"/>
      <x:c r="D20" s="54">
        <x:f>SUM(C20*T2)</x:f>
        <x:v>0</x:v>
      </x:c>
      <x:c r="E20" s="66"/>
      <x:c r="F20" s="65"/>
      <x:c r="G20" s="56"/>
      <x:c r="H20" s="66"/>
      <x:c r="I20" s="67"/>
      <x:c r="J20" s="67"/>
      <x:c r="K20" s="65"/>
      <x:c r="L20" s="58">
        <x:f t="shared" si="0"/>
        <x:v>0</x:v>
      </x:c>
      <x:c r="M20" s="58"/>
      <x:c r="N20" s="66"/>
      <x:c r="O20" s="68"/>
      <x:c r="P20" s="67"/>
      <x:c r="Q20" s="67"/>
      <x:c r="R20" s="67"/>
      <x:c r="S20" s="65"/>
      <x:c r="T20" s="58">
        <x:f>SUM(N20:S20)*(T3)</x:f>
        <x:v>0</x:v>
      </x:c>
      <x:c r="U20" s="23"/>
      <x:c r="W20" s="29" t="s">
        <x:v>36</x:v>
      </x:c>
      <x:c r="X20" s="30"/>
      <x:c r="Y20" s="30"/>
      <x:c r="Z20" s="30"/>
      <x:c r="AA20" s="168"/>
    </x:row>
    <x:row r="21" spans="1:29" ht="15" x14ac:dyDescent="0.25">
      <x:c r="A21" s="63"/>
      <x:c r="B21" s="64"/>
      <x:c r="C21" s="65"/>
      <x:c r="D21" s="54">
        <x:f>SUM(C21*T2)</x:f>
        <x:v>0</x:v>
      </x:c>
      <x:c r="E21" s="66"/>
      <x:c r="F21" s="65"/>
      <x:c r="G21" s="56"/>
      <x:c r="H21" s="66"/>
      <x:c r="I21" s="67"/>
      <x:c r="J21" s="67"/>
      <x:c r="K21" s="65"/>
      <x:c r="L21" s="58">
        <x:f t="shared" si="0"/>
        <x:v>0</x:v>
      </x:c>
      <x:c r="M21" s="58"/>
      <x:c r="N21" s="66"/>
      <x:c r="O21" s="68"/>
      <x:c r="P21" s="67"/>
      <x:c r="Q21" s="67"/>
      <x:c r="R21" s="67"/>
      <x:c r="S21" s="65"/>
      <x:c r="T21" s="58">
        <x:f>SUM(N21:S21)*(T3)</x:f>
        <x:v>0</x:v>
      </x:c>
      <x:c r="U21" s="23"/>
      <x:c r="W21" s="29" t="s">
        <x:v>82</x:v>
      </x:c>
      <x:c r="X21" s="30"/>
      <x:c r="Y21" s="30"/>
      <x:c r="Z21" s="90"/>
      <x:c r="AA21" s="27">
        <x:f>Week_8!AA24</x:f>
        <x:v>0</x:v>
      </x:c>
    </x:row>
    <x:row r="22" spans="1:29" ht="15" x14ac:dyDescent="0.25">
      <x:c r="A22" s="63"/>
      <x:c r="B22" s="64"/>
      <x:c r="C22" s="65"/>
      <x:c r="D22" s="54">
        <x:f>SUM(C22*T2)</x:f>
        <x:v>0</x:v>
      </x:c>
      <x:c r="E22" s="66"/>
      <x:c r="F22" s="65"/>
      <x:c r="G22" s="56"/>
      <x:c r="H22" s="66"/>
      <x:c r="I22" s="67"/>
      <x:c r="J22" s="67"/>
      <x:c r="K22" s="65"/>
      <x:c r="L22" s="58">
        <x:f t="shared" si="0"/>
        <x:v>0</x:v>
      </x:c>
      <x:c r="M22" s="58"/>
      <x:c r="N22" s="66"/>
      <x:c r="O22" s="68"/>
      <x:c r="P22" s="67"/>
      <x:c r="Q22" s="67"/>
      <x:c r="R22" s="67"/>
      <x:c r="S22" s="65"/>
      <x:c r="T22" s="58">
        <x:f>SUM(N22:S22)*(T3)</x:f>
        <x:v>0</x:v>
      </x:c>
      <x:c r="U22" s="23"/>
      <x:c r="W22" s="37" t="s">
        <x:v>38</x:v>
      </x:c>
      <x:c r="X22" s="38"/>
      <x:c r="Y22" s="38"/>
      <x:c r="Z22" s="39"/>
      <x:c r="AA22" s="40">
        <x:f>AA19*B27+AA20</x:f>
        <x:v>0</x:v>
      </x:c>
    </x:row>
    <x:row r="23" spans="1:29" x14ac:dyDescent="0.2">
      <x:c r="A23" s="63"/>
      <x:c r="B23" s="64"/>
      <x:c r="C23" s="65"/>
      <x:c r="D23" s="54">
        <x:f>SUM(C23*T2)</x:f>
        <x:v>0</x:v>
      </x:c>
      <x:c r="E23" s="66"/>
      <x:c r="F23" s="65"/>
      <x:c r="G23" s="56"/>
      <x:c r="H23" s="66"/>
      <x:c r="I23" s="67"/>
      <x:c r="J23" s="67"/>
      <x:c r="K23" s="65"/>
      <x:c r="L23" s="58">
        <x:f t="shared" si="0"/>
        <x:v>0</x:v>
      </x:c>
      <x:c r="M23" s="58"/>
      <x:c r="N23" s="66"/>
      <x:c r="O23" s="68"/>
      <x:c r="P23" s="67"/>
      <x:c r="Q23" s="67"/>
      <x:c r="R23" s="67"/>
      <x:c r="S23" s="65"/>
      <x:c r="T23" s="58">
        <x:f>SUM(N23:S23)*(T3)</x:f>
        <x:v>0</x:v>
      </x:c>
      <x:c r="U23" s="23"/>
      <x:c r="W23" s="29" t="s">
        <x:v>39</x:v>
      </x:c>
      <x:c r="X23" s="30"/>
      <x:c r="Y23" s="30"/>
      <x:c r="Z23" s="26"/>
      <x:c r="AA23" s="88">
        <x:f>AA15</x:f>
        <x:v>0</x:v>
      </x:c>
    </x:row>
    <x:row r="24" spans="1:29" x14ac:dyDescent="0.2">
      <x:c r="A24" s="63"/>
      <x:c r="B24" s="64"/>
      <x:c r="C24" s="65"/>
      <x:c r="D24" s="54">
        <x:f>SUM(C24*T2)</x:f>
        <x:v>0</x:v>
      </x:c>
      <x:c r="E24" s="66"/>
      <x:c r="F24" s="65"/>
      <x:c r="G24" s="56"/>
      <x:c r="H24" s="66"/>
      <x:c r="I24" s="67"/>
      <x:c r="J24" s="67"/>
      <x:c r="K24" s="65"/>
      <x:c r="L24" s="58">
        <x:f t="shared" si="0"/>
        <x:v>0</x:v>
      </x:c>
      <x:c r="M24" s="58"/>
      <x:c r="N24" s="66"/>
      <x:c r="O24" s="68"/>
      <x:c r="P24" s="67"/>
      <x:c r="Q24" s="67"/>
      <x:c r="R24" s="67"/>
      <x:c r="S24" s="65"/>
      <x:c r="T24" s="58">
        <x:f>SUM(N24:S24)*(T3)</x:f>
        <x:v>0</x:v>
      </x:c>
      <x:c r="U24" s="23"/>
      <x:c r="W24" s="59" t="s">
        <x:v>40</x:v>
      </x:c>
      <x:c r="X24" s="60"/>
      <x:c r="Y24" s="60"/>
      <x:c r="Z24" s="61"/>
      <x:c r="AA24" s="62">
        <x:f>AA21+AA22-AA23</x:f>
        <x:v>0</x:v>
      </x:c>
    </x:row>
    <x:row r="25" spans="1:29" x14ac:dyDescent="0.2">
      <x:c r="A25" s="63"/>
      <x:c r="B25" s="64"/>
      <x:c r="C25" s="65"/>
      <x:c r="D25" s="54">
        <x:f>SUM(C25*T2)</x:f>
        <x:v>0</x:v>
      </x:c>
      <x:c r="E25" s="66"/>
      <x:c r="F25" s="65"/>
      <x:c r="G25" s="56"/>
      <x:c r="H25" s="66"/>
      <x:c r="I25" s="67"/>
      <x:c r="J25" s="67"/>
      <x:c r="K25" s="65"/>
      <x:c r="L25" s="58">
        <x:f t="shared" si="0"/>
        <x:v>0</x:v>
      </x:c>
      <x:c r="M25" s="58"/>
      <x:c r="N25" s="66"/>
      <x:c r="O25" s="68"/>
      <x:c r="P25" s="67"/>
      <x:c r="Q25" s="67"/>
      <x:c r="R25" s="67"/>
      <x:c r="S25" s="65"/>
      <x:c r="T25" s="58">
        <x:f>SUM(N25:S25)*(T3)</x:f>
        <x:v>0</x:v>
      </x:c>
      <x:c r="U25" s="23"/>
    </x:row>
    <x:row r="26" spans="1:29" x14ac:dyDescent="0.2">
      <x:c r="A26" s="91"/>
      <x:c r="B26" s="92"/>
      <x:c r="C26" s="93"/>
      <x:c r="D26" s="54">
        <x:f>SUM(C26*T2)</x:f>
        <x:v>0</x:v>
      </x:c>
      <x:c r="E26" s="94"/>
      <x:c r="F26" s="93"/>
      <x:c r="G26" s="56"/>
      <x:c r="H26" s="94"/>
      <x:c r="I26" s="95"/>
      <x:c r="J26" s="95"/>
      <x:c r="K26" s="93"/>
      <x:c r="L26" s="58">
        <x:f t="shared" si="0"/>
        <x:v>0</x:v>
      </x:c>
      <x:c r="M26" s="58"/>
      <x:c r="N26" s="94"/>
      <x:c r="O26" s="95"/>
      <x:c r="P26" s="95"/>
      <x:c r="Q26" s="95"/>
      <x:c r="R26" s="95"/>
      <x:c r="S26" s="93"/>
      <x:c r="T26" s="58">
        <x:f>SUM(N26:S26)*(T3)</x:f>
        <x:v>0</x:v>
      </x:c>
      <x:c r="U26" s="23"/>
    </x:row>
    <x:row r="27" spans="1:29" s="104" customFormat="1" ht="15" x14ac:dyDescent="0.25">
      <x:c r="A27" s="96" t="s">
        <x:v>24</x:v>
      </x:c>
      <x:c r="B27" s="97">
        <x:f>SUM(B6:B26)</x:f>
        <x:v>0</x:v>
      </x:c>
      <x:c r="C27" s="98">
        <x:f>SUM(C6:C26)</x:f>
        <x:v>0</x:v>
      </x:c>
      <x:c r="D27" s="99">
        <x:f>SUM(D6:D26)</x:f>
        <x:v>0</x:v>
      </x:c>
      <x:c r="E27" s="99">
        <x:f>SUM(E6:E26)</x:f>
        <x:v>0</x:v>
      </x:c>
      <x:c r="F27" s="100">
        <x:f>SUM(F6:F26)</x:f>
        <x:v>0</x:v>
      </x:c>
      <x:c r="G27" s="56"/>
      <x:c r="H27" s="101">
        <x:f>SUM(H6:H26)</x:f>
        <x:v>0</x:v>
      </x:c>
      <x:c r="I27" s="98">
        <x:f>SUM(I6:I26)</x:f>
        <x:v>0</x:v>
      </x:c>
      <x:c r="J27" s="98">
        <x:f>SUM(J6:J26)</x:f>
        <x:v>0</x:v>
      </x:c>
      <x:c r="K27" s="98">
        <x:f>SUM(K6:K26)</x:f>
        <x:v>0</x:v>
      </x:c>
      <x:c r="L27" s="100">
        <x:f>SUM(L6:L26)</x:f>
        <x:v>0</x:v>
      </x:c>
      <x:c r="M27" s="102"/>
      <x:c r="N27" s="101">
        <x:f t="shared" ref="N27:T27" si="1">SUM(N6:N26)</x:f>
        <x:v>0</x:v>
      </x:c>
      <x:c r="O27" s="98">
        <x:f t="shared" si="1"/>
        <x:v>0</x:v>
      </x:c>
      <x:c r="P27" s="98">
        <x:f t="shared" si="1"/>
        <x:v>0</x:v>
      </x:c>
      <x:c r="Q27" s="98">
        <x:f t="shared" si="1"/>
        <x:v>0</x:v>
      </x:c>
      <x:c r="R27" s="98">
        <x:f t="shared" si="1"/>
        <x:v>0</x:v>
      </x:c>
      <x:c r="S27" s="98">
        <x:f t="shared" si="1"/>
        <x:v>0</x:v>
      </x:c>
      <x:c r="T27" s="100">
        <x:f t="shared" si="1"/>
        <x:v>0</x:v>
      </x:c>
      <x:c r="U27" s="103"/>
      <x:c r="W27" s="85" t="s">
        <x:v>41</x:v>
      </x:c>
      <x:c r="X27" s="105"/>
      <x:c r="Y27" s="105"/>
      <x:c r="Z27" s="105"/>
      <x:c r="AA27" s="106"/>
    </x:row>
    <x:row r="28" spans="1:29" ht="15.75" x14ac:dyDescent="0.25">
      <x:c r="A28" s="32"/>
      <x:c r="B28" s="107"/>
      <x:c r="C28" s="30"/>
      <x:c r="D28" s="30"/>
      <x:c r="E28" s="30"/>
      <x:c r="F28" s="30"/>
      <x:c r="G28" s="30"/>
      <x:c r="H28" s="30"/>
      <x:c r="I28" s="30"/>
      <x:c r="J28" s="30"/>
      <x:c r="K28" s="30"/>
      <x:c r="L28" s="30"/>
      <x:c r="M28" s="30"/>
      <x:c r="N28" s="30"/>
      <x:c r="O28" s="30"/>
      <x:c r="P28" s="30"/>
      <x:c r="Q28" s="30"/>
      <x:c r="R28" s="30"/>
      <x:c r="S28" s="30"/>
      <x:c r="T28" s="30"/>
      <x:c r="U28" s="23"/>
      <x:c r="W28" s="29" t="s">
        <x:v>42</x:v>
      </x:c>
      <x:c r="X28" s="30"/>
      <x:c r="Y28" s="30"/>
      <x:c r="Z28" s="30"/>
      <x:c r="AA28" s="27">
        <x:f>C27*0.5</x:f>
        <x:v>0</x:v>
      </x:c>
    </x:row>
    <x:row r="29" spans="1:29" ht="15.75" x14ac:dyDescent="0.25">
      <x:c r="A29" s="108" t="s">
        <x:v>43</x:v>
      </x:c>
      <x:c r="B29" s="71"/>
      <x:c r="C29" s="109"/>
      <x:c r="D29" s="30"/>
      <x:c r="E29" s="108" t="s">
        <x:v>44</x:v>
      </x:c>
      <x:c r="F29" s="71"/>
      <x:c r="G29" s="87"/>
      <x:c r="H29" s="30"/>
      <x:c r="I29" s="26" t="s">
        <x:v>45</x:v>
      </x:c>
      <x:c r="J29" s="26"/>
      <x:c r="K29" s="26"/>
      <x:c r="L29" s="110">
        <x:f>Week_8!L29+B27</x:f>
        <x:v>0</x:v>
      </x:c>
      <x:c r="M29" s="30"/>
      <x:c r="N29" s="30"/>
      <x:c r="O29" s="30"/>
      <x:c r="P29" s="111"/>
      <x:c r="Q29" s="108" t="s">
        <x:v>46</x:v>
      </x:c>
      <x:c r="R29" s="112"/>
      <x:c r="S29" s="113"/>
      <x:c r="T29" s="114"/>
      <x:c r="U29" s="23"/>
      <x:c r="W29" s="29" t="s">
        <x:v>47</x:v>
      </x:c>
      <x:c r="X29" s="30"/>
      <x:c r="Y29" s="30"/>
      <x:c r="Z29" s="30"/>
      <x:c r="AA29" s="27">
        <x:f>E46</x:f>
        <x:v>0</x:v>
      </x:c>
    </x:row>
    <x:row r="30" spans="1:29" ht="15" x14ac:dyDescent="0.25">
      <x:c r="A30" s="37" t="s">
        <x:v>48</x:v>
      </x:c>
      <x:c r="B30" s="30"/>
      <x:c r="C30" s="58">
        <x:f>SUM(F27)</x:f>
        <x:v>0</x:v>
      </x:c>
      <x:c r="D30" s="30"/>
      <x:c r="E30" s="115"/>
      <x:c r="F30" s="30"/>
      <x:c r="G30" s="31"/>
      <x:c r="H30" s="30"/>
      <x:c r="I30" s="26" t="s">
        <x:v>49</x:v>
      </x:c>
      <x:c r="J30" s="26"/>
      <x:c r="K30" s="26"/>
      <x:c r="L30" s="116">
        <x:f>Week_8!L30+E27</x:f>
        <x:v>0</x:v>
      </x:c>
      <x:c r="M30" s="30"/>
      <x:c r="N30" s="30"/>
      <x:c r="O30" s="30"/>
      <x:c r="P30" s="30"/>
      <x:c r="Q30" s="24" t="s">
        <x:v>50</x:v>
      </x:c>
      <x:c r="R30" s="30"/>
      <x:c r="S30" s="107"/>
      <x:c r="T30" s="58">
        <x:f>SUM(D27)</x:f>
        <x:v>0</x:v>
      </x:c>
      <x:c r="U30" s="23"/>
      <x:c r="W30" s="29" t="s">
        <x:v>51</x:v>
      </x:c>
      <x:c r="X30" s="30"/>
      <x:c r="Y30" s="30"/>
      <x:c r="Z30" s="30"/>
      <x:c r="AA30" s="27">
        <x:f>G46</x:f>
        <x:v>0</x:v>
      </x:c>
      <x:c r="AB30" s="117" t="s">
        <x:v>52</x:v>
      </x:c>
      <x:c r="AC30" s="87"/>
    </x:row>
    <x:row r="31" spans="1:29" ht="15" x14ac:dyDescent="0.25">
      <x:c r="A31" s="37" t="s">
        <x:v>53</x:v>
      </x:c>
      <x:c r="B31" s="30"/>
      <x:c r="C31" s="118">
        <x:v>0</x:v>
      </x:c>
      <x:c r="D31" s="30"/>
      <x:c r="E31" s="115"/>
      <x:c r="F31" s="30"/>
      <x:c r="G31" s="31"/>
      <x:c r="H31" s="30"/>
      <x:c r="I31" s="30"/>
      <x:c r="J31" s="30"/>
      <x:c r="K31" s="30"/>
      <x:c r="L31" s="30"/>
      <x:c r="M31" s="30"/>
      <x:c r="N31" s="30"/>
      <x:c r="O31" s="30"/>
      <x:c r="P31" s="30"/>
      <x:c r="Q31" s="24" t="s">
        <x:v>18</x:v>
      </x:c>
      <x:c r="R31" s="30"/>
      <x:c r="S31" s="107"/>
      <x:c r="T31" s="58">
        <x:f>SUM(E27)</x:f>
        <x:v>0</x:v>
      </x:c>
      <x:c r="U31" s="23"/>
      <x:c r="W31" s="29" t="s">
        <x:v>54</x:v>
      </x:c>
      <x:c r="X31" s="30"/>
      <x:c r="Y31" s="30"/>
      <x:c r="Z31" s="30"/>
      <x:c r="AA31" s="27" t="n">
        <x:f>IF(B27&gt;0,(0.04*B27)+20,0)</x:f>
        <x:v>20</x:v>
      </x:c>
      <x:c r="AB31" s="119" t="s">
        <x:v>55</x:v>
      </x:c>
      <x:c r="AC31" s="120"/>
    </x:row>
    <x:row r="32" spans="1:29" ht="15" x14ac:dyDescent="0.25">
      <x:c r="A32" s="37" t="s">
        <x:v>56</x:v>
      </x:c>
      <x:c r="B32" s="30"/>
      <x:c r="C32" s="118" t="n">
        <x:v>0</x:v>
      </x:c>
      <x:c r="D32" s="30"/>
      <x:c r="E32" s="115"/>
      <x:c r="F32" s="30"/>
      <x:c r="G32" s="31"/>
      <x:c r="H32" s="30"/>
      <x:c r="I32" s="121" t="s">
        <x:v>57</x:v>
      </x:c>
      <x:c r="J32" s="122"/>
      <x:c r="K32" s="122"/>
      <x:c r="L32" s="122"/>
      <x:c r="M32" s="123">
        <x:f>SUM(T35)</x:f>
        <x:v>0</x:v>
      </x:c>
      <x:c r="N32" s="30"/>
      <x:c r="O32" s="30"/>
      <x:c r="P32" s="30"/>
      <x:c r="Q32" s="24" t="s">
        <x:v>58</x:v>
      </x:c>
      <x:c r="R32" s="30"/>
      <x:c r="S32" s="107"/>
      <x:c r="T32" s="58">
        <x:f>SUM(L27+T27)</x:f>
        <x:v>0</x:v>
      </x:c>
      <x:c r="U32" s="23"/>
      <x:c r="W32" s="29" t="s">
        <x:v>59</x:v>
      </x:c>
      <x:c r="X32" s="30"/>
      <x:c r="Y32" s="30"/>
      <x:c r="Z32" s="30"/>
      <x:c r="AA32" s="27"/>
    </x:row>
    <x:row r="33" spans="1:27" ht="15" x14ac:dyDescent="0.25">
      <x:c r="A33" s="37"/>
      <x:c r="B33" s="30"/>
      <x:c r="C33" s="65"/>
      <x:c r="D33" s="30"/>
      <x:c r="E33" s="115"/>
      <x:c r="F33" s="30"/>
      <x:c r="G33" s="31"/>
      <x:c r="H33" s="30"/>
      <x:c r="I33" s="124" t="s">
        <x:v>60</x:v>
      </x:c>
      <x:c r="J33" s="125"/>
      <x:c r="K33" s="125"/>
      <x:c r="L33" s="125"/>
      <x:c r="M33" s="126">
        <x:f>Week_8!M34</x:f>
        <x:v>0</x:v>
      </x:c>
      <x:c r="N33" s="30"/>
      <x:c r="O33" s="30"/>
      <x:c r="P33" s="30"/>
      <x:c r="Q33" s="124" t="s">
        <x:v>61</x:v>
      </x:c>
      <x:c r="R33" s="111"/>
      <x:c r="S33" s="111"/>
      <x:c r="T33" s="127">
        <x:f>G35</x:f>
        <x:v>0</x:v>
      </x:c>
      <x:c r="U33" s="23"/>
      <x:c r="W33" s="29" t="s">
        <x:v>62</x:v>
      </x:c>
      <x:c r="X33" s="30"/>
      <x:c r="Y33" s="30"/>
      <x:c r="Z33" s="30"/>
      <x:c r="AA33" s="31"/>
    </x:row>
    <x:row r="34" spans="1:27" ht="15" x14ac:dyDescent="0.25">
      <x:c r="A34" s="115"/>
      <x:c r="B34" s="30"/>
      <x:c r="C34" s="65"/>
      <x:c r="D34" s="16"/>
      <x:c r="E34" s="128" t="s">
        <x:v>63</x:v>
      </x:c>
      <x:c r="F34" s="30"/>
      <x:c r="G34" s="31"/>
      <x:c r="H34" s="30"/>
      <x:c r="I34" s="85" t="s">
        <x:v>64</x:v>
      </x:c>
      <x:c r="J34" s="71"/>
      <x:c r="K34" s="71"/>
      <x:c r="L34" s="71"/>
      <x:c r="M34" s="129">
        <x:f>SUM(M32+M33)</x:f>
        <x:v>0</x:v>
      </x:c>
      <x:c r="N34" s="30"/>
      <x:c r="O34" s="30"/>
      <x:c r="P34" s="30"/>
      <x:c r="Q34" s="130"/>
      <x:c r="R34" s="30"/>
      <x:c r="S34" s="107"/>
      <x:c r="T34" s="65"/>
      <x:c r="U34" s="23"/>
      <x:c r="W34" s="29" t="s">
        <x:v>65</x:v>
      </x:c>
      <x:c r="X34" s="30"/>
      <x:c r="Y34" s="30"/>
      <x:c r="Z34" s="30"/>
      <x:c r="AA34" s="27">
        <x:f>AA28-AA29-AA30-AA33-AA32-AA31</x:f>
        <x:v>-20</x:v>
      </x:c>
    </x:row>
    <x:row r="35" spans="1:27" ht="15" x14ac:dyDescent="0.25">
      <x:c r="A35" s="115"/>
      <x:c r="B35" s="30"/>
      <x:c r="C35" s="65"/>
      <x:c r="D35" s="16"/>
      <x:c r="E35" s="131" t="s">
        <x:v>61</x:v>
      </x:c>
      <x:c r="F35" s="132"/>
      <x:c r="G35" s="133">
        <x:f>SUM(G30:G32)</x:f>
        <x:v>0</x:v>
      </x:c>
      <x:c r="H35" s="30"/>
      <x:c r="I35" s="30"/>
      <x:c r="J35" s="30"/>
      <x:c r="K35" s="30"/>
      <x:c r="L35" s="30"/>
      <x:c r="M35" s="30"/>
      <x:c r="N35" s="30"/>
      <x:c r="O35" s="30"/>
      <x:c r="P35" s="30"/>
      <x:c r="Q35" s="131" t="s">
        <x:v>66</x:v>
      </x:c>
      <x:c r="R35" s="132"/>
      <x:c r="S35" s="134"/>
      <x:c r="T35" s="135">
        <x:f>SUM(T30:T34)</x:f>
        <x:v>0</x:v>
      </x:c>
      <x:c r="U35" s="23"/>
      <x:c r="W35" s="131" t="s">
        <x:v>67</x:v>
      </x:c>
      <x:c r="X35" s="136"/>
      <x:c r="Y35" s="136"/>
      <x:c r="Z35" s="136"/>
      <x:c r="AA35" s="137">
        <x:f>AA34+Week_8!AA35</x:f>
        <x:v>-211.85</x:v>
      </x:c>
    </x:row>
    <x:row r="36" spans="1:27" ht="15" x14ac:dyDescent="0.25">
      <x:c r="A36" s="115"/>
      <x:c r="B36" s="30"/>
      <x:c r="C36" s="65"/>
      <x:c r="D36" s="18"/>
      <x:c r="E36" s="30"/>
      <x:c r="F36" s="30"/>
      <x:c r="G36" s="30"/>
      <x:c r="H36" s="30"/>
      <x:c r="I36" s="26" t="s">
        <x:v>68</x:v>
      </x:c>
      <x:c r="J36" s="16"/>
      <x:c r="K36" s="30"/>
      <x:c r="L36" s="30"/>
      <x:c r="M36" s="30"/>
      <x:c r="N36" s="30"/>
      <x:c r="O36" s="30"/>
      <x:c r="P36" s="30"/>
      <x:c r="Q36" s="124" t="s">
        <x:v>69</x:v>
      </x:c>
      <x:c r="R36" s="125"/>
      <x:c r="S36" s="138"/>
      <x:c r="T36" s="139">
        <x:f>SUM(C39)</x:f>
        <x:v>23.95</x:v>
      </x:c>
      <x:c r="U36" s="23"/>
    </x:row>
    <x:row r="37" spans="1:27" ht="15" x14ac:dyDescent="0.25">
      <x:c r="A37" s="37" t="s">
        <x:v>70</x:v>
      </x:c>
      <x:c r="B37" s="30"/>
      <x:c r="C37" s="68"/>
      <x:c r="D37" s="140"/>
      <x:c r="E37" s="141" t="s">
        <x:v>71</x:v>
      </x:c>
      <x:c r="F37" s="169">
        <x:f>Week_8!F37+C37</x:f>
        <x:v>0</x:v>
      </x:c>
      <x:c r="G37" s="30"/>
      <x:c r="H37" s="30"/>
      <x:c r="I37" s="26" t="s">
        <x:v>72</x:v>
      </x:c>
      <x:c r="J37" s="16"/>
      <x:c r="K37" s="30"/>
      <x:c r="L37" s="30"/>
      <x:c r="M37" s="30"/>
      <x:c r="N37" s="30"/>
      <x:c r="O37" s="16"/>
      <x:c r="P37" s="30"/>
      <x:c r="Q37" s="124" t="s">
        <x:v>83</x:v>
      </x:c>
      <x:c r="R37" s="138"/>
      <x:c r="S37" s="138"/>
      <x:c r="T37" s="170">
        <x:f>IF(Week_8!T38&lt;0,Week_8!T38,0)</x:f>
        <x:v>-191.59999999999997</x:v>
      </x:c>
      <x:c r="U37" s="23"/>
    </x:row>
    <x:row r="38" spans="1:27" ht="18" x14ac:dyDescent="0.25">
      <x:c r="A38" s="115"/>
      <x:c r="B38" s="18"/>
      <x:c r="C38" s="172"/>
      <x:c r="D38" s="18"/>
      <x:c r="E38" s="30"/>
      <x:c r="F38" s="30"/>
      <x:c r="G38" s="30"/>
      <x:c r="H38" s="30"/>
      <x:c r="I38" s="30"/>
      <x:c r="J38" s="30"/>
      <x:c r="K38" s="30"/>
      <x:c r="L38" s="30"/>
      <x:c r="M38" s="54"/>
      <x:c r="N38" s="16"/>
      <x:c r="O38" s="16"/>
      <x:c r="P38" s="30"/>
      <x:c r="Q38" s="145" t="s">
        <x:v>75</x:v>
      </x:c>
      <x:c r="R38" s="146"/>
      <x:c r="S38" s="146"/>
      <x:c r="T38" s="147">
        <x:f>SUM(T35-T36)+T37</x:f>
        <x:v>-215.54999999999995</x:v>
      </x:c>
      <x:c r="U38" s="23"/>
    </x:row>
    <x:row r="39" spans="1:27" ht="15.75" x14ac:dyDescent="0.25">
      <x:c r="A39" s="148" t="s">
        <x:v>33</x:v>
      </x:c>
      <x:c r="B39" s="132"/>
      <x:c r="C39" s="135">
        <x:f>SUM(C30:C38)</x:f>
        <x:v>23.95</x:v>
      </x:c>
      <x:c r="D39" s="30"/>
      <x:c r="E39" s="30"/>
      <x:c r="F39" s="30"/>
      <x:c r="G39" s="30"/>
      <x:c r="H39" s="30"/>
      <x:c r="I39" s="30"/>
      <x:c r="J39" s="30"/>
      <x:c r="K39" s="30"/>
      <x:c r="L39" s="30"/>
      <x:c r="M39" s="149"/>
      <x:c r="N39" s="150"/>
      <x:c r="O39" s="16"/>
      <x:c r="P39" s="30"/>
      <x:c r="Q39" s="30"/>
      <x:c r="R39" s="30"/>
      <x:c r="S39" s="30"/>
      <x:c r="T39" s="30"/>
      <x:c r="U39" s="23"/>
    </x:row>
    <x:row r="40" spans="1:27" ht="15" x14ac:dyDescent="0.25">
      <x:c r="A40" s="37"/>
      <x:c r="B40" s="30"/>
      <x:c r="C40" s="30"/>
      <x:c r="D40" s="30"/>
      <x:c r="E40" s="30"/>
      <x:c r="F40" s="30"/>
      <x:c r="G40" s="30"/>
      <x:c r="H40" s="30"/>
      <x:c r="I40" s="30"/>
      <x:c r="J40" s="30"/>
      <x:c r="K40" s="30"/>
      <x:c r="L40" s="30"/>
      <x:c r="M40" s="30"/>
      <x:c r="N40" s="30"/>
      <x:c r="O40" s="30"/>
      <x:c r="P40" s="30"/>
      <x:c r="Q40" s="30"/>
      <x:c r="R40" s="30"/>
      <x:c r="S40" s="30"/>
      <x:c r="T40" s="30"/>
      <x:c r="U40" s="23"/>
    </x:row>
    <x:row r="41" spans="1:27" ht="15" x14ac:dyDescent="0.25">
      <x:c r="A41" s="29"/>
      <x:c r="B41" s="151"/>
      <x:c r="C41" s="152"/>
      <x:c r="D41" s="152"/>
      <x:c r="E41" s="152"/>
      <x:c r="F41" s="152"/>
      <x:c r="G41" s="152"/>
      <x:c r="H41" s="152"/>
      <x:c r="I41" s="152"/>
      <x:c r="J41" s="152"/>
      <x:c r="K41" s="152"/>
      <x:c r="L41" s="152"/>
      <x:c r="M41" s="152"/>
      <x:c r="N41" s="152"/>
      <x:c r="O41" s="152"/>
      <x:c r="P41" s="152"/>
      <x:c r="Q41" s="152"/>
      <x:c r="R41" s="152"/>
      <x:c r="S41" s="153"/>
      <x:c r="T41" s="30"/>
      <x:c r="U41" s="23"/>
    </x:row>
    <x:row r="42" spans="1:27" ht="15" x14ac:dyDescent="0.25">
      <x:c r="A42" s="29"/>
      <x:c r="B42" s="154"/>
      <x:c r="C42" s="155"/>
      <x:c r="D42" s="155"/>
      <x:c r="E42" s="155"/>
      <x:c r="F42" s="155"/>
      <x:c r="G42" s="155"/>
      <x:c r="H42" s="155"/>
      <x:c r="I42" s="155"/>
      <x:c r="J42" s="155"/>
      <x:c r="K42" s="155"/>
      <x:c r="L42" s="155"/>
      <x:c r="M42" s="155"/>
      <x:c r="N42" s="155"/>
      <x:c r="O42" s="155"/>
      <x:c r="P42" s="155"/>
      <x:c r="Q42" s="155"/>
      <x:c r="R42" s="155"/>
      <x:c r="S42" s="156"/>
      <x:c r="T42" s="30"/>
      <x:c r="U42" s="23"/>
    </x:row>
    <x:row r="43" spans="1:27" ht="15" x14ac:dyDescent="0.25">
      <x:c r="A43" s="29"/>
      <x:c r="B43" s="154"/>
      <x:c r="C43" s="155"/>
      <x:c r="D43" s="155"/>
      <x:c r="E43" s="155"/>
      <x:c r="F43" s="155"/>
      <x:c r="G43" s="155"/>
      <x:c r="H43" s="155"/>
      <x:c r="I43" s="155"/>
      <x:c r="J43" s="155"/>
      <x:c r="K43" s="155"/>
      <x:c r="L43" s="155"/>
      <x:c r="M43" s="155"/>
      <x:c r="N43" s="155"/>
      <x:c r="O43" s="155"/>
      <x:c r="P43" s="155"/>
      <x:c r="Q43" s="155"/>
      <x:c r="R43" s="155"/>
      <x:c r="S43" s="156"/>
      <x:c r="T43" s="30"/>
      <x:c r="U43" s="23"/>
    </x:row>
    <x:row r="44" spans="1:27" ht="15" x14ac:dyDescent="0.25">
      <x:c r="A44" s="29"/>
      <x:c r="B44" s="157"/>
      <x:c r="C44" s="158"/>
      <x:c r="D44" s="158"/>
      <x:c r="E44" s="158"/>
      <x:c r="F44" s="158"/>
      <x:c r="G44" s="158"/>
      <x:c r="H44" s="158"/>
      <x:c r="I44" s="158"/>
      <x:c r="J44" s="158"/>
      <x:c r="K44" s="158"/>
      <x:c r="L44" s="158"/>
      <x:c r="M44" s="158"/>
      <x:c r="N44" s="158"/>
      <x:c r="O44" s="158"/>
      <x:c r="P44" s="158"/>
      <x:c r="Q44" s="158"/>
      <x:c r="R44" s="158"/>
      <x:c r="S44" s="159"/>
      <x:c r="T44" s="30"/>
      <x:c r="U44" s="23"/>
    </x:row>
    <x:row r="45" spans="1:27" x14ac:dyDescent="0.2">
      <x:c r="A45" s="160"/>
      <x:c r="B45" s="132" t="s">
        <x:v>76</x:v>
      </x:c>
      <x:c r="C45" s="132"/>
      <x:c r="D45" s="132"/>
      <x:c r="E45" s="132"/>
      <x:c r="F45" s="132"/>
      <x:c r="G45" s="132"/>
      <x:c r="H45" s="132"/>
      <x:c r="I45" s="132"/>
      <x:c r="J45" s="132"/>
      <x:c r="K45" s="132"/>
      <x:c r="L45" s="132"/>
      <x:c r="M45" s="132"/>
      <x:c r="N45" s="132"/>
      <x:c r="O45" s="132"/>
      <x:c r="P45" s="132"/>
      <x:c r="Q45" s="132"/>
      <x:c r="R45" s="132"/>
      <x:c r="S45" s="132"/>
      <x:c r="T45" s="132"/>
      <x:c r="U45" s="161"/>
    </x:row>
    <x:row r="46" spans="1:27" x14ac:dyDescent="0.2">
      <x:c r="A46" t="s">
        <x:v>77</x:v>
      </x:c>
      <x:c r="B46"/>
      <x:c r="D46" s="162" t="s">
        <x:v>78</x:v>
      </x:c>
      <x:c r="E46" s="163">
        <x:f>AA4</x:f>
        <x:v>0</x:v>
      </x:c>
      <x:c r="F46" s="162" t="s">
        <x:v>79</x:v>
      </x:c>
      <x:c r="G46" s="163">
        <x:f>AA22</x:f>
        <x:v>0</x:v>
      </x:c>
      <x:c r="Q46" s="164" t="s">
        <x:v>80</x:v>
      </x:c>
      <x:c r="R46" s="164"/>
      <x:c r="S46" s="164"/>
      <x:c r="T46" s="165">
        <x:f>Week_8!T46+T35-T36</x:f>
        <x:v>-215.54999999999995</x:v>
      </x:c>
      <x:c r="U46" s="164"/>
    </x:row>
    <x:row r="47" spans="1:27" x14ac:dyDescent="0.2">
      <x:c r="B47"/>
    </x:row>
    <x:row r="48" spans="1:27" x14ac:dyDescent="0.2">
      <x:c r="B48"/>
    </x:row>
  </x:sheetData>
  <x:pageMargins left="0.5" right="0.5" top="0.4" bottom="0.4" header="0" footer="0"/>
  <x:pageSetup paperSize="0" fitToWidth="0" fitToHeight="0" pageOrder="overThenDown" orientation="landscape" useFirstPageNumber="1" horizontalDpi="0" verticalDpi="0" copies="0"/>
  <x:headerFooter alignWithMargins="0">
    <x:oddHeader>&amp;C&amp;A</x:oddHeader>
    <x:oddFooter>&amp;CPage &amp;P</x:oddFooter>
  </x:headerFooter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1358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53</vt:i4>
      </vt:variant>
    </vt:vector>
  </HeadingPairs>
  <TitlesOfParts>
    <vt:vector size="106" baseType="lpstr">
      <vt:lpstr>Week_1</vt:lpstr>
      <vt:lpstr>Week_2</vt:lpstr>
      <vt:lpstr>Week_3</vt:lpstr>
      <vt:lpstr>Week_4</vt:lpstr>
      <vt:lpstr>Week_5</vt:lpstr>
      <vt:lpstr>Week_6</vt:lpstr>
      <vt:lpstr>Week_7</vt:lpstr>
      <vt:lpstr>Week_8</vt:lpstr>
      <vt:lpstr>Week_9</vt:lpstr>
      <vt:lpstr>Week_10</vt:lpstr>
      <vt:lpstr>Week_11</vt:lpstr>
      <vt:lpstr>Week_12</vt:lpstr>
      <vt:lpstr>Week_13</vt:lpstr>
      <vt:lpstr>Week_14</vt:lpstr>
      <vt:lpstr>Week_15</vt:lpstr>
      <vt:lpstr>Week_16</vt:lpstr>
      <vt:lpstr>Week_17</vt:lpstr>
      <vt:lpstr>Week_18</vt:lpstr>
      <vt:lpstr>Week_19</vt:lpstr>
      <vt:lpstr>Week_20</vt:lpstr>
      <vt:lpstr>Week_21</vt:lpstr>
      <vt:lpstr>Week_22</vt:lpstr>
      <vt:lpstr>Week_23</vt:lpstr>
      <vt:lpstr>Week_24</vt:lpstr>
      <vt:lpstr>Week_25</vt:lpstr>
      <vt:lpstr>Week_26</vt:lpstr>
      <vt:lpstr>Week_27</vt:lpstr>
      <vt:lpstr>Week_28</vt:lpstr>
      <vt:lpstr>Week_29</vt:lpstr>
      <vt:lpstr>Week_30</vt:lpstr>
      <vt:lpstr>Week_31</vt:lpstr>
      <vt:lpstr>Week_32</vt:lpstr>
      <vt:lpstr>Week_33</vt:lpstr>
      <vt:lpstr>Week_34</vt:lpstr>
      <vt:lpstr>Week_35</vt:lpstr>
      <vt:lpstr>Week_36</vt:lpstr>
      <vt:lpstr>Week_37</vt:lpstr>
      <vt:lpstr>Week_38</vt:lpstr>
      <vt:lpstr>Week_39</vt:lpstr>
      <vt:lpstr>Week_40</vt:lpstr>
      <vt:lpstr>Week_41</vt:lpstr>
      <vt:lpstr>Week_42</vt:lpstr>
      <vt:lpstr>Week_43</vt:lpstr>
      <vt:lpstr>Week_44</vt:lpstr>
      <vt:lpstr>Week_45</vt:lpstr>
      <vt:lpstr>Week_46</vt:lpstr>
      <vt:lpstr>Week_47</vt:lpstr>
      <vt:lpstr>Week_48</vt:lpstr>
      <vt:lpstr>Week_49</vt:lpstr>
      <vt:lpstr>Week_50</vt:lpstr>
      <vt:lpstr>Week_51</vt:lpstr>
      <vt:lpstr>Week_52</vt:lpstr>
      <vt:lpstr>Week_53</vt:lpstr>
      <vt:lpstr>Week_1!Print_Area</vt:lpstr>
      <vt:lpstr>Week_10!Print_Area</vt:lpstr>
      <vt:lpstr>Week_11!Print_Area</vt:lpstr>
      <vt:lpstr>Week_12!Print_Area</vt:lpstr>
      <vt:lpstr>Week_13!Print_Area</vt:lpstr>
      <vt:lpstr>Week_14!Print_Area</vt:lpstr>
      <vt:lpstr>Week_15!Print_Area</vt:lpstr>
      <vt:lpstr>Week_16!Print_Area</vt:lpstr>
      <vt:lpstr>Week_17!Print_Area</vt:lpstr>
      <vt:lpstr>Week_18!Print_Area</vt:lpstr>
      <vt:lpstr>Week_19!Print_Area</vt:lpstr>
      <vt:lpstr>Week_2!Print_Area</vt:lpstr>
      <vt:lpstr>Week_20!Print_Area</vt:lpstr>
      <vt:lpstr>Week_21!Print_Area</vt:lpstr>
      <vt:lpstr>Week_22!Print_Area</vt:lpstr>
      <vt:lpstr>Week_23!Print_Area</vt:lpstr>
      <vt:lpstr>Week_24!Print_Area</vt:lpstr>
      <vt:lpstr>Week_25!Print_Area</vt:lpstr>
      <vt:lpstr>Week_26!Print_Area</vt:lpstr>
      <vt:lpstr>Week_27!Print_Area</vt:lpstr>
      <vt:lpstr>Week_28!Print_Area</vt:lpstr>
      <vt:lpstr>Week_29!Print_Area</vt:lpstr>
      <vt:lpstr>Week_3!Print_Area</vt:lpstr>
      <vt:lpstr>Week_30!Print_Area</vt:lpstr>
      <vt:lpstr>Week_31!Print_Area</vt:lpstr>
      <vt:lpstr>Week_32!Print_Area</vt:lpstr>
      <vt:lpstr>Week_33!Print_Area</vt:lpstr>
      <vt:lpstr>Week_34!Print_Area</vt:lpstr>
      <vt:lpstr>Week_35!Print_Area</vt:lpstr>
      <vt:lpstr>Week_36!Print_Area</vt:lpstr>
      <vt:lpstr>Week_37!Print_Area</vt:lpstr>
      <vt:lpstr>Week_38!Print_Area</vt:lpstr>
      <vt:lpstr>Week_39!Print_Area</vt:lpstr>
      <vt:lpstr>Week_4!Print_Area</vt:lpstr>
      <vt:lpstr>Week_40!Print_Area</vt:lpstr>
      <vt:lpstr>Week_41!Print_Area</vt:lpstr>
      <vt:lpstr>Week_42!Print_Area</vt:lpstr>
      <vt:lpstr>Week_43!Print_Area</vt:lpstr>
      <vt:lpstr>Week_44!Print_Area</vt:lpstr>
      <vt:lpstr>Week_45!Print_Area</vt:lpstr>
      <vt:lpstr>Week_46!Print_Area</vt:lpstr>
      <vt:lpstr>Week_47!Print_Area</vt:lpstr>
      <vt:lpstr>Week_48!Print_Area</vt:lpstr>
      <vt:lpstr>Week_49!Print_Area</vt:lpstr>
      <vt:lpstr>Week_5!Print_Area</vt:lpstr>
      <vt:lpstr>Week_50!Print_Area</vt:lpstr>
      <vt:lpstr>Week_51!Print_Area</vt:lpstr>
      <vt:lpstr>Week_52!Print_Area</vt:lpstr>
      <vt:lpstr>Week_53!Print_Area</vt:lpstr>
      <vt:lpstr>Week_6!Print_Area</vt:lpstr>
      <vt:lpstr>Week_7!Print_Area</vt:lpstr>
      <vt:lpstr>Week_8!Print_Area</vt:lpstr>
      <vt:lpstr>Week_9!Print_Area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cp:revision>320</cp:revision>
  <cp:lastPrinted>2014-08-05T17:43:41Z</cp:lastPrinted>
  <dcterms:created xsi:type="dcterms:W3CDTF">2007-07-11T15:20:51Z</dcterms:created>
  <dcterms:modified xsi:type="dcterms:W3CDTF">2020-01-03T17:54:40Z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