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le\Documents\Classes\CS_776\delsesto_ashley_project\source_code\"/>
    </mc:Choice>
  </mc:AlternateContent>
  <xr:revisionPtr revIDLastSave="0" documentId="13_ncr:1_{D7827C94-9181-4231-B8A4-7ECE2EC304F0}" xr6:coauthVersionLast="47" xr6:coauthVersionMax="47" xr10:uidLastSave="{00000000-0000-0000-0000-000000000000}"/>
  <bookViews>
    <workbookView xWindow="-120" yWindow="-120" windowWidth="29040" windowHeight="15840" xr2:uid="{F6CB87D6-1F56-4135-9329-3DE0EE366A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P36" i="1"/>
  <c r="Q36" i="1"/>
  <c r="R36" i="1"/>
  <c r="N36" i="1"/>
  <c r="M14" i="1"/>
  <c r="M25" i="1" l="1"/>
  <c r="M15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K86" i="1"/>
  <c r="K2" i="1"/>
  <c r="J2" i="1"/>
  <c r="I2" i="1"/>
  <c r="H2" i="1"/>
  <c r="G2" i="1"/>
  <c r="F2" i="1"/>
  <c r="C2" i="1"/>
  <c r="B2" i="1"/>
  <c r="D2" i="1"/>
  <c r="E2" i="1"/>
  <c r="E1" i="1"/>
  <c r="G1" i="1" s="1"/>
  <c r="I1" i="1" s="1"/>
  <c r="K1" i="1" s="1"/>
  <c r="F1" i="1"/>
  <c r="H1" i="1" s="1"/>
  <c r="J1" i="1" s="1"/>
  <c r="D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G95" i="1" s="1"/>
  <c r="A3" i="1"/>
  <c r="A2" i="1"/>
  <c r="F89" i="1" l="1"/>
  <c r="F95" i="1"/>
  <c r="J93" i="1"/>
  <c r="D92" i="1"/>
  <c r="F91" i="1"/>
  <c r="H90" i="1"/>
  <c r="J89" i="1"/>
  <c r="B89" i="1"/>
  <c r="D88" i="1"/>
  <c r="H86" i="1"/>
  <c r="J85" i="1"/>
  <c r="B85" i="1"/>
  <c r="D84" i="1"/>
  <c r="F83" i="1"/>
  <c r="H82" i="1"/>
  <c r="J81" i="1"/>
  <c r="B81" i="1"/>
  <c r="D80" i="1"/>
  <c r="F79" i="1"/>
  <c r="H78" i="1"/>
  <c r="J77" i="1"/>
  <c r="B77" i="1"/>
  <c r="D76" i="1"/>
  <c r="F75" i="1"/>
  <c r="H74" i="1"/>
  <c r="J73" i="1"/>
  <c r="B73" i="1"/>
  <c r="D72" i="1"/>
  <c r="F71" i="1"/>
  <c r="H70" i="1"/>
  <c r="J69" i="1"/>
  <c r="B69" i="1"/>
  <c r="D68" i="1"/>
  <c r="H94" i="1"/>
  <c r="B93" i="1"/>
  <c r="F87" i="1"/>
  <c r="A96" i="1"/>
  <c r="E95" i="1"/>
  <c r="G94" i="1"/>
  <c r="I93" i="1"/>
  <c r="K92" i="1"/>
  <c r="C92" i="1"/>
  <c r="E91" i="1"/>
  <c r="G90" i="1"/>
  <c r="I89" i="1"/>
  <c r="K88" i="1"/>
  <c r="C88" i="1"/>
  <c r="E87" i="1"/>
  <c r="G86" i="1"/>
  <c r="I85" i="1"/>
  <c r="K84" i="1"/>
  <c r="C84" i="1"/>
  <c r="E83" i="1"/>
  <c r="G82" i="1"/>
  <c r="I81" i="1"/>
  <c r="K80" i="1"/>
  <c r="C80" i="1"/>
  <c r="E79" i="1"/>
  <c r="G78" i="1"/>
  <c r="I77" i="1"/>
  <c r="K76" i="1"/>
  <c r="C76" i="1"/>
  <c r="E75" i="1"/>
  <c r="G74" i="1"/>
  <c r="I73" i="1"/>
  <c r="K72" i="1"/>
  <c r="C72" i="1"/>
  <c r="E71" i="1"/>
  <c r="G70" i="1"/>
  <c r="I69" i="1"/>
  <c r="K68" i="1"/>
  <c r="C68" i="1"/>
  <c r="D95" i="1"/>
  <c r="F94" i="1"/>
  <c r="H93" i="1"/>
  <c r="J92" i="1"/>
  <c r="B92" i="1"/>
  <c r="D91" i="1"/>
  <c r="F90" i="1"/>
  <c r="H89" i="1"/>
  <c r="J88" i="1"/>
  <c r="B88" i="1"/>
  <c r="D87" i="1"/>
  <c r="F86" i="1"/>
  <c r="H85" i="1"/>
  <c r="J84" i="1"/>
  <c r="B84" i="1"/>
  <c r="D83" i="1"/>
  <c r="F82" i="1"/>
  <c r="H81" i="1"/>
  <c r="J80" i="1"/>
  <c r="B80" i="1"/>
  <c r="D79" i="1"/>
  <c r="F78" i="1"/>
  <c r="H77" i="1"/>
  <c r="J76" i="1"/>
  <c r="B76" i="1"/>
  <c r="D75" i="1"/>
  <c r="F74" i="1"/>
  <c r="H73" i="1"/>
  <c r="J72" i="1"/>
  <c r="B72" i="1"/>
  <c r="D71" i="1"/>
  <c r="F70" i="1"/>
  <c r="H69" i="1"/>
  <c r="J68" i="1"/>
  <c r="B68" i="1"/>
  <c r="M16" i="1"/>
  <c r="M26" i="1"/>
  <c r="K95" i="1"/>
  <c r="C95" i="1"/>
  <c r="E94" i="1"/>
  <c r="G93" i="1"/>
  <c r="I92" i="1"/>
  <c r="K91" i="1"/>
  <c r="C91" i="1"/>
  <c r="E90" i="1"/>
  <c r="G89" i="1"/>
  <c r="I88" i="1"/>
  <c r="K87" i="1"/>
  <c r="C87" i="1"/>
  <c r="E86" i="1"/>
  <c r="G85" i="1"/>
  <c r="I84" i="1"/>
  <c r="K83" i="1"/>
  <c r="C83" i="1"/>
  <c r="E82" i="1"/>
  <c r="G81" i="1"/>
  <c r="I80" i="1"/>
  <c r="K79" i="1"/>
  <c r="C79" i="1"/>
  <c r="E78" i="1"/>
  <c r="G77" i="1"/>
  <c r="I76" i="1"/>
  <c r="K75" i="1"/>
  <c r="C75" i="1"/>
  <c r="E74" i="1"/>
  <c r="G73" i="1"/>
  <c r="I72" i="1"/>
  <c r="K71" i="1"/>
  <c r="C71" i="1"/>
  <c r="E70" i="1"/>
  <c r="G69" i="1"/>
  <c r="I68" i="1"/>
  <c r="J95" i="1"/>
  <c r="F93" i="1"/>
  <c r="J91" i="1"/>
  <c r="D90" i="1"/>
  <c r="J87" i="1"/>
  <c r="B87" i="1"/>
  <c r="D86" i="1"/>
  <c r="H84" i="1"/>
  <c r="J83" i="1"/>
  <c r="B83" i="1"/>
  <c r="D82" i="1"/>
  <c r="F81" i="1"/>
  <c r="H80" i="1"/>
  <c r="J79" i="1"/>
  <c r="B79" i="1"/>
  <c r="D78" i="1"/>
  <c r="F77" i="1"/>
  <c r="H76" i="1"/>
  <c r="J75" i="1"/>
  <c r="B75" i="1"/>
  <c r="D74" i="1"/>
  <c r="F73" i="1"/>
  <c r="H72" i="1"/>
  <c r="J71" i="1"/>
  <c r="B71" i="1"/>
  <c r="D70" i="1"/>
  <c r="F69" i="1"/>
  <c r="H68" i="1"/>
  <c r="C86" i="1"/>
  <c r="E85" i="1"/>
  <c r="G84" i="1"/>
  <c r="I83" i="1"/>
  <c r="K82" i="1"/>
  <c r="C82" i="1"/>
  <c r="E81" i="1"/>
  <c r="G80" i="1"/>
  <c r="I79" i="1"/>
  <c r="K78" i="1"/>
  <c r="C78" i="1"/>
  <c r="E77" i="1"/>
  <c r="G76" i="1"/>
  <c r="I75" i="1"/>
  <c r="K74" i="1"/>
  <c r="C74" i="1"/>
  <c r="E73" i="1"/>
  <c r="G72" i="1"/>
  <c r="I71" i="1"/>
  <c r="K70" i="1"/>
  <c r="C70" i="1"/>
  <c r="E69" i="1"/>
  <c r="G68" i="1"/>
  <c r="D94" i="1"/>
  <c r="H92" i="1"/>
  <c r="B91" i="1"/>
  <c r="H88" i="1"/>
  <c r="F85" i="1"/>
  <c r="I95" i="1"/>
  <c r="K94" i="1"/>
  <c r="C94" i="1"/>
  <c r="E93" i="1"/>
  <c r="G92" i="1"/>
  <c r="I91" i="1"/>
  <c r="K90" i="1"/>
  <c r="C90" i="1"/>
  <c r="E89" i="1"/>
  <c r="G88" i="1"/>
  <c r="I87" i="1"/>
  <c r="H95" i="1"/>
  <c r="J94" i="1"/>
  <c r="B94" i="1"/>
  <c r="D93" i="1"/>
  <c r="F92" i="1"/>
  <c r="H91" i="1"/>
  <c r="J90" i="1"/>
  <c r="B90" i="1"/>
  <c r="D89" i="1"/>
  <c r="F88" i="1"/>
  <c r="H87" i="1"/>
  <c r="J86" i="1"/>
  <c r="B86" i="1"/>
  <c r="D85" i="1"/>
  <c r="F84" i="1"/>
  <c r="H83" i="1"/>
  <c r="J82" i="1"/>
  <c r="B82" i="1"/>
  <c r="D81" i="1"/>
  <c r="F80" i="1"/>
  <c r="H79" i="1"/>
  <c r="J78" i="1"/>
  <c r="B78" i="1"/>
  <c r="D77" i="1"/>
  <c r="F76" i="1"/>
  <c r="H75" i="1"/>
  <c r="J74" i="1"/>
  <c r="B74" i="1"/>
  <c r="D73" i="1"/>
  <c r="F72" i="1"/>
  <c r="H71" i="1"/>
  <c r="J70" i="1"/>
  <c r="B70" i="1"/>
  <c r="D69" i="1"/>
  <c r="F68" i="1"/>
  <c r="B95" i="1"/>
  <c r="I94" i="1"/>
  <c r="K93" i="1"/>
  <c r="C93" i="1"/>
  <c r="E92" i="1"/>
  <c r="G91" i="1"/>
  <c r="I90" i="1"/>
  <c r="K89" i="1"/>
  <c r="C89" i="1"/>
  <c r="E88" i="1"/>
  <c r="G87" i="1"/>
  <c r="I86" i="1"/>
  <c r="K85" i="1"/>
  <c r="C85" i="1"/>
  <c r="E84" i="1"/>
  <c r="G83" i="1"/>
  <c r="I82" i="1"/>
  <c r="K81" i="1"/>
  <c r="C81" i="1"/>
  <c r="E80" i="1"/>
  <c r="G79" i="1"/>
  <c r="I78" i="1"/>
  <c r="K77" i="1"/>
  <c r="C77" i="1"/>
  <c r="E76" i="1"/>
  <c r="G75" i="1"/>
  <c r="I74" i="1"/>
  <c r="K73" i="1"/>
  <c r="C73" i="1"/>
  <c r="E72" i="1"/>
  <c r="G71" i="1"/>
  <c r="I70" i="1"/>
  <c r="K69" i="1"/>
  <c r="C69" i="1"/>
  <c r="E68" i="1"/>
  <c r="A97" i="1" l="1"/>
  <c r="E96" i="1"/>
  <c r="F96" i="1"/>
  <c r="G96" i="1"/>
  <c r="I96" i="1"/>
  <c r="B96" i="1"/>
  <c r="J96" i="1"/>
  <c r="C96" i="1"/>
  <c r="K96" i="1"/>
  <c r="D96" i="1"/>
  <c r="H96" i="1"/>
  <c r="M17" i="1"/>
  <c r="M27" i="1"/>
  <c r="A98" i="1" l="1"/>
  <c r="C97" i="1"/>
  <c r="K97" i="1"/>
  <c r="D97" i="1"/>
  <c r="E97" i="1"/>
  <c r="F97" i="1"/>
  <c r="G97" i="1"/>
  <c r="H97" i="1"/>
  <c r="I97" i="1"/>
  <c r="B97" i="1"/>
  <c r="J97" i="1"/>
  <c r="M18" i="1"/>
  <c r="M28" i="1"/>
  <c r="M19" i="1" l="1"/>
  <c r="M29" i="1"/>
  <c r="A99" i="1"/>
  <c r="I98" i="1"/>
  <c r="K98" i="1"/>
  <c r="B98" i="1"/>
  <c r="J98" i="1"/>
  <c r="C98" i="1"/>
  <c r="D98" i="1"/>
  <c r="E98" i="1"/>
  <c r="F98" i="1"/>
  <c r="G98" i="1"/>
  <c r="H98" i="1"/>
  <c r="M20" i="1" l="1"/>
  <c r="M30" i="1"/>
  <c r="A100" i="1"/>
  <c r="G99" i="1"/>
  <c r="H99" i="1"/>
  <c r="I99" i="1"/>
  <c r="J99" i="1"/>
  <c r="C99" i="1"/>
  <c r="K99" i="1"/>
  <c r="D99" i="1"/>
  <c r="E99" i="1"/>
  <c r="F99" i="1"/>
  <c r="B99" i="1"/>
  <c r="A101" i="1" l="1"/>
  <c r="E100" i="1"/>
  <c r="F100" i="1"/>
  <c r="G100" i="1"/>
  <c r="H100" i="1"/>
  <c r="I100" i="1"/>
  <c r="B100" i="1"/>
  <c r="J100" i="1"/>
  <c r="C100" i="1"/>
  <c r="K100" i="1"/>
  <c r="D100" i="1"/>
  <c r="M21" i="1"/>
  <c r="M31" i="1"/>
  <c r="M22" i="1" l="1"/>
  <c r="M32" i="1"/>
  <c r="C101" i="1"/>
  <c r="K101" i="1"/>
  <c r="F101" i="1"/>
  <c r="P12" i="1" s="1"/>
  <c r="D101" i="1"/>
  <c r="O12" i="1" s="1"/>
  <c r="E101" i="1"/>
  <c r="G101" i="1"/>
  <c r="H101" i="1"/>
  <c r="Q10" i="1" s="1"/>
  <c r="I101" i="1"/>
  <c r="J101" i="1"/>
  <c r="R7" i="1" s="1"/>
  <c r="B101" i="1"/>
  <c r="N10" i="1" s="1"/>
  <c r="R12" i="1"/>
  <c r="R4" i="1"/>
  <c r="P7" i="1" l="1"/>
  <c r="O8" i="1"/>
  <c r="O5" i="1"/>
  <c r="R10" i="1"/>
  <c r="R9" i="1"/>
  <c r="O10" i="1"/>
  <c r="O6" i="1"/>
  <c r="O2" i="1"/>
  <c r="O7" i="1"/>
  <c r="O11" i="1"/>
  <c r="O4" i="1"/>
  <c r="O9" i="1"/>
  <c r="Q11" i="1"/>
  <c r="P6" i="1"/>
  <c r="P8" i="1"/>
  <c r="N11" i="1"/>
  <c r="N3" i="1"/>
  <c r="N8" i="1"/>
  <c r="N5" i="1"/>
  <c r="N12" i="1"/>
  <c r="N4" i="1"/>
  <c r="N9" i="1"/>
  <c r="P2" i="1"/>
  <c r="N6" i="1"/>
  <c r="P3" i="1"/>
  <c r="R8" i="1"/>
  <c r="R6" i="1"/>
  <c r="R11" i="1"/>
  <c r="R5" i="1"/>
  <c r="P4" i="1"/>
  <c r="M23" i="1"/>
  <c r="M33" i="1"/>
  <c r="N2" i="1"/>
  <c r="P5" i="1"/>
  <c r="R2" i="1"/>
  <c r="P11" i="1"/>
  <c r="Q3" i="1"/>
  <c r="Q8" i="1"/>
  <c r="Q5" i="1"/>
  <c r="Q6" i="1"/>
  <c r="Q4" i="1"/>
  <c r="Q2" i="1"/>
  <c r="Q9" i="1"/>
  <c r="Q12" i="1"/>
  <c r="P9" i="1"/>
  <c r="Q7" i="1"/>
  <c r="O3" i="1"/>
  <c r="P10" i="1"/>
  <c r="N7" i="1"/>
  <c r="R3" i="1"/>
  <c r="Q13" i="1" l="1"/>
  <c r="Q14" i="1" s="1"/>
  <c r="Q25" i="1" s="1"/>
  <c r="R13" i="1"/>
  <c r="R23" i="1" s="1"/>
  <c r="O13" i="1"/>
  <c r="O19" i="1" s="1"/>
  <c r="N13" i="1"/>
  <c r="N14" i="1" s="1"/>
  <c r="N25" i="1" s="1"/>
  <c r="M24" i="1"/>
  <c r="M34" i="1"/>
  <c r="P13" i="1"/>
  <c r="P16" i="1" s="1"/>
  <c r="R18" i="1" l="1"/>
  <c r="AF5" i="1" s="1"/>
  <c r="R22" i="1"/>
  <c r="R16" i="1"/>
  <c r="R19" i="1"/>
  <c r="R20" i="1"/>
  <c r="AF7" i="1" s="1"/>
  <c r="Q23" i="1"/>
  <c r="P23" i="1"/>
  <c r="AD19" i="1" s="1"/>
  <c r="O22" i="1"/>
  <c r="AC27" i="1" s="1"/>
  <c r="Q15" i="1"/>
  <c r="Q26" i="1" s="1"/>
  <c r="AE20" i="1" s="1"/>
  <c r="P19" i="1"/>
  <c r="N18" i="1"/>
  <c r="N29" i="1" s="1"/>
  <c r="O18" i="1"/>
  <c r="AC5" i="1" s="1"/>
  <c r="Q21" i="1"/>
  <c r="Q32" i="1" s="1"/>
  <c r="AE26" i="1" s="1"/>
  <c r="O17" i="1"/>
  <c r="AC4" i="1" s="1"/>
  <c r="Q16" i="1"/>
  <c r="Q27" i="1" s="1"/>
  <c r="AE21" i="1" s="1"/>
  <c r="Q24" i="1"/>
  <c r="Q35" i="1" s="1"/>
  <c r="O23" i="1"/>
  <c r="AC28" i="1" s="1"/>
  <c r="Q18" i="1"/>
  <c r="AE14" i="1" s="1"/>
  <c r="P20" i="1"/>
  <c r="AD25" i="1" s="1"/>
  <c r="N22" i="1"/>
  <c r="AB27" i="1" s="1"/>
  <c r="O20" i="1"/>
  <c r="AC7" i="1" s="1"/>
  <c r="Q19" i="1"/>
  <c r="AE15" i="1" s="1"/>
  <c r="P22" i="1"/>
  <c r="AD9" i="1" s="1"/>
  <c r="N15" i="1"/>
  <c r="AB11" i="1" s="1"/>
  <c r="O16" i="1"/>
  <c r="AC12" i="1" s="1"/>
  <c r="Q22" i="1"/>
  <c r="P21" i="1"/>
  <c r="P32" i="1" s="1"/>
  <c r="N16" i="1"/>
  <c r="AB21" i="1" s="1"/>
  <c r="Q20" i="1"/>
  <c r="AE16" i="1" s="1"/>
  <c r="Q17" i="1"/>
  <c r="AE4" i="1" s="1"/>
  <c r="R34" i="1"/>
  <c r="AF19" i="1" s="1"/>
  <c r="AF10" i="1"/>
  <c r="P27" i="1"/>
  <c r="AD12" i="1"/>
  <c r="AD3" i="1"/>
  <c r="AD21" i="1"/>
  <c r="AC16" i="1"/>
  <c r="N20" i="1"/>
  <c r="AC13" i="1"/>
  <c r="O28" i="1"/>
  <c r="AC22" i="1"/>
  <c r="AC6" i="1"/>
  <c r="AC15" i="1"/>
  <c r="AC24" i="1"/>
  <c r="O30" i="1"/>
  <c r="R15" i="1"/>
  <c r="R33" i="1"/>
  <c r="AF18" i="1" s="1"/>
  <c r="AF9" i="1"/>
  <c r="AD26" i="1"/>
  <c r="R30" i="1"/>
  <c r="AF15" i="1" s="1"/>
  <c r="AF6" i="1"/>
  <c r="AE5" i="1"/>
  <c r="Q29" i="1"/>
  <c r="AE23" i="1" s="1"/>
  <c r="N24" i="1"/>
  <c r="N35" i="1" s="1"/>
  <c r="P17" i="1"/>
  <c r="P15" i="1"/>
  <c r="N21" i="1"/>
  <c r="O14" i="1"/>
  <c r="O25" i="1" s="1"/>
  <c r="O24" i="1"/>
  <c r="O35" i="1" s="1"/>
  <c r="AR8" i="1" s="1"/>
  <c r="AE8" i="1"/>
  <c r="AD15" i="1"/>
  <c r="P30" i="1"/>
  <c r="AD6" i="1"/>
  <c r="AD24" i="1"/>
  <c r="O33" i="1"/>
  <c r="AC18" i="1"/>
  <c r="AC9" i="1"/>
  <c r="Q30" i="1"/>
  <c r="AE24" i="1" s="1"/>
  <c r="N19" i="1"/>
  <c r="R14" i="1"/>
  <c r="R25" i="1" s="1"/>
  <c r="R24" i="1"/>
  <c r="R35" i="1" s="1"/>
  <c r="Q33" i="1"/>
  <c r="AE27" i="1" s="1"/>
  <c r="AE18" i="1"/>
  <c r="AE9" i="1"/>
  <c r="N23" i="1"/>
  <c r="O21" i="1"/>
  <c r="R21" i="1"/>
  <c r="Q31" i="1"/>
  <c r="AE25" i="1" s="1"/>
  <c r="AE7" i="1"/>
  <c r="AE13" i="1"/>
  <c r="AD10" i="1"/>
  <c r="AB2" i="1"/>
  <c r="AB20" i="1"/>
  <c r="AB29" i="1"/>
  <c r="N26" i="1"/>
  <c r="R27" i="1"/>
  <c r="AF12" i="1" s="1"/>
  <c r="AF3" i="1"/>
  <c r="R31" i="1"/>
  <c r="AF16" i="1" s="1"/>
  <c r="P14" i="1"/>
  <c r="P25" i="1" s="1"/>
  <c r="P24" i="1"/>
  <c r="P35" i="1" s="1"/>
  <c r="P18" i="1"/>
  <c r="M35" i="1"/>
  <c r="AT16" i="1"/>
  <c r="AT8" i="1"/>
  <c r="AR12" i="1"/>
  <c r="AT14" i="1"/>
  <c r="AT9" i="1"/>
  <c r="AT17" i="1"/>
  <c r="AT12" i="1"/>
  <c r="AT11" i="1"/>
  <c r="AT3" i="1"/>
  <c r="AT15" i="1"/>
  <c r="N17" i="1"/>
  <c r="O15" i="1"/>
  <c r="R17" i="1"/>
  <c r="Q34" i="1"/>
  <c r="AE28" i="1" s="1"/>
  <c r="AE19" i="1"/>
  <c r="AE10" i="1"/>
  <c r="AE17" i="1" l="1"/>
  <c r="AE2" i="1"/>
  <c r="AC25" i="1"/>
  <c r="AR10" i="1"/>
  <c r="R29" i="1"/>
  <c r="AF14" i="1" s="1"/>
  <c r="AQ7" i="1"/>
  <c r="AT7" i="1"/>
  <c r="AT6" i="1"/>
  <c r="AQ4" i="1"/>
  <c r="AC21" i="1"/>
  <c r="AQ14" i="1"/>
  <c r="AC19" i="1"/>
  <c r="AS8" i="1"/>
  <c r="P34" i="1"/>
  <c r="AR3" i="1"/>
  <c r="AQ3" i="1"/>
  <c r="Q28" i="1"/>
  <c r="AE22" i="1" s="1"/>
  <c r="AE11" i="1"/>
  <c r="AD27" i="1"/>
  <c r="AE6" i="1"/>
  <c r="AC10" i="1"/>
  <c r="AS12" i="1"/>
  <c r="AQ15" i="1"/>
  <c r="AS17" i="1"/>
  <c r="O34" i="1"/>
  <c r="AD28" i="1"/>
  <c r="AQ12" i="1"/>
  <c r="AS11" i="1"/>
  <c r="AC3" i="1"/>
  <c r="AU16" i="1"/>
  <c r="AC23" i="1"/>
  <c r="AD8" i="1"/>
  <c r="O27" i="1"/>
  <c r="AB3" i="1"/>
  <c r="AS5" i="1"/>
  <c r="AS2" i="1"/>
  <c r="P31" i="1"/>
  <c r="AS16" i="1"/>
  <c r="AS10" i="1"/>
  <c r="O31" i="1"/>
  <c r="AQ5" i="1"/>
  <c r="AR4" i="1"/>
  <c r="O29" i="1"/>
  <c r="AD7" i="1"/>
  <c r="AB12" i="1"/>
  <c r="AD17" i="1"/>
  <c r="N33" i="1"/>
  <c r="AR9" i="1"/>
  <c r="AQ2" i="1"/>
  <c r="AQ6" i="1"/>
  <c r="AC14" i="1"/>
  <c r="AR11" i="1"/>
  <c r="AR6" i="1"/>
  <c r="AR14" i="1"/>
  <c r="AB14" i="1"/>
  <c r="AR17" i="1"/>
  <c r="AR16" i="1"/>
  <c r="AB9" i="1"/>
  <c r="AG9" i="1" s="1"/>
  <c r="AH9" i="1" s="1"/>
  <c r="AB5" i="1"/>
  <c r="AR13" i="1"/>
  <c r="AR2" i="1"/>
  <c r="AD16" i="1"/>
  <c r="AB18" i="1"/>
  <c r="AB23" i="1"/>
  <c r="N27" i="1"/>
  <c r="AQ17" i="1"/>
  <c r="AR15" i="1"/>
  <c r="AS7" i="1"/>
  <c r="AQ13" i="1"/>
  <c r="AR7" i="1"/>
  <c r="AU4" i="1"/>
  <c r="AD18" i="1"/>
  <c r="P33" i="1"/>
  <c r="AU10" i="1"/>
  <c r="AU15" i="1"/>
  <c r="AU6" i="1"/>
  <c r="AU9" i="1"/>
  <c r="AR5" i="1"/>
  <c r="AE12" i="1"/>
  <c r="AU5" i="1"/>
  <c r="AU8" i="1"/>
  <c r="AE3" i="1"/>
  <c r="AU13" i="1"/>
  <c r="AS15" i="1"/>
  <c r="AU14" i="1"/>
  <c r="AS13" i="1"/>
  <c r="P26" i="1"/>
  <c r="AD29" i="1" s="1"/>
  <c r="AD2" i="1"/>
  <c r="AD20" i="1"/>
  <c r="AD11" i="1"/>
  <c r="N28" i="1"/>
  <c r="AB4" i="1"/>
  <c r="AB13" i="1"/>
  <c r="AB22" i="1"/>
  <c r="R32" i="1"/>
  <c r="AF17" i="1" s="1"/>
  <c r="AF8" i="1"/>
  <c r="AD22" i="1"/>
  <c r="AD13" i="1"/>
  <c r="AD4" i="1"/>
  <c r="P28" i="1"/>
  <c r="AF2" i="1"/>
  <c r="R26" i="1"/>
  <c r="AF11" i="1" s="1"/>
  <c r="O32" i="1"/>
  <c r="AC17" i="1"/>
  <c r="AC26" i="1"/>
  <c r="AC8" i="1"/>
  <c r="N31" i="1"/>
  <c r="AB25" i="1"/>
  <c r="AB7" i="1"/>
  <c r="AB16" i="1"/>
  <c r="AG16" i="1" s="1"/>
  <c r="AH16" i="1" s="1"/>
  <c r="N34" i="1"/>
  <c r="AB19" i="1"/>
  <c r="AG19" i="1" s="1"/>
  <c r="AH19" i="1" s="1"/>
  <c r="AB10" i="1"/>
  <c r="AB28" i="1"/>
  <c r="N30" i="1"/>
  <c r="AB6" i="1"/>
  <c r="AG6" i="1" s="1"/>
  <c r="AH6" i="1" s="1"/>
  <c r="AB15" i="1"/>
  <c r="AG15" i="1" s="1"/>
  <c r="AH15" i="1" s="1"/>
  <c r="AB24" i="1"/>
  <c r="AG24" i="1" s="1"/>
  <c r="AH24" i="1" s="1"/>
  <c r="AC20" i="1"/>
  <c r="O26" i="1"/>
  <c r="AC2" i="1"/>
  <c r="AC11" i="1"/>
  <c r="AC29" i="1"/>
  <c r="AU17" i="1"/>
  <c r="AF21" i="1"/>
  <c r="AG21" i="1" s="1"/>
  <c r="AH21" i="1" s="1"/>
  <c r="AF22" i="1"/>
  <c r="AF29" i="1"/>
  <c r="AF25" i="1"/>
  <c r="AE29" i="1"/>
  <c r="AF24" i="1"/>
  <c r="AF28" i="1"/>
  <c r="AF20" i="1"/>
  <c r="AU3" i="1"/>
  <c r="AS9" i="1"/>
  <c r="AU11" i="1"/>
  <c r="AF27" i="1"/>
  <c r="AF26" i="1"/>
  <c r="AU2" i="1"/>
  <c r="AU12" i="1"/>
  <c r="AV12" i="1" s="1"/>
  <c r="AS6" i="1"/>
  <c r="AS3" i="1"/>
  <c r="AT10" i="1"/>
  <c r="AQ9" i="1"/>
  <c r="AS4" i="1"/>
  <c r="AT5" i="1"/>
  <c r="AT13" i="1"/>
  <c r="AQ8" i="1"/>
  <c r="AT4" i="1"/>
  <c r="AQ11" i="1"/>
  <c r="AS14" i="1"/>
  <c r="AU7" i="1"/>
  <c r="AQ10" i="1"/>
  <c r="AF23" i="1"/>
  <c r="AT2" i="1"/>
  <c r="AQ16" i="1"/>
  <c r="R28" i="1"/>
  <c r="AF13" i="1" s="1"/>
  <c r="AF4" i="1"/>
  <c r="P29" i="1"/>
  <c r="AD14" i="1"/>
  <c r="AD23" i="1"/>
  <c r="AD5" i="1"/>
  <c r="N32" i="1"/>
  <c r="AB26" i="1"/>
  <c r="AB8" i="1"/>
  <c r="AB17" i="1"/>
  <c r="AG23" i="1" l="1"/>
  <c r="AH23" i="1" s="1"/>
  <c r="AG26" i="1"/>
  <c r="AH26" i="1" s="1"/>
  <c r="AV16" i="1"/>
  <c r="AV3" i="1"/>
  <c r="AG17" i="1"/>
  <c r="AH17" i="1" s="1"/>
  <c r="AV8" i="1"/>
  <c r="AG3" i="1"/>
  <c r="AH3" i="1" s="1"/>
  <c r="AG2" i="1"/>
  <c r="AH2" i="1" s="1"/>
  <c r="AG10" i="1"/>
  <c r="AH10" i="1" s="1"/>
  <c r="AG8" i="1"/>
  <c r="AH8" i="1" s="1"/>
  <c r="AV6" i="1"/>
  <c r="AV17" i="1"/>
  <c r="AV15" i="1"/>
  <c r="AG27" i="1"/>
  <c r="AH27" i="1" s="1"/>
  <c r="AG7" i="1"/>
  <c r="AH7" i="1" s="1"/>
  <c r="AV5" i="1"/>
  <c r="AG5" i="1"/>
  <c r="AH5" i="1" s="1"/>
  <c r="AV7" i="1"/>
  <c r="AG20" i="1"/>
  <c r="AH20" i="1" s="1"/>
  <c r="AG12" i="1"/>
  <c r="AH12" i="1" s="1"/>
  <c r="AG18" i="1"/>
  <c r="AH18" i="1" s="1"/>
  <c r="AV10" i="1"/>
  <c r="AV2" i="1"/>
  <c r="AV13" i="1"/>
  <c r="AG29" i="1"/>
  <c r="AH29" i="1" s="1"/>
  <c r="AG11" i="1"/>
  <c r="AH11" i="1" s="1"/>
  <c r="AG14" i="1"/>
  <c r="AH14" i="1" s="1"/>
  <c r="AV4" i="1"/>
  <c r="AV14" i="1"/>
  <c r="AV9" i="1"/>
  <c r="AG22" i="1"/>
  <c r="AH22" i="1" s="1"/>
  <c r="AG13" i="1"/>
  <c r="AH13" i="1" s="1"/>
  <c r="AG4" i="1"/>
  <c r="AH4" i="1" s="1"/>
  <c r="AG25" i="1"/>
  <c r="AH25" i="1" s="1"/>
  <c r="AV11" i="1"/>
  <c r="AG28" i="1"/>
  <c r="AH28" i="1" s="1"/>
  <c r="AV19" i="1" l="1"/>
  <c r="AV20" i="1" s="1"/>
  <c r="AG31" i="1"/>
  <c r="AH31" i="1"/>
</calcChain>
</file>

<file path=xl/sharedStrings.xml><?xml version="1.0" encoding="utf-8"?>
<sst xmlns="http://schemas.openxmlformats.org/spreadsheetml/2006/main" count="74" uniqueCount="51">
  <si>
    <t>Symbol Dist.</t>
  </si>
  <si>
    <t>Reel 1</t>
  </si>
  <si>
    <t>Reel 2</t>
  </si>
  <si>
    <t>Reel 3</t>
  </si>
  <si>
    <t xml:space="preserve"> Reel 4</t>
  </si>
  <si>
    <t xml:space="preserve"> Reel 5</t>
  </si>
  <si>
    <t>Strip Length</t>
  </si>
  <si>
    <t>Pay</t>
  </si>
  <si>
    <t>Reel 5</t>
  </si>
  <si>
    <t>Reel 4</t>
  </si>
  <si>
    <t>Pay Combo</t>
  </si>
  <si>
    <t>5OAK of 2</t>
  </si>
  <si>
    <t>5OAK of 3</t>
  </si>
  <si>
    <t>5OAK of 4</t>
  </si>
  <si>
    <t>5OAK of 5</t>
  </si>
  <si>
    <t>5OAK of 6</t>
  </si>
  <si>
    <t>5OAK of 7</t>
  </si>
  <si>
    <t>5OAK of 8</t>
  </si>
  <si>
    <t>5OAK of 9</t>
  </si>
  <si>
    <t>5OAK of 10</t>
  </si>
  <si>
    <t>4OAK of 2</t>
  </si>
  <si>
    <t>4OAK of 3</t>
  </si>
  <si>
    <t>4OAK of 4</t>
  </si>
  <si>
    <t>4OAK of 5</t>
  </si>
  <si>
    <t>4OAK of 6</t>
  </si>
  <si>
    <t>4OAK of 7</t>
  </si>
  <si>
    <t>4OAK of 8</t>
  </si>
  <si>
    <t>4OAK of 9</t>
  </si>
  <si>
    <t>4OAK of 10</t>
  </si>
  <si>
    <t>3OAK of 2</t>
  </si>
  <si>
    <t>3OAK of 3</t>
  </si>
  <si>
    <t>3OAK of 4</t>
  </si>
  <si>
    <t>3OAK of 5</t>
  </si>
  <si>
    <t>3OAK of 6</t>
  </si>
  <si>
    <t>3OAK of 7</t>
  </si>
  <si>
    <t>3OAK of 8</t>
  </si>
  <si>
    <t>3OAK of 9</t>
  </si>
  <si>
    <t>3OAK of 10</t>
  </si>
  <si>
    <t>2OAK of 2</t>
  </si>
  <si>
    <t>Probabilities Of Each Symbol</t>
  </si>
  <si>
    <t>Probability</t>
  </si>
  <si>
    <t>RTP</t>
  </si>
  <si>
    <t>3OAK of 11</t>
  </si>
  <si>
    <t>4OAK of 11</t>
  </si>
  <si>
    <t>5OAK of 11</t>
  </si>
  <si>
    <t>Bonus - Scatter</t>
  </si>
  <si>
    <t>WILD --&gt;</t>
  </si>
  <si>
    <t>BONUS --&gt;</t>
  </si>
  <si>
    <t>Includes</t>
  </si>
  <si>
    <t>Excludes</t>
  </si>
  <si>
    <t>Any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</si>
</sst>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10" fontId="0" fillId="0" borderId="0" xfId="2" applyNumberFormat="1" applyFont="1"/>
    <xf numFmtId="10" fontId="0" fillId="0" borderId="0" xfId="0" applyNumberFormat="1"/>
    <xf numFmtId="0" fontId="0" fillId="4" borderId="0" xfId="0" applyFill="1"/>
    <xf numFmtId="164" fontId="0" fillId="0" borderId="5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0" fontId="0" fillId="5" borderId="0" xfId="0" applyFill="1"/>
    <xf numFmtId="164" fontId="0" fillId="0" borderId="0" xfId="0" applyNumberFormat="1"/>
    <xf numFmtId="10" fontId="0" fillId="0" borderId="8" xfId="2" applyNumberFormat="1" applyFont="1" applyBorder="1"/>
    <xf numFmtId="10" fontId="0" fillId="0" borderId="9" xfId="2" applyNumberFormat="1" applyFont="1" applyBorder="1"/>
    <xf numFmtId="10" fontId="0" fillId="0" borderId="10" xfId="2" applyNumberFormat="1" applyFont="1" applyBorder="1"/>
    <xf numFmtId="0" fontId="0" fillId="6" borderId="0" xfId="0" applyFill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0" xfId="1" applyFont="1"/>
    <xf numFmtId="0" fontId="0" fillId="8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shle\Documents\Classes\CS_776\delsesto_ashley_project\source_code\Best.csv" TargetMode="External"/><Relationship Id="rId1" Type="http://schemas.openxmlformats.org/officeDocument/2006/relationships/externalLinkPath" Target="B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st"/>
    </sheetNames>
    <sheetDataSet>
      <sheetData sheetId="0">
        <row r="2">
          <cell r="F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BD8B-9387-4A43-A215-1E67FCCDCCCE}">
  <dimension ref="A1:AV101"/>
  <sheetViews>
    <sheetView tabSelected="1" topLeftCell="L1" zoomScaleNormal="100" workbookViewId="0">
      <selection activeCell="Q42" sqref="Q42"/>
    </sheetView>
  </sheetViews>
  <sheetFormatPr defaultRowHeight="15" x14ac:dyDescent="0.25"/>
  <cols>
    <col min="12" max="12" width="13" bestFit="1" customWidth="1"/>
    <col min="13" max="13" width="12" bestFit="1" customWidth="1"/>
    <col min="20" max="20" width="13.42578125" bestFit="1" customWidth="1"/>
    <col min="21" max="25" width="6.42578125" bestFit="1" customWidth="1"/>
    <col min="26" max="26" width="5" bestFit="1" customWidth="1"/>
    <col min="28" max="28" width="8.28515625" customWidth="1"/>
    <col min="29" max="30" width="8.7109375" bestFit="1" customWidth="1"/>
    <col min="31" max="32" width="9.5703125" bestFit="1" customWidth="1"/>
    <col min="33" max="33" width="10.7109375" bestFit="1" customWidth="1"/>
    <col min="36" max="36" width="17.28515625" bestFit="1" customWidth="1"/>
    <col min="37" max="41" width="6.42578125" bestFit="1" customWidth="1"/>
    <col min="43" max="43" width="10" customWidth="1"/>
    <col min="44" max="47" width="8.7109375" bestFit="1" customWidth="1"/>
    <col min="48" max="48" width="10.7109375" bestFit="1" customWidth="1"/>
  </cols>
  <sheetData>
    <row r="1" spans="1:48" x14ac:dyDescent="0.25">
      <c r="B1" s="1">
        <v>1</v>
      </c>
      <c r="C1" s="1">
        <v>1</v>
      </c>
      <c r="D1" s="1">
        <f>B1+1</f>
        <v>2</v>
      </c>
      <c r="E1" s="1">
        <f t="shared" ref="E1:K1" si="0">C1+1</f>
        <v>2</v>
      </c>
      <c r="F1" s="1">
        <f t="shared" si="0"/>
        <v>3</v>
      </c>
      <c r="G1" s="1">
        <f t="shared" si="0"/>
        <v>3</v>
      </c>
      <c r="H1" s="1">
        <f t="shared" si="0"/>
        <v>4</v>
      </c>
      <c r="I1" s="1">
        <f t="shared" si="0"/>
        <v>4</v>
      </c>
      <c r="J1" s="1">
        <f t="shared" si="0"/>
        <v>5</v>
      </c>
      <c r="K1" s="1">
        <f t="shared" si="0"/>
        <v>5</v>
      </c>
      <c r="M1" s="21" t="s">
        <v>0</v>
      </c>
      <c r="N1" s="21" t="s">
        <v>1</v>
      </c>
      <c r="O1" s="21" t="s">
        <v>2</v>
      </c>
      <c r="P1" s="21" t="s">
        <v>3</v>
      </c>
      <c r="Q1" s="21" t="s">
        <v>4</v>
      </c>
      <c r="R1" s="21" t="s">
        <v>5</v>
      </c>
      <c r="T1" s="15" t="s">
        <v>10</v>
      </c>
      <c r="U1" s="15" t="s">
        <v>1</v>
      </c>
      <c r="V1" s="15" t="s">
        <v>2</v>
      </c>
      <c r="W1" s="15" t="s">
        <v>3</v>
      </c>
      <c r="X1" s="15" t="s">
        <v>9</v>
      </c>
      <c r="Y1" s="15" t="s">
        <v>8</v>
      </c>
      <c r="Z1" s="15" t="s">
        <v>7</v>
      </c>
      <c r="AB1" s="15" t="s">
        <v>39</v>
      </c>
      <c r="AC1" s="15"/>
      <c r="AD1" s="15"/>
      <c r="AE1" s="15"/>
      <c r="AF1" s="15"/>
      <c r="AG1" s="15" t="s">
        <v>40</v>
      </c>
      <c r="AH1" s="15" t="s">
        <v>41</v>
      </c>
      <c r="AJ1" s="20" t="s">
        <v>45</v>
      </c>
      <c r="AK1" s="20" t="s">
        <v>1</v>
      </c>
      <c r="AL1" s="20" t="s">
        <v>2</v>
      </c>
      <c r="AM1" s="20" t="s">
        <v>3</v>
      </c>
      <c r="AN1" s="20" t="s">
        <v>9</v>
      </c>
      <c r="AO1" s="20" t="s">
        <v>8</v>
      </c>
      <c r="AP1" s="20"/>
      <c r="AQ1" s="20" t="s">
        <v>39</v>
      </c>
      <c r="AR1" s="20"/>
      <c r="AS1" s="20"/>
      <c r="AT1" s="20"/>
      <c r="AU1" s="20"/>
      <c r="AV1" s="20" t="s">
        <v>40</v>
      </c>
    </row>
    <row r="2" spans="1:48" x14ac:dyDescent="0.25">
      <c r="A2" s="1">
        <f>0</f>
        <v>0</v>
      </c>
      <c r="B2">
        <f ca="1">OFFSET([1]Best!$F$2,0,(B$1-1)*200+$A2*2+0)</f>
        <v>1</v>
      </c>
      <c r="C2">
        <f ca="1">OFFSET([1]Best!$F$2,0,(C$1-1)*200+$A2*2+1)</f>
        <v>1</v>
      </c>
      <c r="D2">
        <f ca="1">OFFSET([1]Best!$F$2,0,(D$1-1)*200+$A2*2+0)</f>
        <v>10</v>
      </c>
      <c r="E2">
        <f ca="1">OFFSET([1]Best!$F$2,0,(E$1-1)*200+$A2*2+1)</f>
        <v>5</v>
      </c>
      <c r="F2">
        <f ca="1">OFFSET([1]Best!$F$2,0,(F$1-1)*200+$A2*2+0)</f>
        <v>4</v>
      </c>
      <c r="G2">
        <f ca="1">OFFSET([1]Best!$F$2,0,(G$1-1)*200+$A2*2+1)</f>
        <v>2</v>
      </c>
      <c r="H2">
        <f ca="1">OFFSET([1]Best!$F$2,0,(H$1-1)*200+$A2*2+0)</f>
        <v>7</v>
      </c>
      <c r="I2">
        <f ca="1">OFFSET([1]Best!$F$2,0,(I$1-1)*200+$A2*2+1)</f>
        <v>2</v>
      </c>
      <c r="J2">
        <f ca="1">OFFSET([1]Best!$F$2,0,(J$1-1)*200+$A2*2+0)</f>
        <v>10</v>
      </c>
      <c r="K2">
        <f ca="1">OFFSET([1]Best!$F$2,0,(K$1-1)*200+$A2*2+1)</f>
        <v>2</v>
      </c>
      <c r="L2" t="s">
        <v>46</v>
      </c>
      <c r="M2" s="26">
        <f>1</f>
        <v>1</v>
      </c>
      <c r="N2">
        <f ca="1">SUMIF($B$2:$B$101,$M2,$C$2:$C$101)</f>
        <v>11</v>
      </c>
      <c r="O2">
        <f ca="1">SUMIF($D$2:$D$101,$M2,$E$2:$E$101)</f>
        <v>16</v>
      </c>
      <c r="P2">
        <f ca="1">SUMIF($F$2:$F$101,$M2,$G$2:$G$101)</f>
        <v>10</v>
      </c>
      <c r="Q2">
        <f ca="1">SUMIF($H$2:$H$101,$M2,$I$2:$I$101)</f>
        <v>11</v>
      </c>
      <c r="R2">
        <f ca="1">SUMIF($J$2:$J$101,$M2,$K$2:$K$101)</f>
        <v>13</v>
      </c>
      <c r="T2" t="s">
        <v>11</v>
      </c>
      <c r="U2">
        <v>2</v>
      </c>
      <c r="V2">
        <v>2</v>
      </c>
      <c r="W2">
        <v>2</v>
      </c>
      <c r="X2">
        <v>2</v>
      </c>
      <c r="Y2">
        <v>2</v>
      </c>
      <c r="Z2">
        <v>200</v>
      </c>
      <c r="AB2" s="6">
        <f ca="1">INDEX(N$14:N$36,MATCH(U2,$M$14:$M$36,0),1)</f>
        <v>0.14285714285714285</v>
      </c>
      <c r="AC2" s="6">
        <f t="shared" ref="AC2:AF17" ca="1" si="1">INDEX(O$14:O$36,MATCH(V2,$M$14:$M$36,0),1)</f>
        <v>0.22439024390243903</v>
      </c>
      <c r="AD2" s="6">
        <f t="shared" ca="1" si="1"/>
        <v>0.14917127071823205</v>
      </c>
      <c r="AE2" s="6">
        <f t="shared" ca="1" si="1"/>
        <v>0.21787709497206703</v>
      </c>
      <c r="AF2" s="6">
        <f t="shared" ca="1" si="1"/>
        <v>0.1377245508982036</v>
      </c>
      <c r="AG2" s="9">
        <f ca="1">PRODUCT(AB2:AF2)</f>
        <v>1.4348749733225486E-4</v>
      </c>
      <c r="AH2" s="12">
        <f ca="1">PRODUCT(Z2,AG2)</f>
        <v>2.8697499466450973E-2</v>
      </c>
      <c r="AJ2" t="s">
        <v>42</v>
      </c>
      <c r="AK2">
        <v>11</v>
      </c>
      <c r="AL2">
        <v>11</v>
      </c>
      <c r="AM2">
        <v>11</v>
      </c>
      <c r="AN2">
        <v>41</v>
      </c>
      <c r="AO2">
        <v>41</v>
      </c>
      <c r="AQ2" s="6">
        <f ca="1">INDEX(N$14:N$36,MATCH(AK2,$M$14:$M$36,0),1)</f>
        <v>0.25324675324675322</v>
      </c>
      <c r="AR2" s="6">
        <f t="shared" ref="AR2:AU2" ca="1" si="2">INDEX(O$14:O$36,MATCH(AL2,$M$14:$M$36,0),1)</f>
        <v>0.23414634146341465</v>
      </c>
      <c r="AS2" s="6">
        <f t="shared" ca="1" si="2"/>
        <v>0.24861878453038674</v>
      </c>
      <c r="AT2" s="6">
        <f t="shared" ca="1" si="2"/>
        <v>0.7988826815642458</v>
      </c>
      <c r="AU2" s="6">
        <f t="shared" ca="1" si="2"/>
        <v>0.58682634730538918</v>
      </c>
      <c r="AV2" s="6">
        <f ca="1">PRODUCT(AQ2:AU2)</f>
        <v>6.9112692476859233E-3</v>
      </c>
    </row>
    <row r="3" spans="1:48" x14ac:dyDescent="0.25">
      <c r="A3" s="1">
        <f>A2+1</f>
        <v>1</v>
      </c>
      <c r="B3">
        <f ca="1">OFFSET([1]Best!$F$2,0,(B$1-1)*200+$A3*2+0)</f>
        <v>9</v>
      </c>
      <c r="C3">
        <f ca="1">OFFSET([1]Best!$F$2,0,(C$1-1)*200+$A3*2+1)</f>
        <v>1</v>
      </c>
      <c r="D3">
        <f ca="1">OFFSET([1]Best!$F$2,0,(D$1-1)*200+$A3*2+0)</f>
        <v>7</v>
      </c>
      <c r="E3">
        <f ca="1">OFFSET([1]Best!$F$2,0,(E$1-1)*200+$A3*2+1)</f>
        <v>2</v>
      </c>
      <c r="F3">
        <f ca="1">OFFSET([1]Best!$F$2,0,(F$1-1)*200+$A3*2+0)</f>
        <v>11</v>
      </c>
      <c r="G3">
        <f ca="1">OFFSET([1]Best!$F$2,0,(G$1-1)*200+$A3*2+1)</f>
        <v>1</v>
      </c>
      <c r="H3">
        <f ca="1">OFFSET([1]Best!$F$2,0,(H$1-1)*200+$A3*2+0)</f>
        <v>9</v>
      </c>
      <c r="I3">
        <f ca="1">OFFSET([1]Best!$F$2,0,(I$1-1)*200+$A3*2+1)</f>
        <v>1</v>
      </c>
      <c r="J3">
        <f ca="1">OFFSET([1]Best!$F$2,0,(J$1-1)*200+$A3*2+0)</f>
        <v>5</v>
      </c>
      <c r="K3">
        <f ca="1">OFFSET([1]Best!$F$2,0,(K$1-1)*200+$A3*2+1)</f>
        <v>2</v>
      </c>
      <c r="M3">
        <f>M2+1</f>
        <v>2</v>
      </c>
      <c r="N3">
        <f t="shared" ref="N3:N12" ca="1" si="3">SUMIF($B$2:$B$101,$M3,$C$2:$C$101)</f>
        <v>11</v>
      </c>
      <c r="O3">
        <f t="shared" ref="O3:O12" ca="1" si="4">SUMIF($D$2:$D$101,$M3,$E$2:$E$101)</f>
        <v>30</v>
      </c>
      <c r="P3">
        <f t="shared" ref="P3:P12" ca="1" si="5">SUMIF($F$2:$F$101,$M3,$G$2:$G$101)</f>
        <v>17</v>
      </c>
      <c r="Q3">
        <f t="shared" ref="Q3:Q12" ca="1" si="6">SUMIF($H$2:$H$101,$M3,$I$2:$I$101)</f>
        <v>28</v>
      </c>
      <c r="R3">
        <f t="shared" ref="R3:R12" ca="1" si="7">SUMIF($J$2:$J$101,$M3,$K$2:$K$101)</f>
        <v>10</v>
      </c>
      <c r="T3" t="s">
        <v>12</v>
      </c>
      <c r="U3">
        <v>3</v>
      </c>
      <c r="V3">
        <v>3</v>
      </c>
      <c r="W3">
        <v>3</v>
      </c>
      <c r="X3">
        <v>3</v>
      </c>
      <c r="Y3">
        <v>3</v>
      </c>
      <c r="Z3">
        <v>100</v>
      </c>
      <c r="AB3" s="6">
        <f t="shared" ref="AB3:AB29" ca="1" si="8">INDEX(N$14:N$36,MATCH(U3,$M$14:$M$36,0),1)</f>
        <v>0.11688311688311688</v>
      </c>
      <c r="AC3" s="6">
        <f t="shared" ca="1" si="1"/>
        <v>0.15121951219512195</v>
      </c>
      <c r="AD3" s="6">
        <f t="shared" ca="1" si="1"/>
        <v>0.17127071823204421</v>
      </c>
      <c r="AE3" s="6">
        <f t="shared" ca="1" si="1"/>
        <v>0.15083798882681565</v>
      </c>
      <c r="AF3" s="6">
        <f t="shared" ca="1" si="1"/>
        <v>0.11377245508982035</v>
      </c>
      <c r="AG3" s="10">
        <f t="shared" ref="AG3:AG29" ca="1" si="9">PRODUCT(AB3:AF3)</f>
        <v>5.1950603734245406E-5</v>
      </c>
      <c r="AH3" s="13">
        <f t="shared" ref="AH3:AH29" ca="1" si="10">PRODUCT(Z3,AG3)</f>
        <v>5.1950603734245409E-3</v>
      </c>
      <c r="AJ3" t="s">
        <v>42</v>
      </c>
      <c r="AK3">
        <v>11</v>
      </c>
      <c r="AL3">
        <v>11</v>
      </c>
      <c r="AM3">
        <v>41</v>
      </c>
      <c r="AN3">
        <v>11</v>
      </c>
      <c r="AO3">
        <v>41</v>
      </c>
      <c r="AQ3" s="6">
        <f t="shared" ref="AQ3:AQ17" ca="1" si="11">INDEX(N$14:N$36,MATCH(AK3,$M$14:$M$36,0),1)</f>
        <v>0.25324675324675322</v>
      </c>
      <c r="AR3" s="6">
        <f t="shared" ref="AR3:AR17" ca="1" si="12">INDEX(O$14:O$36,MATCH(AL3,$M$14:$M$36,0),1)</f>
        <v>0.23414634146341465</v>
      </c>
      <c r="AS3" s="6">
        <f t="shared" ref="AS3:AS17" ca="1" si="13">INDEX(P$14:P$36,MATCH(AM3,$M$14:$M$36,0),1)</f>
        <v>0.75138121546961323</v>
      </c>
      <c r="AT3" s="6">
        <f t="shared" ref="AT3:AT17" ca="1" si="14">INDEX(Q$14:Q$36,MATCH(AN3,$M$14:$M$36,0),1)</f>
        <v>0.2011173184357542</v>
      </c>
      <c r="AU3" s="6">
        <f t="shared" ref="AU3:AU17" ca="1" si="15">INDEX(R$14:R$36,MATCH(AO3,$M$14:$M$36,0),1)</f>
        <v>0.58682634730538918</v>
      </c>
      <c r="AV3" s="6">
        <f t="shared" ref="AV3:AV17" ca="1" si="16">PRODUCT(AQ3:AU3)</f>
        <v>5.2583642947428566E-3</v>
      </c>
    </row>
    <row r="4" spans="1:48" x14ac:dyDescent="0.25">
      <c r="A4" s="1">
        <f t="shared" ref="A4:A67" si="17">A3+1</f>
        <v>2</v>
      </c>
      <c r="B4" s="2">
        <f ca="1">OFFSET([1]Best!$F$2,0,(B$1-1)*200+$A4*2+0)</f>
        <v>7</v>
      </c>
      <c r="C4" s="3">
        <f ca="1">OFFSET([1]Best!$F$2,0,(C$1-1)*200+$A4*2+1)</f>
        <v>2</v>
      </c>
      <c r="D4">
        <f ca="1">OFFSET([1]Best!$F$2,0,(D$1-1)*200+$A4*2+0)</f>
        <v>2</v>
      </c>
      <c r="E4">
        <f ca="1">OFFSET([1]Best!$F$2,0,(E$1-1)*200+$A4*2+1)</f>
        <v>4</v>
      </c>
      <c r="F4">
        <f ca="1">OFFSET([1]Best!$F$2,0,(F$1-1)*200+$A4*2+0)</f>
        <v>7</v>
      </c>
      <c r="G4">
        <f ca="1">OFFSET([1]Best!$F$2,0,(G$1-1)*200+$A4*2+1)</f>
        <v>1</v>
      </c>
      <c r="H4">
        <f ca="1">OFFSET([1]Best!$F$2,0,(H$1-1)*200+$A4*2+0)</f>
        <v>1</v>
      </c>
      <c r="I4">
        <f ca="1">OFFSET([1]Best!$F$2,0,(I$1-1)*200+$A4*2+1)</f>
        <v>2</v>
      </c>
      <c r="J4">
        <f ca="1">OFFSET([1]Best!$F$2,0,(J$1-1)*200+$A4*2+0)</f>
        <v>10</v>
      </c>
      <c r="K4">
        <f ca="1">OFFSET([1]Best!$F$2,0,(K$1-1)*200+$A4*2+1)</f>
        <v>2</v>
      </c>
      <c r="M4">
        <f t="shared" ref="M4:M12" si="18">M3+1</f>
        <v>3</v>
      </c>
      <c r="N4">
        <f t="shared" ca="1" si="3"/>
        <v>7</v>
      </c>
      <c r="O4">
        <f t="shared" ca="1" si="4"/>
        <v>15</v>
      </c>
      <c r="P4">
        <f t="shared" ca="1" si="5"/>
        <v>21</v>
      </c>
      <c r="Q4">
        <f t="shared" ca="1" si="6"/>
        <v>16</v>
      </c>
      <c r="R4">
        <f t="shared" ca="1" si="7"/>
        <v>6</v>
      </c>
      <c r="T4" t="s">
        <v>13</v>
      </c>
      <c r="U4">
        <v>4</v>
      </c>
      <c r="V4">
        <v>4</v>
      </c>
      <c r="W4">
        <v>4</v>
      </c>
      <c r="X4">
        <v>4</v>
      </c>
      <c r="Y4">
        <v>4</v>
      </c>
      <c r="Z4">
        <v>100</v>
      </c>
      <c r="AB4" s="6">
        <f t="shared" ca="1" si="8"/>
        <v>0.16883116883116883</v>
      </c>
      <c r="AC4" s="6">
        <f t="shared" ca="1" si="1"/>
        <v>0.18048780487804877</v>
      </c>
      <c r="AD4" s="6">
        <f t="shared" ca="1" si="1"/>
        <v>0.19889502762430938</v>
      </c>
      <c r="AE4" s="6">
        <f t="shared" ca="1" si="1"/>
        <v>0.12849162011173185</v>
      </c>
      <c r="AF4" s="6">
        <f t="shared" ca="1" si="1"/>
        <v>0.1377245508982036</v>
      </c>
      <c r="AG4" s="10">
        <f t="shared" ca="1" si="9"/>
        <v>1.0725328083421069E-4</v>
      </c>
      <c r="AH4" s="13">
        <f t="shared" ca="1" si="10"/>
        <v>1.072532808342107E-2</v>
      </c>
      <c r="AJ4" t="s">
        <v>42</v>
      </c>
      <c r="AK4">
        <v>11</v>
      </c>
      <c r="AL4">
        <v>11</v>
      </c>
      <c r="AM4">
        <v>41</v>
      </c>
      <c r="AN4">
        <v>41</v>
      </c>
      <c r="AO4">
        <v>11</v>
      </c>
      <c r="AQ4" s="6">
        <f t="shared" ca="1" si="11"/>
        <v>0.25324675324675322</v>
      </c>
      <c r="AR4" s="6">
        <f t="shared" ca="1" si="12"/>
        <v>0.23414634146341465</v>
      </c>
      <c r="AS4" s="6">
        <f t="shared" ca="1" si="13"/>
        <v>0.75138121546961323</v>
      </c>
      <c r="AT4" s="6">
        <f t="shared" ca="1" si="14"/>
        <v>0.7988826815642458</v>
      </c>
      <c r="AU4" s="6">
        <f t="shared" ca="1" si="15"/>
        <v>0.41317365269461076</v>
      </c>
      <c r="AV4" s="6">
        <f t="shared" ca="1" si="16"/>
        <v>1.4706428712082701E-2</v>
      </c>
    </row>
    <row r="5" spans="1:48" x14ac:dyDescent="0.25">
      <c r="A5" s="1">
        <f t="shared" si="17"/>
        <v>3</v>
      </c>
      <c r="B5" s="4">
        <f ca="1">OFFSET([1]Best!$F$2,0,(B$1-1)*200+$A5*2+0)</f>
        <v>7</v>
      </c>
      <c r="C5" s="5">
        <f ca="1">OFFSET([1]Best!$F$2,0,(C$1-1)*200+$A5*2+1)</f>
        <v>1</v>
      </c>
      <c r="D5">
        <f ca="1">OFFSET([1]Best!$F$2,0,(D$1-1)*200+$A5*2+0)</f>
        <v>10</v>
      </c>
      <c r="E5">
        <f ca="1">OFFSET([1]Best!$F$2,0,(E$1-1)*200+$A5*2+1)</f>
        <v>2</v>
      </c>
      <c r="F5">
        <f ca="1">OFFSET([1]Best!$F$2,0,(F$1-1)*200+$A5*2+0)</f>
        <v>5</v>
      </c>
      <c r="G5">
        <f ca="1">OFFSET([1]Best!$F$2,0,(G$1-1)*200+$A5*2+1)</f>
        <v>2</v>
      </c>
      <c r="H5">
        <f ca="1">OFFSET([1]Best!$F$2,0,(H$1-1)*200+$A5*2+0)</f>
        <v>3</v>
      </c>
      <c r="I5">
        <f ca="1">OFFSET([1]Best!$F$2,0,(I$1-1)*200+$A5*2+1)</f>
        <v>2</v>
      </c>
      <c r="J5">
        <f ca="1">OFFSET([1]Best!$F$2,0,(J$1-1)*200+$A5*2+0)</f>
        <v>6</v>
      </c>
      <c r="K5">
        <f ca="1">OFFSET([1]Best!$F$2,0,(K$1-1)*200+$A5*2+1)</f>
        <v>1</v>
      </c>
      <c r="M5">
        <f t="shared" si="18"/>
        <v>4</v>
      </c>
      <c r="N5">
        <f t="shared" ca="1" si="3"/>
        <v>15</v>
      </c>
      <c r="O5">
        <f t="shared" ca="1" si="4"/>
        <v>21</v>
      </c>
      <c r="P5">
        <f t="shared" ca="1" si="5"/>
        <v>26</v>
      </c>
      <c r="Q5">
        <f t="shared" ca="1" si="6"/>
        <v>12</v>
      </c>
      <c r="R5">
        <f t="shared" ca="1" si="7"/>
        <v>10</v>
      </c>
      <c r="T5" t="s">
        <v>14</v>
      </c>
      <c r="U5">
        <v>5</v>
      </c>
      <c r="V5">
        <v>5</v>
      </c>
      <c r="W5">
        <v>5</v>
      </c>
      <c r="X5">
        <v>5</v>
      </c>
      <c r="Y5">
        <v>5</v>
      </c>
      <c r="Z5">
        <v>75</v>
      </c>
      <c r="AB5" s="6">
        <f t="shared" ca="1" si="8"/>
        <v>0.18831168831168832</v>
      </c>
      <c r="AC5" s="6">
        <f t="shared" ca="1" si="1"/>
        <v>0.13170731707317074</v>
      </c>
      <c r="AD5" s="6">
        <f t="shared" ca="1" si="1"/>
        <v>0.18784530386740331</v>
      </c>
      <c r="AE5" s="6">
        <f t="shared" ca="1" si="1"/>
        <v>0.16201117318435754</v>
      </c>
      <c r="AF5" s="6">
        <f t="shared" ca="1" si="1"/>
        <v>0.18562874251497005</v>
      </c>
      <c r="AG5" s="10">
        <f t="shared" ca="1" si="9"/>
        <v>1.4011276770203859E-4</v>
      </c>
      <c r="AH5" s="13">
        <f t="shared" ca="1" si="10"/>
        <v>1.0508457577652895E-2</v>
      </c>
      <c r="AJ5" t="s">
        <v>42</v>
      </c>
      <c r="AK5">
        <v>11</v>
      </c>
      <c r="AL5">
        <v>41</v>
      </c>
      <c r="AM5">
        <v>11</v>
      </c>
      <c r="AN5">
        <v>41</v>
      </c>
      <c r="AO5">
        <v>11</v>
      </c>
      <c r="AQ5" s="6">
        <f t="shared" ca="1" si="11"/>
        <v>0.25324675324675322</v>
      </c>
      <c r="AR5" s="6">
        <f t="shared" ca="1" si="12"/>
        <v>0.76585365853658538</v>
      </c>
      <c r="AS5" s="6">
        <f t="shared" ca="1" si="13"/>
        <v>0.24861878453038674</v>
      </c>
      <c r="AT5" s="6">
        <f t="shared" ca="1" si="14"/>
        <v>0.7988826815642458</v>
      </c>
      <c r="AU5" s="6">
        <f t="shared" ca="1" si="15"/>
        <v>0.41317365269461076</v>
      </c>
      <c r="AV5" s="6">
        <f t="shared" ca="1" si="16"/>
        <v>1.5916194676909353E-2</v>
      </c>
    </row>
    <row r="6" spans="1:48" x14ac:dyDescent="0.25">
      <c r="A6" s="1">
        <f t="shared" si="17"/>
        <v>4</v>
      </c>
      <c r="B6">
        <f ca="1">OFFSET([1]Best!$F$2,0,(B$1-1)*200+$A6*2+0)</f>
        <v>10</v>
      </c>
      <c r="C6">
        <f ca="1">OFFSET([1]Best!$F$2,0,(C$1-1)*200+$A6*2+1)</f>
        <v>2</v>
      </c>
      <c r="D6">
        <f ca="1">OFFSET([1]Best!$F$2,0,(D$1-1)*200+$A6*2+0)</f>
        <v>8</v>
      </c>
      <c r="E6">
        <f ca="1">OFFSET([1]Best!$F$2,0,(E$1-1)*200+$A6*2+1)</f>
        <v>1</v>
      </c>
      <c r="F6">
        <f ca="1">OFFSET([1]Best!$F$2,0,(F$1-1)*200+$A6*2+0)</f>
        <v>3</v>
      </c>
      <c r="G6">
        <f ca="1">OFFSET([1]Best!$F$2,0,(G$1-1)*200+$A6*2+1)</f>
        <v>1</v>
      </c>
      <c r="H6">
        <f ca="1">OFFSET([1]Best!$F$2,0,(H$1-1)*200+$A6*2+0)</f>
        <v>2</v>
      </c>
      <c r="I6">
        <f ca="1">OFFSET([1]Best!$F$2,0,(I$1-1)*200+$A6*2+1)</f>
        <v>2</v>
      </c>
      <c r="J6">
        <f ca="1">OFFSET([1]Best!$F$2,0,(J$1-1)*200+$A6*2+0)</f>
        <v>5</v>
      </c>
      <c r="K6">
        <f ca="1">OFFSET([1]Best!$F$2,0,(K$1-1)*200+$A6*2+1)</f>
        <v>4</v>
      </c>
      <c r="M6">
        <f t="shared" si="18"/>
        <v>5</v>
      </c>
      <c r="N6">
        <f t="shared" ca="1" si="3"/>
        <v>18</v>
      </c>
      <c r="O6">
        <f t="shared" ca="1" si="4"/>
        <v>11</v>
      </c>
      <c r="P6">
        <f t="shared" ca="1" si="5"/>
        <v>24</v>
      </c>
      <c r="Q6">
        <f t="shared" ca="1" si="6"/>
        <v>18</v>
      </c>
      <c r="R6">
        <f t="shared" ca="1" si="7"/>
        <v>18</v>
      </c>
      <c r="T6" t="s">
        <v>15</v>
      </c>
      <c r="U6">
        <v>6</v>
      </c>
      <c r="V6">
        <v>6</v>
      </c>
      <c r="W6">
        <v>6</v>
      </c>
      <c r="X6">
        <v>6</v>
      </c>
      <c r="Y6">
        <v>6</v>
      </c>
      <c r="Z6">
        <v>75</v>
      </c>
      <c r="AB6" s="6">
        <f t="shared" ca="1" si="8"/>
        <v>0.15584415584415584</v>
      </c>
      <c r="AC6" s="6">
        <f t="shared" ca="1" si="1"/>
        <v>0.11707317073170732</v>
      </c>
      <c r="AD6" s="6">
        <f t="shared" ca="1" si="1"/>
        <v>0.11049723756906077</v>
      </c>
      <c r="AE6" s="6">
        <f t="shared" ca="1" si="1"/>
        <v>0.17318435754189945</v>
      </c>
      <c r="AF6" s="6">
        <f t="shared" ca="1" si="1"/>
        <v>0.1497005988023952</v>
      </c>
      <c r="AG6" s="10">
        <f t="shared" ca="1" si="9"/>
        <v>5.2267475303271492E-5</v>
      </c>
      <c r="AH6" s="13">
        <f t="shared" ca="1" si="10"/>
        <v>3.9200606477453621E-3</v>
      </c>
      <c r="AJ6" t="s">
        <v>42</v>
      </c>
      <c r="AK6">
        <v>11</v>
      </c>
      <c r="AL6">
        <v>41</v>
      </c>
      <c r="AM6">
        <v>41</v>
      </c>
      <c r="AN6">
        <v>11</v>
      </c>
      <c r="AO6">
        <v>11</v>
      </c>
      <c r="AQ6" s="6">
        <f t="shared" ca="1" si="11"/>
        <v>0.25324675324675322</v>
      </c>
      <c r="AR6" s="6">
        <f t="shared" ca="1" si="12"/>
        <v>0.76585365853658538</v>
      </c>
      <c r="AS6" s="6">
        <f t="shared" ca="1" si="13"/>
        <v>0.75138121546961323</v>
      </c>
      <c r="AT6" s="6">
        <f t="shared" ca="1" si="14"/>
        <v>0.2011173184357542</v>
      </c>
      <c r="AU6" s="6">
        <f t="shared" ca="1" si="15"/>
        <v>0.41317365269461076</v>
      </c>
      <c r="AV6" s="6">
        <f t="shared" ca="1" si="16"/>
        <v>1.2109664201732434E-2</v>
      </c>
    </row>
    <row r="7" spans="1:48" x14ac:dyDescent="0.25">
      <c r="A7" s="1">
        <f t="shared" si="17"/>
        <v>5</v>
      </c>
      <c r="B7">
        <f ca="1">OFFSET([1]Best!$F$2,0,(B$1-1)*200+$A7*2+0)</f>
        <v>10</v>
      </c>
      <c r="C7">
        <f ca="1">OFFSET([1]Best!$F$2,0,(C$1-1)*200+$A7*2+1)</f>
        <v>1</v>
      </c>
      <c r="D7">
        <f ca="1">OFFSET([1]Best!$F$2,0,(D$1-1)*200+$A7*2+0)</f>
        <v>1</v>
      </c>
      <c r="E7">
        <f ca="1">OFFSET([1]Best!$F$2,0,(E$1-1)*200+$A7*2+1)</f>
        <v>1</v>
      </c>
      <c r="F7">
        <f ca="1">OFFSET([1]Best!$F$2,0,(F$1-1)*200+$A7*2+0)</f>
        <v>3</v>
      </c>
      <c r="G7">
        <f ca="1">OFFSET([1]Best!$F$2,0,(G$1-1)*200+$A7*2+1)</f>
        <v>3</v>
      </c>
      <c r="H7">
        <f ca="1">OFFSET([1]Best!$F$2,0,(H$1-1)*200+$A7*2+0)</f>
        <v>6</v>
      </c>
      <c r="I7">
        <f ca="1">OFFSET([1]Best!$F$2,0,(I$1-1)*200+$A7*2+1)</f>
        <v>2</v>
      </c>
      <c r="J7">
        <f ca="1">OFFSET([1]Best!$F$2,0,(J$1-1)*200+$A7*2+0)</f>
        <v>11</v>
      </c>
      <c r="K7">
        <f ca="1">OFFSET([1]Best!$F$2,0,(K$1-1)*200+$A7*2+1)</f>
        <v>1</v>
      </c>
      <c r="M7">
        <f t="shared" si="18"/>
        <v>6</v>
      </c>
      <c r="N7">
        <f t="shared" ca="1" si="3"/>
        <v>13</v>
      </c>
      <c r="O7">
        <f t="shared" ca="1" si="4"/>
        <v>8</v>
      </c>
      <c r="P7">
        <f t="shared" ca="1" si="5"/>
        <v>10</v>
      </c>
      <c r="Q7">
        <f t="shared" ca="1" si="6"/>
        <v>20</v>
      </c>
      <c r="R7">
        <f t="shared" ca="1" si="7"/>
        <v>12</v>
      </c>
      <c r="T7" t="s">
        <v>16</v>
      </c>
      <c r="U7">
        <v>7</v>
      </c>
      <c r="V7">
        <v>7</v>
      </c>
      <c r="W7">
        <v>7</v>
      </c>
      <c r="X7">
        <v>7</v>
      </c>
      <c r="Y7">
        <v>7</v>
      </c>
      <c r="Z7">
        <v>50</v>
      </c>
      <c r="AB7" s="6">
        <f t="shared" ca="1" si="8"/>
        <v>0.15584415584415584</v>
      </c>
      <c r="AC7" s="6">
        <f t="shared" ca="1" si="1"/>
        <v>0.17073170731707318</v>
      </c>
      <c r="AD7" s="6">
        <f t="shared" ca="1" si="1"/>
        <v>0.19337016574585636</v>
      </c>
      <c r="AE7" s="6">
        <f t="shared" ca="1" si="1"/>
        <v>0.13966480446927373</v>
      </c>
      <c r="AF7" s="6">
        <f t="shared" ca="1" si="1"/>
        <v>0.19161676646706588</v>
      </c>
      <c r="AG7" s="10">
        <f t="shared" ca="1" si="9"/>
        <v>1.3769388655162919E-4</v>
      </c>
      <c r="AH7" s="13">
        <f t="shared" ca="1" si="10"/>
        <v>6.8846943275814596E-3</v>
      </c>
      <c r="AJ7" t="s">
        <v>42</v>
      </c>
      <c r="AK7">
        <v>11</v>
      </c>
      <c r="AL7">
        <v>41</v>
      </c>
      <c r="AM7">
        <v>11</v>
      </c>
      <c r="AN7">
        <v>11</v>
      </c>
      <c r="AO7">
        <v>41</v>
      </c>
      <c r="AQ7" s="6">
        <f t="shared" ca="1" si="11"/>
        <v>0.25324675324675322</v>
      </c>
      <c r="AR7" s="6">
        <f t="shared" ca="1" si="12"/>
        <v>0.76585365853658538</v>
      </c>
      <c r="AS7" s="6">
        <f t="shared" ca="1" si="13"/>
        <v>0.24861878453038674</v>
      </c>
      <c r="AT7" s="6">
        <f t="shared" ca="1" si="14"/>
        <v>0.2011173184357542</v>
      </c>
      <c r="AU7" s="6">
        <f t="shared" ca="1" si="15"/>
        <v>0.58682634730538918</v>
      </c>
      <c r="AV7" s="6">
        <f t="shared" ca="1" si="16"/>
        <v>5.6909227546504725E-3</v>
      </c>
    </row>
    <row r="8" spans="1:48" x14ac:dyDescent="0.25">
      <c r="A8" s="1">
        <f t="shared" si="17"/>
        <v>6</v>
      </c>
      <c r="B8">
        <f ca="1">OFFSET([1]Best!$F$2,0,(B$1-1)*200+$A8*2+0)</f>
        <v>4</v>
      </c>
      <c r="C8">
        <f ca="1">OFFSET([1]Best!$F$2,0,(C$1-1)*200+$A8*2+1)</f>
        <v>1</v>
      </c>
      <c r="D8">
        <f ca="1">OFFSET([1]Best!$F$2,0,(D$1-1)*200+$A8*2+0)</f>
        <v>10</v>
      </c>
      <c r="E8">
        <f ca="1">OFFSET([1]Best!$F$2,0,(E$1-1)*200+$A8*2+1)</f>
        <v>5</v>
      </c>
      <c r="F8">
        <f ca="1">OFFSET([1]Best!$F$2,0,(F$1-1)*200+$A8*2+0)</f>
        <v>11</v>
      </c>
      <c r="G8">
        <f ca="1">OFFSET([1]Best!$F$2,0,(G$1-1)*200+$A8*2+1)</f>
        <v>2</v>
      </c>
      <c r="H8">
        <f ca="1">OFFSET([1]Best!$F$2,0,(H$1-1)*200+$A8*2+0)</f>
        <v>1</v>
      </c>
      <c r="I8">
        <f ca="1">OFFSET([1]Best!$F$2,0,(I$1-1)*200+$A8*2+1)</f>
        <v>1</v>
      </c>
      <c r="J8">
        <f ca="1">OFFSET([1]Best!$F$2,0,(J$1-1)*200+$A8*2+0)</f>
        <v>2</v>
      </c>
      <c r="K8">
        <f ca="1">OFFSET([1]Best!$F$2,0,(K$1-1)*200+$A8*2+1)</f>
        <v>2</v>
      </c>
      <c r="M8">
        <f t="shared" si="18"/>
        <v>7</v>
      </c>
      <c r="N8">
        <f t="shared" ca="1" si="3"/>
        <v>13</v>
      </c>
      <c r="O8">
        <f t="shared" ca="1" si="4"/>
        <v>19</v>
      </c>
      <c r="P8">
        <f t="shared" ca="1" si="5"/>
        <v>25</v>
      </c>
      <c r="Q8">
        <f t="shared" ca="1" si="6"/>
        <v>14</v>
      </c>
      <c r="R8">
        <f t="shared" ca="1" si="7"/>
        <v>19</v>
      </c>
      <c r="T8" t="s">
        <v>17</v>
      </c>
      <c r="U8">
        <v>8</v>
      </c>
      <c r="V8">
        <v>8</v>
      </c>
      <c r="W8">
        <v>8</v>
      </c>
      <c r="X8">
        <v>8</v>
      </c>
      <c r="Y8">
        <v>8</v>
      </c>
      <c r="Z8">
        <v>50</v>
      </c>
      <c r="AB8" s="6">
        <f t="shared" ca="1" si="8"/>
        <v>0.23376623376623376</v>
      </c>
      <c r="AC8" s="6">
        <f t="shared" ca="1" si="1"/>
        <v>0.15609756097560976</v>
      </c>
      <c r="AD8" s="6">
        <f t="shared" ca="1" si="1"/>
        <v>0.13259668508287292</v>
      </c>
      <c r="AE8" s="6">
        <f t="shared" ca="1" si="1"/>
        <v>0.15083798882681565</v>
      </c>
      <c r="AF8" s="6">
        <f t="shared" ca="1" si="1"/>
        <v>0.20958083832335328</v>
      </c>
      <c r="AG8" s="10">
        <f t="shared" ca="1" si="9"/>
        <v>1.5295823740363836E-4</v>
      </c>
      <c r="AH8" s="13">
        <f t="shared" ca="1" si="10"/>
        <v>7.6479118701819181E-3</v>
      </c>
      <c r="AJ8" t="s">
        <v>42</v>
      </c>
      <c r="AK8">
        <v>41</v>
      </c>
      <c r="AL8">
        <v>41</v>
      </c>
      <c r="AM8">
        <v>11</v>
      </c>
      <c r="AN8">
        <v>11</v>
      </c>
      <c r="AO8">
        <v>11</v>
      </c>
      <c r="AQ8" s="6">
        <f t="shared" ca="1" si="11"/>
        <v>0.74675324675324672</v>
      </c>
      <c r="AR8" s="6">
        <f t="shared" ca="1" si="12"/>
        <v>0.76585365853658538</v>
      </c>
      <c r="AS8" s="6">
        <f t="shared" ca="1" si="13"/>
        <v>0.24861878453038674</v>
      </c>
      <c r="AT8" s="6">
        <f t="shared" ca="1" si="14"/>
        <v>0.2011173184357542</v>
      </c>
      <c r="AU8" s="6">
        <f t="shared" ca="1" si="15"/>
        <v>0.41317365269461076</v>
      </c>
      <c r="AV8" s="6">
        <f t="shared" ca="1" si="16"/>
        <v>1.1815141825785322E-2</v>
      </c>
    </row>
    <row r="9" spans="1:48" x14ac:dyDescent="0.25">
      <c r="A9" s="1">
        <f t="shared" si="17"/>
        <v>7</v>
      </c>
      <c r="B9">
        <f ca="1">OFFSET([1]Best!$F$2,0,(B$1-1)*200+$A9*2+0)</f>
        <v>2</v>
      </c>
      <c r="C9">
        <f ca="1">OFFSET([1]Best!$F$2,0,(C$1-1)*200+$A9*2+1)</f>
        <v>2</v>
      </c>
      <c r="D9">
        <f ca="1">OFFSET([1]Best!$F$2,0,(D$1-1)*200+$A9*2+0)</f>
        <v>8</v>
      </c>
      <c r="E9">
        <f ca="1">OFFSET([1]Best!$F$2,0,(E$1-1)*200+$A9*2+1)</f>
        <v>1</v>
      </c>
      <c r="F9">
        <f ca="1">OFFSET([1]Best!$F$2,0,(F$1-1)*200+$A9*2+0)</f>
        <v>7</v>
      </c>
      <c r="G9">
        <f ca="1">OFFSET([1]Best!$F$2,0,(G$1-1)*200+$A9*2+1)</f>
        <v>2</v>
      </c>
      <c r="H9">
        <f ca="1">OFFSET([1]Best!$F$2,0,(H$1-1)*200+$A9*2+0)</f>
        <v>5</v>
      </c>
      <c r="I9">
        <f ca="1">OFFSET([1]Best!$F$2,0,(I$1-1)*200+$A9*2+1)</f>
        <v>1</v>
      </c>
      <c r="J9">
        <f ca="1">OFFSET([1]Best!$F$2,0,(J$1-1)*200+$A9*2+0)</f>
        <v>7</v>
      </c>
      <c r="K9">
        <f ca="1">OFFSET([1]Best!$F$2,0,(K$1-1)*200+$A9*2+1)</f>
        <v>1</v>
      </c>
      <c r="M9">
        <f t="shared" si="18"/>
        <v>8</v>
      </c>
      <c r="N9">
        <f t="shared" ca="1" si="3"/>
        <v>25</v>
      </c>
      <c r="O9">
        <f t="shared" ca="1" si="4"/>
        <v>16</v>
      </c>
      <c r="P9">
        <f t="shared" ca="1" si="5"/>
        <v>14</v>
      </c>
      <c r="Q9">
        <f t="shared" ca="1" si="6"/>
        <v>16</v>
      </c>
      <c r="R9">
        <f t="shared" ca="1" si="7"/>
        <v>22</v>
      </c>
      <c r="T9" t="s">
        <v>18</v>
      </c>
      <c r="U9">
        <v>9</v>
      </c>
      <c r="V9">
        <v>9</v>
      </c>
      <c r="W9">
        <v>9</v>
      </c>
      <c r="X9">
        <v>9</v>
      </c>
      <c r="Y9">
        <v>9</v>
      </c>
      <c r="Z9">
        <v>50</v>
      </c>
      <c r="AB9" s="6">
        <f t="shared" ca="1" si="8"/>
        <v>0.11038961038961038</v>
      </c>
      <c r="AC9" s="6">
        <f t="shared" ca="1" si="1"/>
        <v>0.2097560975609756</v>
      </c>
      <c r="AD9" s="6">
        <f t="shared" ca="1" si="1"/>
        <v>0.1270718232044199</v>
      </c>
      <c r="AE9" s="6">
        <f t="shared" ca="1" si="1"/>
        <v>0.13966480446927373</v>
      </c>
      <c r="AF9" s="6">
        <f t="shared" ca="1" si="1"/>
        <v>0.18562874251497005</v>
      </c>
      <c r="AG9" s="10">
        <f t="shared" ca="1" si="9"/>
        <v>7.6282383877943009E-5</v>
      </c>
      <c r="AH9" s="13">
        <f t="shared" ca="1" si="10"/>
        <v>3.8141191938971504E-3</v>
      </c>
      <c r="AJ9" t="s">
        <v>42</v>
      </c>
      <c r="AK9">
        <v>41</v>
      </c>
      <c r="AL9">
        <v>11</v>
      </c>
      <c r="AM9">
        <v>41</v>
      </c>
      <c r="AN9">
        <v>11</v>
      </c>
      <c r="AO9">
        <v>11</v>
      </c>
      <c r="AQ9" s="6">
        <f t="shared" ca="1" si="11"/>
        <v>0.74675324675324672</v>
      </c>
      <c r="AR9" s="6">
        <f t="shared" ca="1" si="12"/>
        <v>0.23414634146341465</v>
      </c>
      <c r="AS9" s="6">
        <f t="shared" ca="1" si="13"/>
        <v>0.75138121546961323</v>
      </c>
      <c r="AT9" s="6">
        <f t="shared" ca="1" si="14"/>
        <v>0.2011173184357542</v>
      </c>
      <c r="AU9" s="6">
        <f t="shared" ca="1" si="15"/>
        <v>0.41317365269461076</v>
      </c>
      <c r="AV9" s="6">
        <f t="shared" ca="1" si="16"/>
        <v>1.0917090706118413E-2</v>
      </c>
    </row>
    <row r="10" spans="1:48" x14ac:dyDescent="0.25">
      <c r="A10" s="1">
        <f t="shared" si="17"/>
        <v>8</v>
      </c>
      <c r="B10">
        <f ca="1">OFFSET([1]Best!$F$2,0,(B$1-1)*200+$A10*2+0)</f>
        <v>11</v>
      </c>
      <c r="C10">
        <f ca="1">OFFSET([1]Best!$F$2,0,(C$1-1)*200+$A10*2+1)</f>
        <v>1</v>
      </c>
      <c r="D10">
        <f ca="1">OFFSET([1]Best!$F$2,0,(D$1-1)*200+$A10*2+0)</f>
        <v>5</v>
      </c>
      <c r="E10">
        <f ca="1">OFFSET([1]Best!$F$2,0,(E$1-1)*200+$A10*2+1)</f>
        <v>1</v>
      </c>
      <c r="F10">
        <f ca="1">OFFSET([1]Best!$F$2,0,(F$1-1)*200+$A10*2+0)</f>
        <v>6</v>
      </c>
      <c r="G10">
        <f ca="1">OFFSET([1]Best!$F$2,0,(G$1-1)*200+$A10*2+1)</f>
        <v>5</v>
      </c>
      <c r="H10">
        <f ca="1">OFFSET([1]Best!$F$2,0,(H$1-1)*200+$A10*2+0)</f>
        <v>10</v>
      </c>
      <c r="I10">
        <f ca="1">OFFSET([1]Best!$F$2,0,(I$1-1)*200+$A10*2+1)</f>
        <v>2</v>
      </c>
      <c r="J10">
        <f ca="1">OFFSET([1]Best!$F$2,0,(J$1-1)*200+$A10*2+0)</f>
        <v>10</v>
      </c>
      <c r="K10">
        <f ca="1">OFFSET([1]Best!$F$2,0,(K$1-1)*200+$A10*2+1)</f>
        <v>2</v>
      </c>
      <c r="M10">
        <f>M9+1</f>
        <v>9</v>
      </c>
      <c r="N10">
        <f t="shared" ca="1" si="3"/>
        <v>6</v>
      </c>
      <c r="O10">
        <f t="shared" ca="1" si="4"/>
        <v>27</v>
      </c>
      <c r="P10">
        <f t="shared" ca="1" si="5"/>
        <v>13</v>
      </c>
      <c r="Q10">
        <f t="shared" ca="1" si="6"/>
        <v>14</v>
      </c>
      <c r="R10">
        <f t="shared" ca="1" si="7"/>
        <v>18</v>
      </c>
      <c r="T10" t="s">
        <v>19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50</v>
      </c>
      <c r="AB10" s="6">
        <f t="shared" ca="1" si="8"/>
        <v>0.21428571428571427</v>
      </c>
      <c r="AC10" s="6">
        <f t="shared" ca="1" si="1"/>
        <v>0.20487804878048779</v>
      </c>
      <c r="AD10" s="6">
        <f t="shared" ca="1" si="1"/>
        <v>8.8397790055248615E-2</v>
      </c>
      <c r="AE10" s="6">
        <f t="shared" ca="1" si="1"/>
        <v>0.16201117318435754</v>
      </c>
      <c r="AF10" s="6">
        <f t="shared" ca="1" si="1"/>
        <v>0.17365269461077845</v>
      </c>
      <c r="AG10" s="10">
        <f t="shared" ca="1" si="9"/>
        <v>1.0918338381335327E-4</v>
      </c>
      <c r="AH10" s="13">
        <f t="shared" ca="1" si="10"/>
        <v>5.4591691906676629E-3</v>
      </c>
      <c r="AJ10" t="s">
        <v>42</v>
      </c>
      <c r="AK10">
        <v>41</v>
      </c>
      <c r="AL10">
        <v>11</v>
      </c>
      <c r="AM10">
        <v>11</v>
      </c>
      <c r="AN10">
        <v>41</v>
      </c>
      <c r="AO10">
        <v>11</v>
      </c>
      <c r="AQ10" s="6">
        <f t="shared" ca="1" si="11"/>
        <v>0.74675324675324672</v>
      </c>
      <c r="AR10" s="6">
        <f t="shared" ca="1" si="12"/>
        <v>0.23414634146341465</v>
      </c>
      <c r="AS10" s="6">
        <f t="shared" ca="1" si="13"/>
        <v>0.24861878453038674</v>
      </c>
      <c r="AT10" s="6">
        <f t="shared" ca="1" si="14"/>
        <v>0.7988826815642458</v>
      </c>
      <c r="AU10" s="6">
        <f t="shared" ca="1" si="15"/>
        <v>0.41317365269461076</v>
      </c>
      <c r="AV10" s="6">
        <f t="shared" ca="1" si="16"/>
        <v>1.4348749733225485E-2</v>
      </c>
    </row>
    <row r="11" spans="1:48" x14ac:dyDescent="0.25">
      <c r="A11" s="1">
        <f t="shared" si="17"/>
        <v>9</v>
      </c>
      <c r="B11">
        <f ca="1">OFFSET([1]Best!$F$2,0,(B$1-1)*200+$A11*2+0)</f>
        <v>2</v>
      </c>
      <c r="C11">
        <f ca="1">OFFSET([1]Best!$F$2,0,(C$1-1)*200+$A11*2+1)</f>
        <v>1</v>
      </c>
      <c r="D11">
        <f ca="1">OFFSET([1]Best!$F$2,0,(D$1-1)*200+$A11*2+0)</f>
        <v>3</v>
      </c>
      <c r="E11">
        <f ca="1">OFFSET([1]Best!$F$2,0,(E$1-1)*200+$A11*2+1)</f>
        <v>2</v>
      </c>
      <c r="F11">
        <f ca="1">OFFSET([1]Best!$F$2,0,(F$1-1)*200+$A11*2+0)</f>
        <v>2</v>
      </c>
      <c r="G11">
        <f ca="1">OFFSET([1]Best!$F$2,0,(G$1-1)*200+$A11*2+1)</f>
        <v>1</v>
      </c>
      <c r="H11">
        <f ca="1">OFFSET([1]Best!$F$2,0,(H$1-1)*200+$A11*2+0)</f>
        <v>4</v>
      </c>
      <c r="I11">
        <f ca="1">OFFSET([1]Best!$F$2,0,(I$1-1)*200+$A11*2+1)</f>
        <v>1</v>
      </c>
      <c r="J11">
        <f ca="1">OFFSET([1]Best!$F$2,0,(J$1-1)*200+$A11*2+0)</f>
        <v>1</v>
      </c>
      <c r="K11">
        <f ca="1">OFFSET([1]Best!$F$2,0,(K$1-1)*200+$A11*2+1)</f>
        <v>2</v>
      </c>
      <c r="M11">
        <f t="shared" si="18"/>
        <v>10</v>
      </c>
      <c r="N11">
        <f t="shared" ca="1" si="3"/>
        <v>22</v>
      </c>
      <c r="O11">
        <f t="shared" ca="1" si="4"/>
        <v>26</v>
      </c>
      <c r="P11">
        <f t="shared" ca="1" si="5"/>
        <v>6</v>
      </c>
      <c r="Q11">
        <f t="shared" ca="1" si="6"/>
        <v>18</v>
      </c>
      <c r="R11">
        <f t="shared" ca="1" si="7"/>
        <v>16</v>
      </c>
      <c r="T11" t="s">
        <v>20</v>
      </c>
      <c r="U11">
        <v>2</v>
      </c>
      <c r="V11">
        <v>2</v>
      </c>
      <c r="W11">
        <v>2</v>
      </c>
      <c r="X11">
        <v>2</v>
      </c>
      <c r="Y11">
        <v>32</v>
      </c>
      <c r="Z11">
        <v>50</v>
      </c>
      <c r="AB11" s="6">
        <f t="shared" ca="1" si="8"/>
        <v>0.14285714285714285</v>
      </c>
      <c r="AC11" s="6">
        <f t="shared" ca="1" si="1"/>
        <v>0.22439024390243903</v>
      </c>
      <c r="AD11" s="6">
        <f t="shared" ca="1" si="1"/>
        <v>0.14917127071823205</v>
      </c>
      <c r="AE11" s="6">
        <f t="shared" ca="1" si="1"/>
        <v>0.21787709497206703</v>
      </c>
      <c r="AF11" s="6">
        <f t="shared" ca="1" si="1"/>
        <v>0.86227544910179643</v>
      </c>
      <c r="AG11" s="10">
        <f t="shared" ca="1" si="9"/>
        <v>8.9835650503672609E-4</v>
      </c>
      <c r="AH11" s="13">
        <f t="shared" ca="1" si="10"/>
        <v>4.4917825251836303E-2</v>
      </c>
      <c r="AJ11" t="s">
        <v>42</v>
      </c>
      <c r="AK11">
        <v>41</v>
      </c>
      <c r="AL11">
        <v>11</v>
      </c>
      <c r="AM11">
        <v>11</v>
      </c>
      <c r="AN11">
        <v>11</v>
      </c>
      <c r="AO11">
        <v>41</v>
      </c>
      <c r="AQ11" s="6">
        <f t="shared" ca="1" si="11"/>
        <v>0.74675324675324672</v>
      </c>
      <c r="AR11" s="6">
        <f t="shared" ca="1" si="12"/>
        <v>0.23414634146341465</v>
      </c>
      <c r="AS11" s="6">
        <f t="shared" ca="1" si="13"/>
        <v>0.24861878453038674</v>
      </c>
      <c r="AT11" s="6">
        <f t="shared" ca="1" si="14"/>
        <v>0.2011173184357542</v>
      </c>
      <c r="AU11" s="6">
        <f t="shared" ca="1" si="15"/>
        <v>0.58682634730538918</v>
      </c>
      <c r="AV11" s="6">
        <f t="shared" ca="1" si="16"/>
        <v>5.1304742129137035E-3</v>
      </c>
    </row>
    <row r="12" spans="1:48" x14ac:dyDescent="0.25">
      <c r="A12" s="1">
        <f t="shared" si="17"/>
        <v>10</v>
      </c>
      <c r="B12">
        <f ca="1">OFFSET([1]Best!$F$2,0,(B$1-1)*200+$A12*2+0)</f>
        <v>11</v>
      </c>
      <c r="C12">
        <f ca="1">OFFSET([1]Best!$F$2,0,(C$1-1)*200+$A12*2+1)</f>
        <v>1</v>
      </c>
      <c r="D12">
        <f ca="1">OFFSET([1]Best!$F$2,0,(D$1-1)*200+$A12*2+0)</f>
        <v>2</v>
      </c>
      <c r="E12">
        <f ca="1">OFFSET([1]Best!$F$2,0,(E$1-1)*200+$A12*2+1)</f>
        <v>2</v>
      </c>
      <c r="F12">
        <f ca="1">OFFSET([1]Best!$F$2,0,(F$1-1)*200+$A12*2+0)</f>
        <v>9</v>
      </c>
      <c r="G12">
        <f ca="1">OFFSET([1]Best!$F$2,0,(G$1-1)*200+$A12*2+1)</f>
        <v>2</v>
      </c>
      <c r="H12">
        <f ca="1">OFFSET([1]Best!$F$2,0,(H$1-1)*200+$A12*2+0)</f>
        <v>11</v>
      </c>
      <c r="I12">
        <f ca="1">OFFSET([1]Best!$F$2,0,(I$1-1)*200+$A12*2+1)</f>
        <v>2</v>
      </c>
      <c r="J12">
        <f ca="1">OFFSET([1]Best!$F$2,0,(J$1-1)*200+$A12*2+0)</f>
        <v>2</v>
      </c>
      <c r="K12">
        <f ca="1">OFFSET([1]Best!$F$2,0,(K$1-1)*200+$A12*2+1)</f>
        <v>2</v>
      </c>
      <c r="L12" t="s">
        <v>47</v>
      </c>
      <c r="M12" s="26">
        <f t="shared" si="18"/>
        <v>11</v>
      </c>
      <c r="N12">
        <f t="shared" ca="1" si="3"/>
        <v>13</v>
      </c>
      <c r="O12">
        <f t="shared" ca="1" si="4"/>
        <v>16</v>
      </c>
      <c r="P12">
        <f t="shared" ca="1" si="5"/>
        <v>15</v>
      </c>
      <c r="Q12">
        <f t="shared" ca="1" si="6"/>
        <v>12</v>
      </c>
      <c r="R12">
        <f t="shared" ca="1" si="7"/>
        <v>23</v>
      </c>
      <c r="T12" t="s">
        <v>21</v>
      </c>
      <c r="U12">
        <v>3</v>
      </c>
      <c r="V12">
        <v>3</v>
      </c>
      <c r="W12">
        <v>3</v>
      </c>
      <c r="X12">
        <v>3</v>
      </c>
      <c r="Y12">
        <v>33</v>
      </c>
      <c r="Z12">
        <v>45</v>
      </c>
      <c r="AB12" s="6">
        <f t="shared" ca="1" si="8"/>
        <v>0.11688311688311688</v>
      </c>
      <c r="AC12" s="6">
        <f t="shared" ca="1" si="1"/>
        <v>0.15121951219512195</v>
      </c>
      <c r="AD12" s="6">
        <f t="shared" ca="1" si="1"/>
        <v>0.17127071823204421</v>
      </c>
      <c r="AE12" s="6">
        <f t="shared" ca="1" si="1"/>
        <v>0.15083798882681565</v>
      </c>
      <c r="AF12" s="6">
        <f t="shared" ca="1" si="1"/>
        <v>0.88622754491017963</v>
      </c>
      <c r="AG12" s="10">
        <f t="shared" ca="1" si="9"/>
        <v>4.0466786066675368E-4</v>
      </c>
      <c r="AH12" s="13">
        <f t="shared" ca="1" si="10"/>
        <v>1.8210053730003915E-2</v>
      </c>
      <c r="AJ12" t="s">
        <v>43</v>
      </c>
      <c r="AK12">
        <v>11</v>
      </c>
      <c r="AL12">
        <v>11</v>
      </c>
      <c r="AM12">
        <v>11</v>
      </c>
      <c r="AN12">
        <v>11</v>
      </c>
      <c r="AO12">
        <v>41</v>
      </c>
      <c r="AQ12" s="6">
        <f t="shared" ca="1" si="11"/>
        <v>0.25324675324675322</v>
      </c>
      <c r="AR12" s="6">
        <f t="shared" ca="1" si="12"/>
        <v>0.23414634146341465</v>
      </c>
      <c r="AS12" s="6">
        <f t="shared" ca="1" si="13"/>
        <v>0.24861878453038674</v>
      </c>
      <c r="AT12" s="6">
        <f t="shared" ca="1" si="14"/>
        <v>0.2011173184357542</v>
      </c>
      <c r="AU12" s="6">
        <f t="shared" ca="1" si="15"/>
        <v>0.58682634730538918</v>
      </c>
      <c r="AV12" s="6">
        <f t="shared" ca="1" si="16"/>
        <v>1.7398999504663864E-3</v>
      </c>
    </row>
    <row r="13" spans="1:48" x14ac:dyDescent="0.25">
      <c r="A13" s="1">
        <f t="shared" si="17"/>
        <v>11</v>
      </c>
      <c r="B13">
        <f ca="1">OFFSET([1]Best!$F$2,0,(B$1-1)*200+$A13*2+0)</f>
        <v>3</v>
      </c>
      <c r="C13">
        <f ca="1">OFFSET([1]Best!$F$2,0,(C$1-1)*200+$A13*2+1)</f>
        <v>2</v>
      </c>
      <c r="D13">
        <f ca="1">OFFSET([1]Best!$F$2,0,(D$1-1)*200+$A13*2+0)</f>
        <v>4</v>
      </c>
      <c r="E13">
        <f ca="1">OFFSET([1]Best!$F$2,0,(E$1-1)*200+$A13*2+1)</f>
        <v>2</v>
      </c>
      <c r="F13">
        <f ca="1">OFFSET([1]Best!$F$2,0,(F$1-1)*200+$A13*2+0)</f>
        <v>11</v>
      </c>
      <c r="G13">
        <f ca="1">OFFSET([1]Best!$F$2,0,(G$1-1)*200+$A13*2+1)</f>
        <v>2</v>
      </c>
      <c r="H13">
        <f ca="1">OFFSET([1]Best!$F$2,0,(H$1-1)*200+$A13*2+0)</f>
        <v>6</v>
      </c>
      <c r="I13">
        <f ca="1">OFFSET([1]Best!$F$2,0,(I$1-1)*200+$A13*2+1)</f>
        <v>2</v>
      </c>
      <c r="J13">
        <f ca="1">OFFSET([1]Best!$F$2,0,(J$1-1)*200+$A13*2+0)</f>
        <v>11</v>
      </c>
      <c r="K13">
        <f ca="1">OFFSET([1]Best!$F$2,0,(K$1-1)*200+$A13*2+1)</f>
        <v>1</v>
      </c>
      <c r="M13" t="s">
        <v>6</v>
      </c>
      <c r="N13" s="22">
        <f ca="1">SUM(N2:N12)</f>
        <v>154</v>
      </c>
      <c r="O13" s="23">
        <f ca="1">SUM(O2:O12)</f>
        <v>205</v>
      </c>
      <c r="P13" s="23">
        <f ca="1">SUM(P2:P12)</f>
        <v>181</v>
      </c>
      <c r="Q13" s="23">
        <f ca="1">SUM(Q2:Q12)</f>
        <v>179</v>
      </c>
      <c r="R13" s="24">
        <f ca="1">SUM(R2:R12)</f>
        <v>167</v>
      </c>
      <c r="T13" t="s">
        <v>22</v>
      </c>
      <c r="U13">
        <v>4</v>
      </c>
      <c r="V13">
        <v>4</v>
      </c>
      <c r="W13">
        <v>4</v>
      </c>
      <c r="X13">
        <v>4</v>
      </c>
      <c r="Y13">
        <v>34</v>
      </c>
      <c r="Z13">
        <v>45</v>
      </c>
      <c r="AB13" s="6">
        <f t="shared" ca="1" si="8"/>
        <v>0.16883116883116883</v>
      </c>
      <c r="AC13" s="6">
        <f t="shared" ca="1" si="1"/>
        <v>0.18048780487804877</v>
      </c>
      <c r="AD13" s="6">
        <f t="shared" ca="1" si="1"/>
        <v>0.19889502762430938</v>
      </c>
      <c r="AE13" s="6">
        <f t="shared" ca="1" si="1"/>
        <v>0.12849162011173185</v>
      </c>
      <c r="AF13" s="6">
        <f t="shared" ca="1" si="1"/>
        <v>0.86227544910179643</v>
      </c>
      <c r="AG13" s="10">
        <f t="shared" ca="1" si="9"/>
        <v>6.7149880174462346E-4</v>
      </c>
      <c r="AH13" s="13">
        <f t="shared" ca="1" si="10"/>
        <v>3.0217446078508056E-2</v>
      </c>
      <c r="AJ13" t="s">
        <v>43</v>
      </c>
      <c r="AK13">
        <v>11</v>
      </c>
      <c r="AL13">
        <v>11</v>
      </c>
      <c r="AM13">
        <v>11</v>
      </c>
      <c r="AN13">
        <v>41</v>
      </c>
      <c r="AO13">
        <v>11</v>
      </c>
      <c r="AQ13" s="6">
        <f t="shared" ca="1" si="11"/>
        <v>0.25324675324675322</v>
      </c>
      <c r="AR13" s="6">
        <f t="shared" ca="1" si="12"/>
        <v>0.23414634146341465</v>
      </c>
      <c r="AS13" s="6">
        <f t="shared" ca="1" si="13"/>
        <v>0.24861878453038674</v>
      </c>
      <c r="AT13" s="6">
        <f t="shared" ca="1" si="14"/>
        <v>0.7988826815642458</v>
      </c>
      <c r="AU13" s="6">
        <f t="shared" ca="1" si="15"/>
        <v>0.41317365269461076</v>
      </c>
      <c r="AV13" s="6">
        <f t="shared" ca="1" si="16"/>
        <v>4.8660977356155986E-3</v>
      </c>
    </row>
    <row r="14" spans="1:48" x14ac:dyDescent="0.25">
      <c r="A14" s="1">
        <f t="shared" si="17"/>
        <v>12</v>
      </c>
      <c r="B14">
        <f ca="1">OFFSET([1]Best!$F$2,0,(B$1-1)*200+$A14*2+0)</f>
        <v>5</v>
      </c>
      <c r="C14">
        <f ca="1">OFFSET([1]Best!$F$2,0,(C$1-1)*200+$A14*2+1)</f>
        <v>1</v>
      </c>
      <c r="D14">
        <f ca="1">OFFSET([1]Best!$F$2,0,(D$1-1)*200+$A14*2+0)</f>
        <v>2</v>
      </c>
      <c r="E14">
        <f ca="1">OFFSET([1]Best!$F$2,0,(E$1-1)*200+$A14*2+1)</f>
        <v>1</v>
      </c>
      <c r="F14">
        <f ca="1">OFFSET([1]Best!$F$2,0,(F$1-1)*200+$A14*2+0)</f>
        <v>2</v>
      </c>
      <c r="G14">
        <f ca="1">OFFSET([1]Best!$F$2,0,(G$1-1)*200+$A14*2+1)</f>
        <v>2</v>
      </c>
      <c r="H14">
        <f ca="1">OFFSET([1]Best!$F$2,0,(H$1-1)*200+$A14*2+0)</f>
        <v>2</v>
      </c>
      <c r="I14">
        <f ca="1">OFFSET([1]Best!$F$2,0,(I$1-1)*200+$A14*2+1)</f>
        <v>1</v>
      </c>
      <c r="J14">
        <f ca="1">OFFSET([1]Best!$F$2,0,(J$1-1)*200+$A14*2+0)</f>
        <v>1</v>
      </c>
      <c r="K14">
        <f ca="1">OFFSET([1]Best!$F$2,0,(K$1-1)*200+$A14*2+1)</f>
        <v>4</v>
      </c>
      <c r="M14" s="8">
        <f>1</f>
        <v>1</v>
      </c>
      <c r="N14" s="6">
        <f ca="1">N2/N13</f>
        <v>7.1428571428571425E-2</v>
      </c>
      <c r="O14" s="6">
        <f t="shared" ref="O14:R14" ca="1" si="19">O2/O13</f>
        <v>7.8048780487804878E-2</v>
      </c>
      <c r="P14" s="6">
        <f t="shared" ca="1" si="19"/>
        <v>5.5248618784530384E-2</v>
      </c>
      <c r="Q14" s="6">
        <f t="shared" ca="1" si="19"/>
        <v>6.1452513966480445E-2</v>
      </c>
      <c r="R14" s="6">
        <f t="shared" ca="1" si="19"/>
        <v>7.7844311377245512E-2</v>
      </c>
      <c r="T14" t="s">
        <v>23</v>
      </c>
      <c r="U14">
        <v>5</v>
      </c>
      <c r="V14">
        <v>5</v>
      </c>
      <c r="W14">
        <v>5</v>
      </c>
      <c r="X14">
        <v>5</v>
      </c>
      <c r="Y14">
        <v>35</v>
      </c>
      <c r="Z14">
        <v>30</v>
      </c>
      <c r="AB14" s="6">
        <f t="shared" ca="1" si="8"/>
        <v>0.18831168831168832</v>
      </c>
      <c r="AC14" s="6">
        <f t="shared" ca="1" si="1"/>
        <v>0.13170731707317074</v>
      </c>
      <c r="AD14" s="6">
        <f t="shared" ca="1" si="1"/>
        <v>0.18784530386740331</v>
      </c>
      <c r="AE14" s="6">
        <f t="shared" ca="1" si="1"/>
        <v>0.16201117318435754</v>
      </c>
      <c r="AF14" s="6">
        <f t="shared" ca="1" si="1"/>
        <v>0.81437125748502992</v>
      </c>
      <c r="AG14" s="10">
        <f t="shared" ca="1" si="9"/>
        <v>6.1468827120894349E-4</v>
      </c>
      <c r="AH14" s="13">
        <f t="shared" ca="1" si="10"/>
        <v>1.8440648136268306E-2</v>
      </c>
      <c r="AJ14" t="s">
        <v>43</v>
      </c>
      <c r="AK14">
        <v>11</v>
      </c>
      <c r="AL14">
        <v>11</v>
      </c>
      <c r="AM14">
        <v>41</v>
      </c>
      <c r="AN14">
        <v>11</v>
      </c>
      <c r="AO14">
        <v>11</v>
      </c>
      <c r="AQ14" s="6">
        <f t="shared" ca="1" si="11"/>
        <v>0.25324675324675322</v>
      </c>
      <c r="AR14" s="6">
        <f t="shared" ca="1" si="12"/>
        <v>0.23414634146341465</v>
      </c>
      <c r="AS14" s="6">
        <f t="shared" ca="1" si="13"/>
        <v>0.75138121546961323</v>
      </c>
      <c r="AT14" s="6">
        <f t="shared" ca="1" si="14"/>
        <v>0.2011173184357542</v>
      </c>
      <c r="AU14" s="6">
        <f t="shared" ca="1" si="15"/>
        <v>0.41317365269461076</v>
      </c>
      <c r="AV14" s="6">
        <f t="shared" ca="1" si="16"/>
        <v>3.7023177177271135E-3</v>
      </c>
    </row>
    <row r="15" spans="1:48" x14ac:dyDescent="0.25">
      <c r="A15" s="1">
        <f t="shared" si="17"/>
        <v>13</v>
      </c>
      <c r="B15">
        <f ca="1">OFFSET([1]Best!$F$2,0,(B$1-1)*200+$A15*2+0)</f>
        <v>10</v>
      </c>
      <c r="C15">
        <f ca="1">OFFSET([1]Best!$F$2,0,(C$1-1)*200+$A15*2+1)</f>
        <v>1</v>
      </c>
      <c r="D15">
        <f ca="1">OFFSET([1]Best!$F$2,0,(D$1-1)*200+$A15*2+0)</f>
        <v>7</v>
      </c>
      <c r="E15">
        <f ca="1">OFFSET([1]Best!$F$2,0,(E$1-1)*200+$A15*2+1)</f>
        <v>2</v>
      </c>
      <c r="F15">
        <f ca="1">OFFSET([1]Best!$F$2,0,(F$1-1)*200+$A15*2+0)</f>
        <v>2</v>
      </c>
      <c r="G15">
        <f ca="1">OFFSET([1]Best!$F$2,0,(G$1-1)*200+$A15*2+1)</f>
        <v>1</v>
      </c>
      <c r="H15">
        <f ca="1">OFFSET([1]Best!$F$2,0,(H$1-1)*200+$A15*2+0)</f>
        <v>10</v>
      </c>
      <c r="I15">
        <f ca="1">OFFSET([1]Best!$F$2,0,(I$1-1)*200+$A15*2+1)</f>
        <v>2</v>
      </c>
      <c r="J15">
        <f ca="1">OFFSET([1]Best!$F$2,0,(J$1-1)*200+$A15*2+0)</f>
        <v>4</v>
      </c>
      <c r="K15">
        <f ca="1">OFFSET([1]Best!$F$2,0,(K$1-1)*200+$A15*2+1)</f>
        <v>2</v>
      </c>
      <c r="L15" t="s">
        <v>48</v>
      </c>
      <c r="M15" s="8">
        <f>M14+1</f>
        <v>2</v>
      </c>
      <c r="N15" s="6">
        <f ca="1">(N$2+N3)/N$13</f>
        <v>0.14285714285714285</v>
      </c>
      <c r="O15" s="6">
        <f t="shared" ref="O15:R15" ca="1" si="20">(O$2+O3)/O$13</f>
        <v>0.22439024390243903</v>
      </c>
      <c r="P15" s="6">
        <f t="shared" ca="1" si="20"/>
        <v>0.14917127071823205</v>
      </c>
      <c r="Q15" s="6">
        <f t="shared" ca="1" si="20"/>
        <v>0.21787709497206703</v>
      </c>
      <c r="R15" s="6">
        <f t="shared" ca="1" si="20"/>
        <v>0.1377245508982036</v>
      </c>
      <c r="T15" t="s">
        <v>24</v>
      </c>
      <c r="U15">
        <v>6</v>
      </c>
      <c r="V15">
        <v>6</v>
      </c>
      <c r="W15">
        <v>6</v>
      </c>
      <c r="X15">
        <v>6</v>
      </c>
      <c r="Y15">
        <v>36</v>
      </c>
      <c r="Z15">
        <v>30</v>
      </c>
      <c r="AB15" s="6">
        <f t="shared" ca="1" si="8"/>
        <v>0.15584415584415584</v>
      </c>
      <c r="AC15" s="6">
        <f t="shared" ca="1" si="1"/>
        <v>0.11707317073170732</v>
      </c>
      <c r="AD15" s="6">
        <f t="shared" ca="1" si="1"/>
        <v>0.11049723756906077</v>
      </c>
      <c r="AE15" s="6">
        <f t="shared" ca="1" si="1"/>
        <v>0.17318435754189945</v>
      </c>
      <c r="AF15" s="6">
        <f t="shared" ca="1" si="1"/>
        <v>0.85029940119760483</v>
      </c>
      <c r="AG15" s="10">
        <f t="shared" ca="1" si="9"/>
        <v>2.9687925972258209E-4</v>
      </c>
      <c r="AH15" s="13">
        <f t="shared" ca="1" si="10"/>
        <v>8.9063777916774632E-3</v>
      </c>
      <c r="AJ15" t="s">
        <v>43</v>
      </c>
      <c r="AK15">
        <v>11</v>
      </c>
      <c r="AL15">
        <v>41</v>
      </c>
      <c r="AM15">
        <v>11</v>
      </c>
      <c r="AN15">
        <v>11</v>
      </c>
      <c r="AO15">
        <v>11</v>
      </c>
      <c r="AQ15" s="6">
        <f t="shared" ca="1" si="11"/>
        <v>0.25324675324675322</v>
      </c>
      <c r="AR15" s="6">
        <f t="shared" ca="1" si="12"/>
        <v>0.76585365853658538</v>
      </c>
      <c r="AS15" s="6">
        <f t="shared" ca="1" si="13"/>
        <v>0.24861878453038674</v>
      </c>
      <c r="AT15" s="6">
        <f t="shared" ca="1" si="14"/>
        <v>0.2011173184357542</v>
      </c>
      <c r="AU15" s="6">
        <f t="shared" ca="1" si="15"/>
        <v>0.41317365269461076</v>
      </c>
      <c r="AV15" s="6">
        <f t="shared" ca="1" si="16"/>
        <v>4.0068741843967614E-3</v>
      </c>
    </row>
    <row r="16" spans="1:48" x14ac:dyDescent="0.25">
      <c r="A16" s="1">
        <f t="shared" si="17"/>
        <v>14</v>
      </c>
      <c r="B16">
        <f ca="1">OFFSET([1]Best!$F$2,0,(B$1-1)*200+$A16*2+0)</f>
        <v>11</v>
      </c>
      <c r="C16">
        <f ca="1">OFFSET([1]Best!$F$2,0,(C$1-1)*200+$A16*2+1)</f>
        <v>2</v>
      </c>
      <c r="D16">
        <f ca="1">OFFSET([1]Best!$F$2,0,(D$1-1)*200+$A16*2+0)</f>
        <v>1</v>
      </c>
      <c r="E16">
        <f ca="1">OFFSET([1]Best!$F$2,0,(E$1-1)*200+$A16*2+1)</f>
        <v>3</v>
      </c>
      <c r="F16">
        <f ca="1">OFFSET([1]Best!$F$2,0,(F$1-1)*200+$A16*2+0)</f>
        <v>7</v>
      </c>
      <c r="G16">
        <f ca="1">OFFSET([1]Best!$F$2,0,(G$1-1)*200+$A16*2+1)</f>
        <v>1</v>
      </c>
      <c r="H16">
        <f ca="1">OFFSET([1]Best!$F$2,0,(H$1-1)*200+$A16*2+0)</f>
        <v>2</v>
      </c>
      <c r="I16">
        <f ca="1">OFFSET([1]Best!$F$2,0,(I$1-1)*200+$A16*2+1)</f>
        <v>1</v>
      </c>
      <c r="J16">
        <f ca="1">OFFSET([1]Best!$F$2,0,(J$1-1)*200+$A16*2+0)</f>
        <v>2</v>
      </c>
      <c r="K16">
        <f ca="1">OFFSET([1]Best!$F$2,0,(K$1-1)*200+$A16*2+1)</f>
        <v>1</v>
      </c>
      <c r="M16" s="8">
        <f t="shared" ref="M16:M24" si="21">M15+1</f>
        <v>3</v>
      </c>
      <c r="N16" s="6">
        <f t="shared" ref="N16:R16" ca="1" si="22">(N$2+N4)/N$13</f>
        <v>0.11688311688311688</v>
      </c>
      <c r="O16" s="6">
        <f t="shared" ca="1" si="22"/>
        <v>0.15121951219512195</v>
      </c>
      <c r="P16" s="6">
        <f t="shared" ca="1" si="22"/>
        <v>0.17127071823204421</v>
      </c>
      <c r="Q16" s="6">
        <f t="shared" ca="1" si="22"/>
        <v>0.15083798882681565</v>
      </c>
      <c r="R16" s="6">
        <f t="shared" ca="1" si="22"/>
        <v>0.11377245508982035</v>
      </c>
      <c r="T16" t="s">
        <v>25</v>
      </c>
      <c r="U16">
        <v>7</v>
      </c>
      <c r="V16">
        <v>7</v>
      </c>
      <c r="W16">
        <v>7</v>
      </c>
      <c r="X16">
        <v>7</v>
      </c>
      <c r="Y16">
        <v>37</v>
      </c>
      <c r="Z16">
        <v>20</v>
      </c>
      <c r="AB16" s="6">
        <f t="shared" ca="1" si="8"/>
        <v>0.15584415584415584</v>
      </c>
      <c r="AC16" s="6">
        <f t="shared" ca="1" si="1"/>
        <v>0.17073170731707318</v>
      </c>
      <c r="AD16" s="6">
        <f t="shared" ca="1" si="1"/>
        <v>0.19337016574585636</v>
      </c>
      <c r="AE16" s="6">
        <f t="shared" ca="1" si="1"/>
        <v>0.13966480446927373</v>
      </c>
      <c r="AF16" s="6">
        <f t="shared" ca="1" si="1"/>
        <v>0.80838323353293418</v>
      </c>
      <c r="AG16" s="10">
        <f t="shared" ca="1" si="9"/>
        <v>5.8089608388968569E-4</v>
      </c>
      <c r="AH16" s="13">
        <f t="shared" ca="1" si="10"/>
        <v>1.1617921677793713E-2</v>
      </c>
      <c r="AJ16" t="s">
        <v>43</v>
      </c>
      <c r="AK16">
        <v>41</v>
      </c>
      <c r="AL16">
        <v>11</v>
      </c>
      <c r="AM16">
        <v>11</v>
      </c>
      <c r="AN16">
        <v>11</v>
      </c>
      <c r="AO16">
        <v>11</v>
      </c>
      <c r="AQ16" s="6">
        <f t="shared" ca="1" si="11"/>
        <v>0.74675324675324672</v>
      </c>
      <c r="AR16" s="6">
        <f t="shared" ca="1" si="12"/>
        <v>0.23414634146341465</v>
      </c>
      <c r="AS16" s="6">
        <f t="shared" ca="1" si="13"/>
        <v>0.24861878453038674</v>
      </c>
      <c r="AT16" s="6">
        <f t="shared" ca="1" si="14"/>
        <v>0.2011173184357542</v>
      </c>
      <c r="AU16" s="6">
        <f t="shared" ca="1" si="15"/>
        <v>0.41317365269461076</v>
      </c>
      <c r="AV16" s="6">
        <f t="shared" ca="1" si="16"/>
        <v>3.6122726601127099E-3</v>
      </c>
    </row>
    <row r="17" spans="1:48" x14ac:dyDescent="0.25">
      <c r="A17" s="1">
        <f t="shared" si="17"/>
        <v>15</v>
      </c>
      <c r="B17">
        <f ca="1">OFFSET([1]Best!$F$2,0,(B$1-1)*200+$A17*2+0)</f>
        <v>8</v>
      </c>
      <c r="C17">
        <f ca="1">OFFSET([1]Best!$F$2,0,(C$1-1)*200+$A17*2+1)</f>
        <v>2</v>
      </c>
      <c r="D17">
        <f ca="1">OFFSET([1]Best!$F$2,0,(D$1-1)*200+$A17*2+0)</f>
        <v>10</v>
      </c>
      <c r="E17">
        <f ca="1">OFFSET([1]Best!$F$2,0,(E$1-1)*200+$A17*2+1)</f>
        <v>2</v>
      </c>
      <c r="F17">
        <f ca="1">OFFSET([1]Best!$F$2,0,(F$1-1)*200+$A17*2+0)</f>
        <v>4</v>
      </c>
      <c r="G17">
        <f ca="1">OFFSET([1]Best!$F$2,0,(G$1-1)*200+$A17*2+1)</f>
        <v>2</v>
      </c>
      <c r="H17">
        <f ca="1">OFFSET([1]Best!$F$2,0,(H$1-1)*200+$A17*2+0)</f>
        <v>6</v>
      </c>
      <c r="I17">
        <f ca="1">OFFSET([1]Best!$F$2,0,(I$1-1)*200+$A17*2+1)</f>
        <v>2</v>
      </c>
      <c r="J17">
        <f ca="1">OFFSET([1]Best!$F$2,0,(J$1-1)*200+$A17*2+0)</f>
        <v>6</v>
      </c>
      <c r="K17">
        <f ca="1">OFFSET([1]Best!$F$2,0,(K$1-1)*200+$A17*2+1)</f>
        <v>1</v>
      </c>
      <c r="M17" s="8">
        <f t="shared" si="21"/>
        <v>4</v>
      </c>
      <c r="N17" s="6">
        <f t="shared" ref="N17:R17" ca="1" si="23">(N$2+N5)/N$13</f>
        <v>0.16883116883116883</v>
      </c>
      <c r="O17" s="6">
        <f t="shared" ca="1" si="23"/>
        <v>0.18048780487804877</v>
      </c>
      <c r="P17" s="6">
        <f t="shared" ca="1" si="23"/>
        <v>0.19889502762430938</v>
      </c>
      <c r="Q17" s="6">
        <f t="shared" ca="1" si="23"/>
        <v>0.12849162011173185</v>
      </c>
      <c r="R17" s="6">
        <f t="shared" ca="1" si="23"/>
        <v>0.1377245508982036</v>
      </c>
      <c r="T17" t="s">
        <v>26</v>
      </c>
      <c r="U17">
        <v>8</v>
      </c>
      <c r="V17">
        <v>8</v>
      </c>
      <c r="W17">
        <v>8</v>
      </c>
      <c r="X17">
        <v>8</v>
      </c>
      <c r="Y17">
        <v>38</v>
      </c>
      <c r="Z17">
        <v>20</v>
      </c>
      <c r="AB17" s="6">
        <f t="shared" ca="1" si="8"/>
        <v>0.23376623376623376</v>
      </c>
      <c r="AC17" s="6">
        <f t="shared" ca="1" si="1"/>
        <v>0.15609756097560976</v>
      </c>
      <c r="AD17" s="6">
        <f t="shared" ca="1" si="1"/>
        <v>0.13259668508287292</v>
      </c>
      <c r="AE17" s="6">
        <f t="shared" ca="1" si="1"/>
        <v>0.15083798882681565</v>
      </c>
      <c r="AF17" s="6">
        <f t="shared" ca="1" si="1"/>
        <v>0.79041916167664672</v>
      </c>
      <c r="AG17" s="10">
        <f t="shared" ca="1" si="9"/>
        <v>5.7687106677943622E-4</v>
      </c>
      <c r="AH17" s="13">
        <f t="shared" ca="1" si="10"/>
        <v>1.1537421335588724E-2</v>
      </c>
      <c r="AJ17" t="s">
        <v>44</v>
      </c>
      <c r="AK17">
        <v>11</v>
      </c>
      <c r="AL17">
        <v>11</v>
      </c>
      <c r="AM17">
        <v>11</v>
      </c>
      <c r="AN17">
        <v>11</v>
      </c>
      <c r="AO17">
        <v>11</v>
      </c>
      <c r="AQ17" s="6">
        <f t="shared" ca="1" si="11"/>
        <v>0.25324675324675322</v>
      </c>
      <c r="AR17" s="6">
        <f t="shared" ca="1" si="12"/>
        <v>0.23414634146341465</v>
      </c>
      <c r="AS17" s="6">
        <f t="shared" ca="1" si="13"/>
        <v>0.24861878453038674</v>
      </c>
      <c r="AT17" s="6">
        <f t="shared" ca="1" si="14"/>
        <v>0.2011173184357542</v>
      </c>
      <c r="AU17" s="6">
        <f t="shared" ca="1" si="15"/>
        <v>0.41317365269461076</v>
      </c>
      <c r="AV17" s="6">
        <f t="shared" ca="1" si="16"/>
        <v>1.2250315977773538E-3</v>
      </c>
    </row>
    <row r="18" spans="1:48" x14ac:dyDescent="0.25">
      <c r="A18" s="1">
        <f t="shared" si="17"/>
        <v>16</v>
      </c>
      <c r="B18">
        <f ca="1">OFFSET([1]Best!$F$2,0,(B$1-1)*200+$A18*2+0)</f>
        <v>1</v>
      </c>
      <c r="C18">
        <f ca="1">OFFSET([1]Best!$F$2,0,(C$1-1)*200+$A18*2+1)</f>
        <v>1</v>
      </c>
      <c r="D18">
        <f ca="1">OFFSET([1]Best!$F$2,0,(D$1-1)*200+$A18*2+0)</f>
        <v>4</v>
      </c>
      <c r="E18">
        <f ca="1">OFFSET([1]Best!$F$2,0,(E$1-1)*200+$A18*2+1)</f>
        <v>3</v>
      </c>
      <c r="F18">
        <f ca="1">OFFSET([1]Best!$F$2,0,(F$1-1)*200+$A18*2+0)</f>
        <v>7</v>
      </c>
      <c r="G18">
        <f ca="1">OFFSET([1]Best!$F$2,0,(G$1-1)*200+$A18*2+1)</f>
        <v>4</v>
      </c>
      <c r="H18">
        <f ca="1">OFFSET([1]Best!$F$2,0,(H$1-1)*200+$A18*2+0)</f>
        <v>5</v>
      </c>
      <c r="I18">
        <f ca="1">OFFSET([1]Best!$F$2,0,(I$1-1)*200+$A18*2+1)</f>
        <v>1</v>
      </c>
      <c r="J18">
        <f ca="1">OFFSET([1]Best!$F$2,0,(J$1-1)*200+$A18*2+0)</f>
        <v>2</v>
      </c>
      <c r="K18">
        <f ca="1">OFFSET([1]Best!$F$2,0,(K$1-1)*200+$A18*2+1)</f>
        <v>1</v>
      </c>
      <c r="M18" s="8">
        <f t="shared" si="21"/>
        <v>5</v>
      </c>
      <c r="N18" s="6">
        <f t="shared" ref="N18:R18" ca="1" si="24">(N$2+N6)/N$13</f>
        <v>0.18831168831168832</v>
      </c>
      <c r="O18" s="6">
        <f t="shared" ca="1" si="24"/>
        <v>0.13170731707317074</v>
      </c>
      <c r="P18" s="6">
        <f t="shared" ca="1" si="24"/>
        <v>0.18784530386740331</v>
      </c>
      <c r="Q18" s="6">
        <f t="shared" ca="1" si="24"/>
        <v>0.16201117318435754</v>
      </c>
      <c r="R18" s="6">
        <f t="shared" ca="1" si="24"/>
        <v>0.18562874251497005</v>
      </c>
      <c r="T18" t="s">
        <v>27</v>
      </c>
      <c r="U18">
        <v>9</v>
      </c>
      <c r="V18">
        <v>9</v>
      </c>
      <c r="W18">
        <v>9</v>
      </c>
      <c r="X18">
        <v>9</v>
      </c>
      <c r="Y18">
        <v>39</v>
      </c>
      <c r="Z18">
        <v>20</v>
      </c>
      <c r="AB18" s="6">
        <f t="shared" ca="1" si="8"/>
        <v>0.11038961038961038</v>
      </c>
      <c r="AC18" s="6">
        <f t="shared" ref="AC18:AC29" ca="1" si="25">INDEX(O$14:O$36,MATCH(V18,$M$14:$M$36,0),1)</f>
        <v>0.2097560975609756</v>
      </c>
      <c r="AD18" s="6">
        <f t="shared" ref="AD18:AD29" ca="1" si="26">INDEX(P$14:P$36,MATCH(W18,$M$14:$M$36,0),1)</f>
        <v>0.1270718232044199</v>
      </c>
      <c r="AE18" s="6">
        <f t="shared" ref="AE18:AE29" ca="1" si="27">INDEX(Q$14:Q$36,MATCH(X18,$M$14:$M$36,0),1)</f>
        <v>0.13966480446927373</v>
      </c>
      <c r="AF18" s="6">
        <f t="shared" ref="AF18:AF29" ca="1" si="28">INDEX(R$14:R$36,MATCH(Y18,$M$14:$M$36,0),1)</f>
        <v>0.81437125748502992</v>
      </c>
      <c r="AG18" s="10">
        <f t="shared" ca="1" si="9"/>
        <v>3.3465820023871774E-4</v>
      </c>
      <c r="AH18" s="13">
        <f t="shared" ca="1" si="10"/>
        <v>6.6931640047743551E-3</v>
      </c>
    </row>
    <row r="19" spans="1:48" x14ac:dyDescent="0.25">
      <c r="A19" s="1">
        <f t="shared" si="17"/>
        <v>17</v>
      </c>
      <c r="B19">
        <f ca="1">OFFSET([1]Best!$F$2,0,(B$1-1)*200+$A19*2+0)</f>
        <v>10</v>
      </c>
      <c r="C19">
        <f ca="1">OFFSET([1]Best!$F$2,0,(C$1-1)*200+$A19*2+1)</f>
        <v>4</v>
      </c>
      <c r="D19">
        <f ca="1">OFFSET([1]Best!$F$2,0,(D$1-1)*200+$A19*2+0)</f>
        <v>11</v>
      </c>
      <c r="E19">
        <f ca="1">OFFSET([1]Best!$F$2,0,(E$1-1)*200+$A19*2+1)</f>
        <v>2</v>
      </c>
      <c r="F19">
        <f ca="1">OFFSET([1]Best!$F$2,0,(F$1-1)*200+$A19*2+0)</f>
        <v>8</v>
      </c>
      <c r="G19">
        <f ca="1">OFFSET([1]Best!$F$2,0,(G$1-1)*200+$A19*2+1)</f>
        <v>1</v>
      </c>
      <c r="H19">
        <f ca="1">OFFSET([1]Best!$F$2,0,(H$1-1)*200+$A19*2+0)</f>
        <v>2</v>
      </c>
      <c r="I19">
        <f ca="1">OFFSET([1]Best!$F$2,0,(I$1-1)*200+$A19*2+1)</f>
        <v>1</v>
      </c>
      <c r="J19">
        <f ca="1">OFFSET([1]Best!$F$2,0,(J$1-1)*200+$A19*2+0)</f>
        <v>7</v>
      </c>
      <c r="K19">
        <f ca="1">OFFSET([1]Best!$F$2,0,(K$1-1)*200+$A19*2+1)</f>
        <v>1</v>
      </c>
      <c r="M19" s="8">
        <f t="shared" si="21"/>
        <v>6</v>
      </c>
      <c r="N19" s="6">
        <f t="shared" ref="N19:R19" ca="1" si="29">(N$2+N7)/N$13</f>
        <v>0.15584415584415584</v>
      </c>
      <c r="O19" s="6">
        <f t="shared" ca="1" si="29"/>
        <v>0.11707317073170732</v>
      </c>
      <c r="P19" s="6">
        <f t="shared" ca="1" si="29"/>
        <v>0.11049723756906077</v>
      </c>
      <c r="Q19" s="6">
        <f t="shared" ca="1" si="29"/>
        <v>0.17318435754189945</v>
      </c>
      <c r="R19" s="6">
        <f t="shared" ca="1" si="29"/>
        <v>0.1497005988023952</v>
      </c>
      <c r="T19" t="s">
        <v>28</v>
      </c>
      <c r="U19">
        <v>10</v>
      </c>
      <c r="V19">
        <v>10</v>
      </c>
      <c r="W19">
        <v>10</v>
      </c>
      <c r="X19">
        <v>10</v>
      </c>
      <c r="Y19">
        <v>40</v>
      </c>
      <c r="Z19">
        <v>20</v>
      </c>
      <c r="AB19" s="6">
        <f t="shared" ca="1" si="8"/>
        <v>0.21428571428571427</v>
      </c>
      <c r="AC19" s="6">
        <f t="shared" ca="1" si="25"/>
        <v>0.20487804878048779</v>
      </c>
      <c r="AD19" s="6">
        <f t="shared" ca="1" si="26"/>
        <v>8.8397790055248615E-2</v>
      </c>
      <c r="AE19" s="6">
        <f t="shared" ca="1" si="27"/>
        <v>0.16201117318435754</v>
      </c>
      <c r="AF19" s="6">
        <f t="shared" ca="1" si="28"/>
        <v>0.82634730538922152</v>
      </c>
      <c r="AG19" s="10">
        <f t="shared" ca="1" si="9"/>
        <v>5.1956230918078449E-4</v>
      </c>
      <c r="AH19" s="13">
        <f t="shared" ca="1" si="10"/>
        <v>1.039124618361569E-2</v>
      </c>
      <c r="AV19" s="7">
        <f ca="1">SUM(AV2:AV17)</f>
        <v>0.1219567942119426</v>
      </c>
    </row>
    <row r="20" spans="1:48" x14ac:dyDescent="0.25">
      <c r="A20" s="1">
        <f t="shared" si="17"/>
        <v>18</v>
      </c>
      <c r="B20">
        <f ca="1">OFFSET([1]Best!$F$2,0,(B$1-1)*200+$A20*2+0)</f>
        <v>2</v>
      </c>
      <c r="C20">
        <f ca="1">OFFSET([1]Best!$F$2,0,(C$1-1)*200+$A20*2+1)</f>
        <v>1</v>
      </c>
      <c r="D20">
        <f ca="1">OFFSET([1]Best!$F$2,0,(D$1-1)*200+$A20*2+0)</f>
        <v>11</v>
      </c>
      <c r="E20">
        <f ca="1">OFFSET([1]Best!$F$2,0,(E$1-1)*200+$A20*2+1)</f>
        <v>2</v>
      </c>
      <c r="F20">
        <f ca="1">OFFSET([1]Best!$F$2,0,(F$1-1)*200+$A20*2+0)</f>
        <v>10</v>
      </c>
      <c r="G20">
        <f ca="1">OFFSET([1]Best!$F$2,0,(G$1-1)*200+$A20*2+1)</f>
        <v>1</v>
      </c>
      <c r="H20">
        <f ca="1">OFFSET([1]Best!$F$2,0,(H$1-1)*200+$A20*2+0)</f>
        <v>8</v>
      </c>
      <c r="I20">
        <f ca="1">OFFSET([1]Best!$F$2,0,(I$1-1)*200+$A20*2+1)</f>
        <v>3</v>
      </c>
      <c r="J20">
        <f ca="1">OFFSET([1]Best!$F$2,0,(J$1-1)*200+$A20*2+0)</f>
        <v>8</v>
      </c>
      <c r="K20">
        <f ca="1">OFFSET([1]Best!$F$2,0,(K$1-1)*200+$A20*2+1)</f>
        <v>1</v>
      </c>
      <c r="M20" s="8">
        <f t="shared" si="21"/>
        <v>7</v>
      </c>
      <c r="N20" s="6">
        <f t="shared" ref="N20:R20" ca="1" si="30">(N$2+N8)/N$13</f>
        <v>0.15584415584415584</v>
      </c>
      <c r="O20" s="6">
        <f t="shared" ca="1" si="30"/>
        <v>0.17073170731707318</v>
      </c>
      <c r="P20" s="6">
        <f t="shared" ca="1" si="30"/>
        <v>0.19337016574585636</v>
      </c>
      <c r="Q20" s="6">
        <f t="shared" ca="1" si="30"/>
        <v>0.13966480446927373</v>
      </c>
      <c r="R20" s="6">
        <f t="shared" ca="1" si="30"/>
        <v>0.19161676646706588</v>
      </c>
      <c r="T20" t="s">
        <v>29</v>
      </c>
      <c r="U20">
        <v>2</v>
      </c>
      <c r="V20">
        <v>2</v>
      </c>
      <c r="W20">
        <v>2</v>
      </c>
      <c r="X20">
        <v>32</v>
      </c>
      <c r="Y20">
        <v>100</v>
      </c>
      <c r="Z20">
        <v>20</v>
      </c>
      <c r="AB20" s="6">
        <f t="shared" ca="1" si="8"/>
        <v>0.14285714285714285</v>
      </c>
      <c r="AC20" s="6">
        <f t="shared" ca="1" si="25"/>
        <v>0.22439024390243903</v>
      </c>
      <c r="AD20" s="6">
        <f t="shared" ca="1" si="26"/>
        <v>0.14917127071823205</v>
      </c>
      <c r="AE20" s="6">
        <f t="shared" ca="1" si="27"/>
        <v>0.78212290502793302</v>
      </c>
      <c r="AF20" s="6">
        <f t="shared" si="28"/>
        <v>1</v>
      </c>
      <c r="AG20" s="10">
        <f t="shared" ca="1" si="9"/>
        <v>3.7399528290168551E-3</v>
      </c>
      <c r="AH20" s="13">
        <f t="shared" ca="1" si="10"/>
        <v>7.47990565803371E-2</v>
      </c>
      <c r="AV20" s="25">
        <f ca="1">1/AV19</f>
        <v>8.1996251743232129</v>
      </c>
    </row>
    <row r="21" spans="1:48" x14ac:dyDescent="0.25">
      <c r="A21" s="1">
        <f t="shared" si="17"/>
        <v>19</v>
      </c>
      <c r="B21">
        <f ca="1">OFFSET([1]Best!$F$2,0,(B$1-1)*200+$A21*2+0)</f>
        <v>10</v>
      </c>
      <c r="C21">
        <f ca="1">OFFSET([1]Best!$F$2,0,(C$1-1)*200+$A21*2+1)</f>
        <v>2</v>
      </c>
      <c r="D21">
        <f ca="1">OFFSET([1]Best!$F$2,0,(D$1-1)*200+$A21*2+0)</f>
        <v>3</v>
      </c>
      <c r="E21">
        <f ca="1">OFFSET([1]Best!$F$2,0,(E$1-1)*200+$A21*2+1)</f>
        <v>3</v>
      </c>
      <c r="F21">
        <f ca="1">OFFSET([1]Best!$F$2,0,(F$1-1)*200+$A21*2+0)</f>
        <v>8</v>
      </c>
      <c r="G21">
        <f ca="1">OFFSET([1]Best!$F$2,0,(G$1-1)*200+$A21*2+1)</f>
        <v>1</v>
      </c>
      <c r="H21">
        <f ca="1">OFFSET([1]Best!$F$2,0,(H$1-1)*200+$A21*2+0)</f>
        <v>3</v>
      </c>
      <c r="I21">
        <f ca="1">OFFSET([1]Best!$F$2,0,(I$1-1)*200+$A21*2+1)</f>
        <v>1</v>
      </c>
      <c r="J21">
        <f ca="1">OFFSET([1]Best!$F$2,0,(J$1-1)*200+$A21*2+0)</f>
        <v>7</v>
      </c>
      <c r="K21">
        <f ca="1">OFFSET([1]Best!$F$2,0,(K$1-1)*200+$A21*2+1)</f>
        <v>1</v>
      </c>
      <c r="M21" s="8">
        <f t="shared" si="21"/>
        <v>8</v>
      </c>
      <c r="N21" s="6">
        <f t="shared" ref="N21:R21" ca="1" si="31">(N$2+N9)/N$13</f>
        <v>0.23376623376623376</v>
      </c>
      <c r="O21" s="6">
        <f t="shared" ca="1" si="31"/>
        <v>0.15609756097560976</v>
      </c>
      <c r="P21" s="6">
        <f t="shared" ca="1" si="31"/>
        <v>0.13259668508287292</v>
      </c>
      <c r="Q21" s="6">
        <f t="shared" ca="1" si="31"/>
        <v>0.15083798882681565</v>
      </c>
      <c r="R21" s="6">
        <f t="shared" ca="1" si="31"/>
        <v>0.20958083832335328</v>
      </c>
      <c r="T21" t="s">
        <v>30</v>
      </c>
      <c r="U21">
        <v>3</v>
      </c>
      <c r="V21">
        <v>3</v>
      </c>
      <c r="W21">
        <v>3</v>
      </c>
      <c r="X21">
        <v>33</v>
      </c>
      <c r="Y21">
        <v>100</v>
      </c>
      <c r="Z21">
        <v>15</v>
      </c>
      <c r="AB21" s="6">
        <f t="shared" ca="1" si="8"/>
        <v>0.11688311688311688</v>
      </c>
      <c r="AC21" s="6">
        <f t="shared" ca="1" si="25"/>
        <v>0.15121951219512195</v>
      </c>
      <c r="AD21" s="6">
        <f t="shared" ca="1" si="26"/>
        <v>0.17127071823204421</v>
      </c>
      <c r="AE21" s="6">
        <f t="shared" ca="1" si="27"/>
        <v>0.84916201117318435</v>
      </c>
      <c r="AF21" s="6">
        <f t="shared" si="28"/>
        <v>1</v>
      </c>
      <c r="AG21" s="10">
        <f t="shared" ca="1" si="9"/>
        <v>2.5705928366278464E-3</v>
      </c>
      <c r="AH21" s="13">
        <f t="shared" ca="1" si="10"/>
        <v>3.8558892549417696E-2</v>
      </c>
    </row>
    <row r="22" spans="1:48" x14ac:dyDescent="0.25">
      <c r="A22" s="1">
        <f t="shared" si="17"/>
        <v>20</v>
      </c>
      <c r="B22">
        <f ca="1">OFFSET([1]Best!$F$2,0,(B$1-1)*200+$A22*2+0)</f>
        <v>1</v>
      </c>
      <c r="C22">
        <f ca="1">OFFSET([1]Best!$F$2,0,(C$1-1)*200+$A22*2+1)</f>
        <v>1</v>
      </c>
      <c r="D22">
        <f ca="1">OFFSET([1]Best!$F$2,0,(D$1-1)*200+$A22*2+0)</f>
        <v>2</v>
      </c>
      <c r="E22">
        <f ca="1">OFFSET([1]Best!$F$2,0,(E$1-1)*200+$A22*2+1)</f>
        <v>2</v>
      </c>
      <c r="F22">
        <f ca="1">OFFSET([1]Best!$F$2,0,(F$1-1)*200+$A22*2+0)</f>
        <v>3</v>
      </c>
      <c r="G22">
        <f ca="1">OFFSET([1]Best!$F$2,0,(G$1-1)*200+$A22*2+1)</f>
        <v>1</v>
      </c>
      <c r="H22">
        <f ca="1">OFFSET([1]Best!$F$2,0,(H$1-1)*200+$A22*2+0)</f>
        <v>9</v>
      </c>
      <c r="I22">
        <f ca="1">OFFSET([1]Best!$F$2,0,(I$1-1)*200+$A22*2+1)</f>
        <v>2</v>
      </c>
      <c r="J22">
        <f ca="1">OFFSET([1]Best!$F$2,0,(J$1-1)*200+$A22*2+0)</f>
        <v>10</v>
      </c>
      <c r="K22">
        <f ca="1">OFFSET([1]Best!$F$2,0,(K$1-1)*200+$A22*2+1)</f>
        <v>2</v>
      </c>
      <c r="M22" s="8">
        <f>M21+1</f>
        <v>9</v>
      </c>
      <c r="N22" s="6">
        <f t="shared" ref="N22:R22" ca="1" si="32">(N$2+N10)/N$13</f>
        <v>0.11038961038961038</v>
      </c>
      <c r="O22" s="6">
        <f t="shared" ca="1" si="32"/>
        <v>0.2097560975609756</v>
      </c>
      <c r="P22" s="6">
        <f t="shared" ca="1" si="32"/>
        <v>0.1270718232044199</v>
      </c>
      <c r="Q22" s="6">
        <f t="shared" ca="1" si="32"/>
        <v>0.13966480446927373</v>
      </c>
      <c r="R22" s="6">
        <f t="shared" ca="1" si="32"/>
        <v>0.18562874251497005</v>
      </c>
      <c r="T22" t="s">
        <v>31</v>
      </c>
      <c r="U22">
        <v>4</v>
      </c>
      <c r="V22">
        <v>4</v>
      </c>
      <c r="W22">
        <v>4</v>
      </c>
      <c r="X22">
        <v>34</v>
      </c>
      <c r="Y22">
        <v>100</v>
      </c>
      <c r="Z22">
        <v>15</v>
      </c>
      <c r="AB22" s="6">
        <f t="shared" ca="1" si="8"/>
        <v>0.16883116883116883</v>
      </c>
      <c r="AC22" s="6">
        <f t="shared" ca="1" si="25"/>
        <v>0.18048780487804877</v>
      </c>
      <c r="AD22" s="6">
        <f t="shared" ca="1" si="26"/>
        <v>0.19889502762430938</v>
      </c>
      <c r="AE22" s="6">
        <f t="shared" ca="1" si="27"/>
        <v>0.87150837988826813</v>
      </c>
      <c r="AF22" s="6">
        <f t="shared" si="28"/>
        <v>1</v>
      </c>
      <c r="AG22" s="10">
        <f t="shared" ca="1" si="9"/>
        <v>5.2819706470564401E-3</v>
      </c>
      <c r="AH22" s="13">
        <f t="shared" ca="1" si="10"/>
        <v>7.9229559705846608E-2</v>
      </c>
    </row>
    <row r="23" spans="1:48" x14ac:dyDescent="0.25">
      <c r="A23" s="1">
        <f t="shared" si="17"/>
        <v>21</v>
      </c>
      <c r="B23">
        <f ca="1">OFFSET([1]Best!$F$2,0,(B$1-1)*200+$A23*2+0)</f>
        <v>6</v>
      </c>
      <c r="C23">
        <f ca="1">OFFSET([1]Best!$F$2,0,(C$1-1)*200+$A23*2+1)</f>
        <v>1</v>
      </c>
      <c r="D23">
        <f ca="1">OFFSET([1]Best!$F$2,0,(D$1-1)*200+$A23*2+0)</f>
        <v>1</v>
      </c>
      <c r="E23">
        <f ca="1">OFFSET([1]Best!$F$2,0,(E$1-1)*200+$A23*2+1)</f>
        <v>1</v>
      </c>
      <c r="F23">
        <f ca="1">OFFSET([1]Best!$F$2,0,(F$1-1)*200+$A23*2+0)</f>
        <v>4</v>
      </c>
      <c r="G23">
        <f ca="1">OFFSET([1]Best!$F$2,0,(G$1-1)*200+$A23*2+1)</f>
        <v>1</v>
      </c>
      <c r="H23">
        <f ca="1">OFFSET([1]Best!$F$2,0,(H$1-1)*200+$A23*2+0)</f>
        <v>6</v>
      </c>
      <c r="I23">
        <f ca="1">OFFSET([1]Best!$F$2,0,(I$1-1)*200+$A23*2+1)</f>
        <v>2</v>
      </c>
      <c r="J23">
        <f ca="1">OFFSET([1]Best!$F$2,0,(J$1-1)*200+$A23*2+0)</f>
        <v>5</v>
      </c>
      <c r="K23">
        <f ca="1">OFFSET([1]Best!$F$2,0,(K$1-1)*200+$A23*2+1)</f>
        <v>2</v>
      </c>
      <c r="M23" s="8">
        <f t="shared" si="21"/>
        <v>10</v>
      </c>
      <c r="N23" s="6">
        <f t="shared" ref="N23:R23" ca="1" si="33">(N$2+N11)/N$13</f>
        <v>0.21428571428571427</v>
      </c>
      <c r="O23" s="6">
        <f t="shared" ca="1" si="33"/>
        <v>0.20487804878048779</v>
      </c>
      <c r="P23" s="6">
        <f t="shared" ca="1" si="33"/>
        <v>8.8397790055248615E-2</v>
      </c>
      <c r="Q23" s="6">
        <f t="shared" ca="1" si="33"/>
        <v>0.16201117318435754</v>
      </c>
      <c r="R23" s="6">
        <f t="shared" ca="1" si="33"/>
        <v>0.17365269461077845</v>
      </c>
      <c r="T23" t="s">
        <v>32</v>
      </c>
      <c r="U23">
        <v>5</v>
      </c>
      <c r="V23">
        <v>5</v>
      </c>
      <c r="W23">
        <v>5</v>
      </c>
      <c r="X23">
        <v>35</v>
      </c>
      <c r="Y23">
        <v>100</v>
      </c>
      <c r="Z23">
        <v>10</v>
      </c>
      <c r="AB23" s="6">
        <f t="shared" ca="1" si="8"/>
        <v>0.18831168831168832</v>
      </c>
      <c r="AC23" s="6">
        <f t="shared" ca="1" si="25"/>
        <v>0.13170731707317074</v>
      </c>
      <c r="AD23" s="6">
        <f t="shared" ca="1" si="26"/>
        <v>0.18784530386740331</v>
      </c>
      <c r="AE23" s="6">
        <f t="shared" ca="1" si="27"/>
        <v>0.83798882681564246</v>
      </c>
      <c r="AF23" s="6">
        <f t="shared" si="28"/>
        <v>1</v>
      </c>
      <c r="AG23" s="10">
        <f t="shared" ca="1" si="9"/>
        <v>3.9041433047119767E-3</v>
      </c>
      <c r="AH23" s="13">
        <f t="shared" ca="1" si="10"/>
        <v>3.9041433047119767E-2</v>
      </c>
    </row>
    <row r="24" spans="1:48" x14ac:dyDescent="0.25">
      <c r="A24" s="1">
        <f t="shared" si="17"/>
        <v>22</v>
      </c>
      <c r="B24" s="2">
        <f ca="1">OFFSET([1]Best!$F$2,0,(B$1-1)*200+$A24*2+0)</f>
        <v>11</v>
      </c>
      <c r="C24" s="3">
        <f ca="1">OFFSET([1]Best!$F$2,0,(C$1-1)*200+$A24*2+1)</f>
        <v>1</v>
      </c>
      <c r="D24">
        <f ca="1">OFFSET([1]Best!$F$2,0,(D$1-1)*200+$A24*2+0)</f>
        <v>1</v>
      </c>
      <c r="E24">
        <f ca="1">OFFSET([1]Best!$F$2,0,(E$1-1)*200+$A24*2+1)</f>
        <v>2</v>
      </c>
      <c r="F24">
        <f ca="1">OFFSET([1]Best!$F$2,0,(F$1-1)*200+$A24*2+0)</f>
        <v>5</v>
      </c>
      <c r="G24">
        <f ca="1">OFFSET([1]Best!$F$2,0,(G$1-1)*200+$A24*2+1)</f>
        <v>1</v>
      </c>
      <c r="H24">
        <f ca="1">OFFSET([1]Best!$F$2,0,(H$1-1)*200+$A24*2+0)</f>
        <v>7</v>
      </c>
      <c r="I24">
        <f ca="1">OFFSET([1]Best!$F$2,0,(I$1-1)*200+$A24*2+1)</f>
        <v>5</v>
      </c>
      <c r="J24">
        <f ca="1">OFFSET([1]Best!$F$2,0,(J$1-1)*200+$A24*2+0)</f>
        <v>1</v>
      </c>
      <c r="K24">
        <f ca="1">OFFSET([1]Best!$F$2,0,(K$1-1)*200+$A24*2+1)</f>
        <v>1</v>
      </c>
      <c r="M24" s="8">
        <f t="shared" si="21"/>
        <v>11</v>
      </c>
      <c r="N24" s="17">
        <f ca="1">(N12*3)/N$13</f>
        <v>0.25324675324675322</v>
      </c>
      <c r="O24" s="18">
        <f t="shared" ref="O24:R24" ca="1" si="34">(O12*3)/O$13</f>
        <v>0.23414634146341465</v>
      </c>
      <c r="P24" s="18">
        <f t="shared" ca="1" si="34"/>
        <v>0.24861878453038674</v>
      </c>
      <c r="Q24" s="18">
        <f t="shared" ca="1" si="34"/>
        <v>0.2011173184357542</v>
      </c>
      <c r="R24" s="19">
        <f t="shared" ca="1" si="34"/>
        <v>0.41317365269461076</v>
      </c>
      <c r="T24" t="s">
        <v>33</v>
      </c>
      <c r="U24">
        <v>6</v>
      </c>
      <c r="V24">
        <v>6</v>
      </c>
      <c r="W24">
        <v>6</v>
      </c>
      <c r="X24">
        <v>36</v>
      </c>
      <c r="Y24">
        <v>100</v>
      </c>
      <c r="Z24">
        <v>10</v>
      </c>
      <c r="AB24" s="6">
        <f t="shared" ca="1" si="8"/>
        <v>0.15584415584415584</v>
      </c>
      <c r="AC24" s="6">
        <f t="shared" ca="1" si="25"/>
        <v>0.11707317073170732</v>
      </c>
      <c r="AD24" s="6">
        <f t="shared" ca="1" si="26"/>
        <v>0.11049723756906077</v>
      </c>
      <c r="AE24" s="6">
        <f t="shared" ca="1" si="27"/>
        <v>0.82681564245810057</v>
      </c>
      <c r="AF24" s="6">
        <f t="shared" si="28"/>
        <v>1</v>
      </c>
      <c r="AG24" s="10">
        <f t="shared" ca="1" si="9"/>
        <v>1.6668940898008492E-3</v>
      </c>
      <c r="AH24" s="13">
        <f t="shared" ca="1" si="10"/>
        <v>1.6668940898008491E-2</v>
      </c>
    </row>
    <row r="25" spans="1:48" x14ac:dyDescent="0.25">
      <c r="A25" s="1">
        <f t="shared" si="17"/>
        <v>23</v>
      </c>
      <c r="B25" s="4">
        <f ca="1">OFFSET([1]Best!$F$2,0,(B$1-1)*200+$A25*2+0)</f>
        <v>11</v>
      </c>
      <c r="C25" s="5">
        <f ca="1">OFFSET([1]Best!$F$2,0,(C$1-1)*200+$A25*2+1)</f>
        <v>3</v>
      </c>
      <c r="D25">
        <f ca="1">OFFSET([1]Best!$F$2,0,(D$1-1)*200+$A25*2+0)</f>
        <v>7</v>
      </c>
      <c r="E25">
        <f ca="1">OFFSET([1]Best!$F$2,0,(E$1-1)*200+$A25*2+1)</f>
        <v>1</v>
      </c>
      <c r="F25">
        <f ca="1">OFFSET([1]Best!$F$2,0,(F$1-1)*200+$A25*2+0)</f>
        <v>3</v>
      </c>
      <c r="G25">
        <f ca="1">OFFSET([1]Best!$F$2,0,(G$1-1)*200+$A25*2+1)</f>
        <v>2</v>
      </c>
      <c r="H25">
        <f ca="1">OFFSET([1]Best!$F$2,0,(H$1-1)*200+$A25*2+0)</f>
        <v>2</v>
      </c>
      <c r="I25">
        <f ca="1">OFFSET([1]Best!$F$2,0,(I$1-1)*200+$A25*2+1)</f>
        <v>2</v>
      </c>
      <c r="J25">
        <f ca="1">OFFSET([1]Best!$F$2,0,(J$1-1)*200+$A25*2+0)</f>
        <v>11</v>
      </c>
      <c r="K25">
        <f ca="1">OFFSET([1]Best!$F$2,0,(K$1-1)*200+$A25*2+1)</f>
        <v>2</v>
      </c>
      <c r="L25" t="s">
        <v>49</v>
      </c>
      <c r="M25" s="8">
        <f>30+M14</f>
        <v>31</v>
      </c>
      <c r="N25" s="7">
        <f ca="1">1-N14</f>
        <v>0.9285714285714286</v>
      </c>
      <c r="O25" s="7">
        <f t="shared" ref="O25:R25" ca="1" si="35">1-O14</f>
        <v>0.92195121951219516</v>
      </c>
      <c r="P25" s="7">
        <f t="shared" ca="1" si="35"/>
        <v>0.94475138121546964</v>
      </c>
      <c r="Q25" s="7">
        <f t="shared" ca="1" si="35"/>
        <v>0.93854748603351956</v>
      </c>
      <c r="R25" s="7">
        <f t="shared" ca="1" si="35"/>
        <v>0.92215568862275443</v>
      </c>
      <c r="T25" t="s">
        <v>34</v>
      </c>
      <c r="U25">
        <v>7</v>
      </c>
      <c r="V25">
        <v>7</v>
      </c>
      <c r="W25">
        <v>7</v>
      </c>
      <c r="X25">
        <v>37</v>
      </c>
      <c r="Y25">
        <v>100</v>
      </c>
      <c r="Z25">
        <v>5</v>
      </c>
      <c r="AB25" s="6">
        <f t="shared" ca="1" si="8"/>
        <v>0.15584415584415584</v>
      </c>
      <c r="AC25" s="6">
        <f t="shared" ca="1" si="25"/>
        <v>0.17073170731707318</v>
      </c>
      <c r="AD25" s="6">
        <f t="shared" ca="1" si="26"/>
        <v>0.19337016574585636</v>
      </c>
      <c r="AE25" s="6">
        <f t="shared" ca="1" si="27"/>
        <v>0.86033519553072624</v>
      </c>
      <c r="AF25" s="6">
        <f t="shared" si="28"/>
        <v>1</v>
      </c>
      <c r="AG25" s="10">
        <f t="shared" ca="1" si="9"/>
        <v>4.4265142179184995E-3</v>
      </c>
      <c r="AH25" s="13">
        <f t="shared" ca="1" si="10"/>
        <v>2.2132571089592497E-2</v>
      </c>
    </row>
    <row r="26" spans="1:48" x14ac:dyDescent="0.25">
      <c r="A26" s="1">
        <f t="shared" si="17"/>
        <v>24</v>
      </c>
      <c r="B26">
        <f ca="1">OFFSET([1]Best!$F$2,0,(B$1-1)*200+$A26*2+0)</f>
        <v>4</v>
      </c>
      <c r="C26">
        <f ca="1">OFFSET([1]Best!$F$2,0,(C$1-1)*200+$A26*2+1)</f>
        <v>2</v>
      </c>
      <c r="D26">
        <f ca="1">OFFSET([1]Best!$F$2,0,(D$1-1)*200+$A26*2+0)</f>
        <v>8</v>
      </c>
      <c r="E26">
        <f ca="1">OFFSET([1]Best!$F$2,0,(E$1-1)*200+$A26*2+1)</f>
        <v>1</v>
      </c>
      <c r="F26">
        <f ca="1">OFFSET([1]Best!$F$2,0,(F$1-1)*200+$A26*2+0)</f>
        <v>11</v>
      </c>
      <c r="G26">
        <f ca="1">OFFSET([1]Best!$F$2,0,(G$1-1)*200+$A26*2+1)</f>
        <v>1</v>
      </c>
      <c r="H26">
        <f ca="1">OFFSET([1]Best!$F$2,0,(H$1-1)*200+$A26*2+0)</f>
        <v>10</v>
      </c>
      <c r="I26">
        <f ca="1">OFFSET([1]Best!$F$2,0,(I$1-1)*200+$A26*2+1)</f>
        <v>1</v>
      </c>
      <c r="J26">
        <f ca="1">OFFSET([1]Best!$F$2,0,(J$1-1)*200+$A26*2+0)</f>
        <v>2</v>
      </c>
      <c r="K26">
        <f ca="1">OFFSET([1]Best!$F$2,0,(K$1-1)*200+$A26*2+1)</f>
        <v>2</v>
      </c>
      <c r="M26" s="8">
        <f t="shared" ref="M26:M35" si="36">30+M15</f>
        <v>32</v>
      </c>
      <c r="N26" s="7">
        <f t="shared" ref="N26:R26" ca="1" si="37">1-N15</f>
        <v>0.85714285714285721</v>
      </c>
      <c r="O26" s="7">
        <f t="shared" ca="1" si="37"/>
        <v>0.775609756097561</v>
      </c>
      <c r="P26" s="7">
        <f t="shared" ca="1" si="37"/>
        <v>0.850828729281768</v>
      </c>
      <c r="Q26" s="7">
        <f t="shared" ca="1" si="37"/>
        <v>0.78212290502793302</v>
      </c>
      <c r="R26" s="7">
        <f t="shared" ca="1" si="37"/>
        <v>0.86227544910179643</v>
      </c>
      <c r="T26" t="s">
        <v>35</v>
      </c>
      <c r="U26">
        <v>8</v>
      </c>
      <c r="V26">
        <v>8</v>
      </c>
      <c r="W26">
        <v>8</v>
      </c>
      <c r="X26">
        <v>38</v>
      </c>
      <c r="Y26">
        <v>100</v>
      </c>
      <c r="Z26">
        <v>5</v>
      </c>
      <c r="AB26" s="6">
        <f t="shared" ca="1" si="8"/>
        <v>0.23376623376623376</v>
      </c>
      <c r="AC26" s="6">
        <f t="shared" ca="1" si="25"/>
        <v>0.15609756097560976</v>
      </c>
      <c r="AD26" s="6">
        <f t="shared" ca="1" si="26"/>
        <v>0.13259668508287292</v>
      </c>
      <c r="AE26" s="6">
        <f t="shared" ca="1" si="27"/>
        <v>0.84916201117318435</v>
      </c>
      <c r="AF26" s="6">
        <f t="shared" si="28"/>
        <v>1</v>
      </c>
      <c r="AG26" s="10">
        <f t="shared" ca="1" si="9"/>
        <v>4.1086686754010122E-3</v>
      </c>
      <c r="AH26" s="13">
        <f t="shared" ca="1" si="10"/>
        <v>2.0543343377005061E-2</v>
      </c>
    </row>
    <row r="27" spans="1:48" x14ac:dyDescent="0.25">
      <c r="A27" s="1">
        <f t="shared" si="17"/>
        <v>25</v>
      </c>
      <c r="B27">
        <f ca="1">OFFSET([1]Best!$F$2,0,(B$1-1)*200+$A27*2+0)</f>
        <v>1</v>
      </c>
      <c r="C27">
        <f ca="1">OFFSET([1]Best!$F$2,0,(C$1-1)*200+$A27*2+1)</f>
        <v>2</v>
      </c>
      <c r="D27">
        <f ca="1">OFFSET([1]Best!$F$2,0,(D$1-1)*200+$A27*2+0)</f>
        <v>3</v>
      </c>
      <c r="E27">
        <f ca="1">OFFSET([1]Best!$F$2,0,(E$1-1)*200+$A27*2+1)</f>
        <v>2</v>
      </c>
      <c r="F27">
        <f ca="1">OFFSET([1]Best!$F$2,0,(F$1-1)*200+$A27*2+0)</f>
        <v>2</v>
      </c>
      <c r="G27">
        <f ca="1">OFFSET([1]Best!$F$2,0,(G$1-1)*200+$A27*2+1)</f>
        <v>1</v>
      </c>
      <c r="H27">
        <f ca="1">OFFSET([1]Best!$F$2,0,(H$1-1)*200+$A27*2+0)</f>
        <v>3</v>
      </c>
      <c r="I27">
        <f ca="1">OFFSET([1]Best!$F$2,0,(I$1-1)*200+$A27*2+1)</f>
        <v>3</v>
      </c>
      <c r="J27">
        <f ca="1">OFFSET([1]Best!$F$2,0,(J$1-1)*200+$A27*2+0)</f>
        <v>2</v>
      </c>
      <c r="K27">
        <f ca="1">OFFSET([1]Best!$F$2,0,(K$1-1)*200+$A27*2+1)</f>
        <v>1</v>
      </c>
      <c r="M27" s="8">
        <f t="shared" si="36"/>
        <v>33</v>
      </c>
      <c r="N27" s="7">
        <f t="shared" ref="N27:R27" ca="1" si="38">1-N16</f>
        <v>0.88311688311688308</v>
      </c>
      <c r="O27" s="7">
        <f t="shared" ca="1" si="38"/>
        <v>0.84878048780487803</v>
      </c>
      <c r="P27" s="7">
        <f t="shared" ca="1" si="38"/>
        <v>0.82872928176795579</v>
      </c>
      <c r="Q27" s="7">
        <f t="shared" ca="1" si="38"/>
        <v>0.84916201117318435</v>
      </c>
      <c r="R27" s="7">
        <f t="shared" ca="1" si="38"/>
        <v>0.88622754491017963</v>
      </c>
      <c r="T27" t="s">
        <v>36</v>
      </c>
      <c r="U27">
        <v>9</v>
      </c>
      <c r="V27">
        <v>9</v>
      </c>
      <c r="W27">
        <v>9</v>
      </c>
      <c r="X27">
        <v>39</v>
      </c>
      <c r="Y27">
        <v>100</v>
      </c>
      <c r="Z27">
        <v>5</v>
      </c>
      <c r="AB27" s="6">
        <f t="shared" ca="1" si="8"/>
        <v>0.11038961038961038</v>
      </c>
      <c r="AC27" s="6">
        <f t="shared" ca="1" si="25"/>
        <v>0.2097560975609756</v>
      </c>
      <c r="AD27" s="6">
        <f t="shared" ca="1" si="26"/>
        <v>0.1270718232044199</v>
      </c>
      <c r="AE27" s="6">
        <f t="shared" ca="1" si="27"/>
        <v>0.86033519553072624</v>
      </c>
      <c r="AF27" s="6">
        <f t="shared" si="28"/>
        <v>1</v>
      </c>
      <c r="AG27" s="10">
        <f t="shared" ca="1" si="9"/>
        <v>2.5313939981586302E-3</v>
      </c>
      <c r="AH27" s="13">
        <f t="shared" ca="1" si="10"/>
        <v>1.2656969990793151E-2</v>
      </c>
    </row>
    <row r="28" spans="1:48" x14ac:dyDescent="0.25">
      <c r="A28" s="1">
        <f t="shared" si="17"/>
        <v>26</v>
      </c>
      <c r="B28">
        <f ca="1">OFFSET([1]Best!$F$2,0,(B$1-1)*200+$A28*2+0)</f>
        <v>4</v>
      </c>
      <c r="C28">
        <f ca="1">OFFSET([1]Best!$F$2,0,(C$1-1)*200+$A28*2+1)</f>
        <v>1</v>
      </c>
      <c r="D28">
        <f ca="1">OFFSET([1]Best!$F$2,0,(D$1-1)*200+$A28*2+0)</f>
        <v>4</v>
      </c>
      <c r="E28">
        <f ca="1">OFFSET([1]Best!$F$2,0,(E$1-1)*200+$A28*2+1)</f>
        <v>2</v>
      </c>
      <c r="F28">
        <f ca="1">OFFSET([1]Best!$F$2,0,(F$1-1)*200+$A28*2+0)</f>
        <v>3</v>
      </c>
      <c r="G28">
        <f ca="1">OFFSET([1]Best!$F$2,0,(G$1-1)*200+$A28*2+1)</f>
        <v>4</v>
      </c>
      <c r="H28">
        <f ca="1">OFFSET([1]Best!$F$2,0,(H$1-1)*200+$A28*2+0)</f>
        <v>3</v>
      </c>
      <c r="I28">
        <f ca="1">OFFSET([1]Best!$F$2,0,(I$1-1)*200+$A28*2+1)</f>
        <v>1</v>
      </c>
      <c r="J28">
        <f ca="1">OFFSET([1]Best!$F$2,0,(J$1-1)*200+$A28*2+0)</f>
        <v>8</v>
      </c>
      <c r="K28">
        <f ca="1">OFFSET([1]Best!$F$2,0,(K$1-1)*200+$A28*2+1)</f>
        <v>1</v>
      </c>
      <c r="M28" s="8">
        <f t="shared" si="36"/>
        <v>34</v>
      </c>
      <c r="N28" s="7">
        <f t="shared" ref="N28:R28" ca="1" si="39">1-N17</f>
        <v>0.83116883116883122</v>
      </c>
      <c r="O28" s="7">
        <f t="shared" ca="1" si="39"/>
        <v>0.81951219512195128</v>
      </c>
      <c r="P28" s="7">
        <f t="shared" ca="1" si="39"/>
        <v>0.80110497237569067</v>
      </c>
      <c r="Q28" s="7">
        <f t="shared" ca="1" si="39"/>
        <v>0.87150837988826813</v>
      </c>
      <c r="R28" s="7">
        <f t="shared" ca="1" si="39"/>
        <v>0.86227544910179643</v>
      </c>
      <c r="T28" t="s">
        <v>37</v>
      </c>
      <c r="U28">
        <v>10</v>
      </c>
      <c r="V28">
        <v>10</v>
      </c>
      <c r="W28">
        <v>10</v>
      </c>
      <c r="X28">
        <v>40</v>
      </c>
      <c r="Y28">
        <v>100</v>
      </c>
      <c r="Z28">
        <v>5</v>
      </c>
      <c r="AB28" s="6">
        <f t="shared" ca="1" si="8"/>
        <v>0.21428571428571427</v>
      </c>
      <c r="AC28" s="6">
        <f t="shared" ca="1" si="25"/>
        <v>0.20487804878048779</v>
      </c>
      <c r="AD28" s="6">
        <f t="shared" ca="1" si="26"/>
        <v>8.8397790055248615E-2</v>
      </c>
      <c r="AE28" s="6">
        <f t="shared" ca="1" si="27"/>
        <v>0.83798882681564246</v>
      </c>
      <c r="AF28" s="6">
        <f t="shared" si="28"/>
        <v>1</v>
      </c>
      <c r="AG28" s="10">
        <f t="shared" ca="1" si="9"/>
        <v>3.2521328947972645E-3</v>
      </c>
      <c r="AH28" s="13">
        <f t="shared" ca="1" si="10"/>
        <v>1.6260664473986323E-2</v>
      </c>
    </row>
    <row r="29" spans="1:48" x14ac:dyDescent="0.25">
      <c r="A29" s="1">
        <f t="shared" si="17"/>
        <v>27</v>
      </c>
      <c r="B29">
        <f ca="1">OFFSET([1]Best!$F$2,0,(B$1-1)*200+$A29*2+0)</f>
        <v>8</v>
      </c>
      <c r="C29">
        <f ca="1">OFFSET([1]Best!$F$2,0,(C$1-1)*200+$A29*2+1)</f>
        <v>1</v>
      </c>
      <c r="D29">
        <f ca="1">OFFSET([1]Best!$F$2,0,(D$1-1)*200+$A29*2+0)</f>
        <v>8</v>
      </c>
      <c r="E29">
        <f ca="1">OFFSET([1]Best!$F$2,0,(E$1-1)*200+$A29*2+1)</f>
        <v>1</v>
      </c>
      <c r="F29">
        <f ca="1">OFFSET([1]Best!$F$2,0,(F$1-1)*200+$A29*2+0)</f>
        <v>3</v>
      </c>
      <c r="G29">
        <f ca="1">OFFSET([1]Best!$F$2,0,(G$1-1)*200+$A29*2+1)</f>
        <v>5</v>
      </c>
      <c r="H29">
        <f ca="1">OFFSET([1]Best!$F$2,0,(H$1-1)*200+$A29*2+0)</f>
        <v>4</v>
      </c>
      <c r="I29">
        <f ca="1">OFFSET([1]Best!$F$2,0,(I$1-1)*200+$A29*2+1)</f>
        <v>1</v>
      </c>
      <c r="J29">
        <f ca="1">OFFSET([1]Best!$F$2,0,(J$1-1)*200+$A29*2+0)</f>
        <v>11</v>
      </c>
      <c r="K29">
        <f ca="1">OFFSET([1]Best!$F$2,0,(K$1-1)*200+$A29*2+1)</f>
        <v>3</v>
      </c>
      <c r="M29" s="8">
        <f t="shared" si="36"/>
        <v>35</v>
      </c>
      <c r="N29" s="7">
        <f t="shared" ref="N29:R29" ca="1" si="40">1-N18</f>
        <v>0.81168831168831168</v>
      </c>
      <c r="O29" s="7">
        <f t="shared" ca="1" si="40"/>
        <v>0.86829268292682926</v>
      </c>
      <c r="P29" s="7">
        <f t="shared" ca="1" si="40"/>
        <v>0.81215469613259672</v>
      </c>
      <c r="Q29" s="7">
        <f t="shared" ca="1" si="40"/>
        <v>0.83798882681564246</v>
      </c>
      <c r="R29" s="7">
        <f t="shared" ca="1" si="40"/>
        <v>0.81437125748502992</v>
      </c>
      <c r="T29" t="s">
        <v>38</v>
      </c>
      <c r="U29">
        <v>2</v>
      </c>
      <c r="V29">
        <v>2</v>
      </c>
      <c r="W29">
        <v>32</v>
      </c>
      <c r="X29">
        <v>100</v>
      </c>
      <c r="Y29">
        <v>100</v>
      </c>
      <c r="Z29">
        <v>5</v>
      </c>
      <c r="AB29" s="6">
        <f t="shared" ca="1" si="8"/>
        <v>0.14285714285714285</v>
      </c>
      <c r="AC29" s="6">
        <f t="shared" ca="1" si="25"/>
        <v>0.22439024390243903</v>
      </c>
      <c r="AD29" s="6">
        <f t="shared" ca="1" si="26"/>
        <v>0.850828729281768</v>
      </c>
      <c r="AE29" s="6">
        <f t="shared" si="27"/>
        <v>1</v>
      </c>
      <c r="AF29" s="6">
        <f t="shared" si="28"/>
        <v>1</v>
      </c>
      <c r="AG29" s="11">
        <f t="shared" ca="1" si="9"/>
        <v>2.7273952297534029E-2</v>
      </c>
      <c r="AH29" s="14">
        <f t="shared" ca="1" si="10"/>
        <v>0.13636976148767016</v>
      </c>
    </row>
    <row r="30" spans="1:48" x14ac:dyDescent="0.25">
      <c r="A30" s="1">
        <f t="shared" si="17"/>
        <v>28</v>
      </c>
      <c r="B30">
        <f ca="1">OFFSET([1]Best!$F$2,0,(B$1-1)*200+$A30*2+0)</f>
        <v>7</v>
      </c>
      <c r="C30">
        <f ca="1">OFFSET([1]Best!$F$2,0,(C$1-1)*200+$A30*2+1)</f>
        <v>1</v>
      </c>
      <c r="D30">
        <f ca="1">OFFSET([1]Best!$F$2,0,(D$1-1)*200+$A30*2+0)</f>
        <v>2</v>
      </c>
      <c r="E30">
        <f ca="1">OFFSET([1]Best!$F$2,0,(E$1-1)*200+$A30*2+1)</f>
        <v>2</v>
      </c>
      <c r="F30">
        <f ca="1">OFFSET([1]Best!$F$2,0,(F$1-1)*200+$A30*2+0)</f>
        <v>9</v>
      </c>
      <c r="G30">
        <f ca="1">OFFSET([1]Best!$F$2,0,(G$1-1)*200+$A30*2+1)</f>
        <v>1</v>
      </c>
      <c r="H30">
        <f ca="1">OFFSET([1]Best!$F$2,0,(H$1-1)*200+$A30*2+0)</f>
        <v>3</v>
      </c>
      <c r="I30">
        <f ca="1">OFFSET([1]Best!$F$2,0,(I$1-1)*200+$A30*2+1)</f>
        <v>2</v>
      </c>
      <c r="J30">
        <f ca="1">OFFSET([1]Best!$F$2,0,(J$1-1)*200+$A30*2+0)</f>
        <v>11</v>
      </c>
      <c r="K30">
        <f ca="1">OFFSET([1]Best!$F$2,0,(K$1-1)*200+$A30*2+1)</f>
        <v>5</v>
      </c>
      <c r="M30" s="8">
        <f t="shared" si="36"/>
        <v>36</v>
      </c>
      <c r="N30" s="7">
        <f t="shared" ref="N30:R30" ca="1" si="41">1-N19</f>
        <v>0.8441558441558441</v>
      </c>
      <c r="O30" s="7">
        <f t="shared" ca="1" si="41"/>
        <v>0.88292682926829269</v>
      </c>
      <c r="P30" s="7">
        <f t="shared" ca="1" si="41"/>
        <v>0.88950276243093929</v>
      </c>
      <c r="Q30" s="7">
        <f t="shared" ca="1" si="41"/>
        <v>0.82681564245810057</v>
      </c>
      <c r="R30" s="7">
        <f t="shared" ca="1" si="41"/>
        <v>0.85029940119760483</v>
      </c>
    </row>
    <row r="31" spans="1:48" x14ac:dyDescent="0.25">
      <c r="A31" s="1">
        <f t="shared" si="17"/>
        <v>29</v>
      </c>
      <c r="B31">
        <f ca="1">OFFSET([1]Best!$F$2,0,(B$1-1)*200+$A31*2+0)</f>
        <v>9</v>
      </c>
      <c r="C31">
        <f ca="1">OFFSET([1]Best!$F$2,0,(C$1-1)*200+$A31*2+1)</f>
        <v>1</v>
      </c>
      <c r="D31">
        <f ca="1">OFFSET([1]Best!$F$2,0,(D$1-1)*200+$A31*2+0)</f>
        <v>2</v>
      </c>
      <c r="E31">
        <f ca="1">OFFSET([1]Best!$F$2,0,(E$1-1)*200+$A31*2+1)</f>
        <v>1</v>
      </c>
      <c r="F31">
        <f ca="1">OFFSET([1]Best!$F$2,0,(F$1-1)*200+$A31*2+0)</f>
        <v>4</v>
      </c>
      <c r="G31">
        <f ca="1">OFFSET([1]Best!$F$2,0,(G$1-1)*200+$A31*2+1)</f>
        <v>1</v>
      </c>
      <c r="H31">
        <f ca="1">OFFSET([1]Best!$F$2,0,(H$1-1)*200+$A31*2+0)</f>
        <v>7</v>
      </c>
      <c r="I31">
        <f ca="1">OFFSET([1]Best!$F$2,0,(I$1-1)*200+$A31*2+1)</f>
        <v>1</v>
      </c>
      <c r="J31">
        <f ca="1">OFFSET([1]Best!$F$2,0,(J$1-1)*200+$A31*2+0)</f>
        <v>9</v>
      </c>
      <c r="K31">
        <f ca="1">OFFSET([1]Best!$F$2,0,(K$1-1)*200+$A31*2+1)</f>
        <v>1</v>
      </c>
      <c r="M31" s="8">
        <f t="shared" si="36"/>
        <v>37</v>
      </c>
      <c r="N31" s="7">
        <f t="shared" ref="N31:R31" ca="1" si="42">1-N20</f>
        <v>0.8441558441558441</v>
      </c>
      <c r="O31" s="7">
        <f t="shared" ca="1" si="42"/>
        <v>0.82926829268292679</v>
      </c>
      <c r="P31" s="7">
        <f t="shared" ca="1" si="42"/>
        <v>0.80662983425414359</v>
      </c>
      <c r="Q31" s="7">
        <f t="shared" ca="1" si="42"/>
        <v>0.86033519553072624</v>
      </c>
      <c r="R31" s="7">
        <f t="shared" ca="1" si="42"/>
        <v>0.80838323353293418</v>
      </c>
      <c r="AG31" s="16">
        <f ca="1">SUM(AG2:AG29)</f>
        <v>6.4625483666044231E-2</v>
      </c>
      <c r="AH31" s="7">
        <f ca="1">SUM(AH2:AH29)</f>
        <v>0.70004559812086642</v>
      </c>
    </row>
    <row r="32" spans="1:48" x14ac:dyDescent="0.25">
      <c r="A32" s="1">
        <f t="shared" si="17"/>
        <v>30</v>
      </c>
      <c r="B32">
        <f ca="1">OFFSET([1]Best!$F$2,0,(B$1-1)*200+$A32*2+0)</f>
        <v>10</v>
      </c>
      <c r="C32">
        <f ca="1">OFFSET([1]Best!$F$2,0,(C$1-1)*200+$A32*2+1)</f>
        <v>2</v>
      </c>
      <c r="D32">
        <f ca="1">OFFSET([1]Best!$F$2,0,(D$1-1)*200+$A32*2+0)</f>
        <v>9</v>
      </c>
      <c r="E32">
        <f ca="1">OFFSET([1]Best!$F$2,0,(E$1-1)*200+$A32*2+1)</f>
        <v>5</v>
      </c>
      <c r="F32">
        <f ca="1">OFFSET([1]Best!$F$2,0,(F$1-1)*200+$A32*2+0)</f>
        <v>3</v>
      </c>
      <c r="G32">
        <f ca="1">OFFSET([1]Best!$F$2,0,(G$1-1)*200+$A32*2+1)</f>
        <v>1</v>
      </c>
      <c r="H32">
        <f ca="1">OFFSET([1]Best!$F$2,0,(H$1-1)*200+$A32*2+0)</f>
        <v>10</v>
      </c>
      <c r="I32">
        <f ca="1">OFFSET([1]Best!$F$2,0,(I$1-1)*200+$A32*2+1)</f>
        <v>2</v>
      </c>
      <c r="J32">
        <f ca="1">OFFSET([1]Best!$F$2,0,(J$1-1)*200+$A32*2+0)</f>
        <v>7</v>
      </c>
      <c r="K32">
        <f ca="1">OFFSET([1]Best!$F$2,0,(K$1-1)*200+$A32*2+1)</f>
        <v>1</v>
      </c>
      <c r="M32" s="8">
        <f t="shared" si="36"/>
        <v>38</v>
      </c>
      <c r="N32" s="7">
        <f t="shared" ref="N32:R32" ca="1" si="43">1-N21</f>
        <v>0.76623376623376627</v>
      </c>
      <c r="O32" s="7">
        <f t="shared" ca="1" si="43"/>
        <v>0.84390243902439022</v>
      </c>
      <c r="P32" s="7">
        <f t="shared" ca="1" si="43"/>
        <v>0.86740331491712708</v>
      </c>
      <c r="Q32" s="7">
        <f t="shared" ca="1" si="43"/>
        <v>0.84916201117318435</v>
      </c>
      <c r="R32" s="7">
        <f t="shared" ca="1" si="43"/>
        <v>0.79041916167664672</v>
      </c>
    </row>
    <row r="33" spans="1:18" x14ac:dyDescent="0.25">
      <c r="A33" s="1">
        <f t="shared" si="17"/>
        <v>31</v>
      </c>
      <c r="B33">
        <f ca="1">OFFSET([1]Best!$F$2,0,(B$1-1)*200+$A33*2+0)</f>
        <v>1</v>
      </c>
      <c r="C33">
        <f ca="1">OFFSET([1]Best!$F$2,0,(C$1-1)*200+$A33*2+1)</f>
        <v>2</v>
      </c>
      <c r="D33">
        <f ca="1">OFFSET([1]Best!$F$2,0,(D$1-1)*200+$A33*2+0)</f>
        <v>1</v>
      </c>
      <c r="E33">
        <f ca="1">OFFSET([1]Best!$F$2,0,(E$1-1)*200+$A33*2+1)</f>
        <v>2</v>
      </c>
      <c r="F33">
        <f ca="1">OFFSET([1]Best!$F$2,0,(F$1-1)*200+$A33*2+0)</f>
        <v>8</v>
      </c>
      <c r="G33">
        <f ca="1">OFFSET([1]Best!$F$2,0,(G$1-1)*200+$A33*2+1)</f>
        <v>2</v>
      </c>
      <c r="H33">
        <f ca="1">OFFSET([1]Best!$F$2,0,(H$1-1)*200+$A33*2+0)</f>
        <v>9</v>
      </c>
      <c r="I33">
        <f ca="1">OFFSET([1]Best!$F$2,0,(I$1-1)*200+$A33*2+1)</f>
        <v>2</v>
      </c>
      <c r="J33">
        <f ca="1">OFFSET([1]Best!$F$2,0,(J$1-1)*200+$A33*2+0)</f>
        <v>6</v>
      </c>
      <c r="K33">
        <f ca="1">OFFSET([1]Best!$F$2,0,(K$1-1)*200+$A33*2+1)</f>
        <v>1</v>
      </c>
      <c r="M33" s="8">
        <f t="shared" si="36"/>
        <v>39</v>
      </c>
      <c r="N33" s="7">
        <f t="shared" ref="N33:R33" ca="1" si="44">1-N22</f>
        <v>0.88961038961038963</v>
      </c>
      <c r="O33" s="7">
        <f t="shared" ca="1" si="44"/>
        <v>0.79024390243902443</v>
      </c>
      <c r="P33" s="7">
        <f t="shared" ca="1" si="44"/>
        <v>0.8729281767955801</v>
      </c>
      <c r="Q33" s="7">
        <f t="shared" ca="1" si="44"/>
        <v>0.86033519553072624</v>
      </c>
      <c r="R33" s="7">
        <f t="shared" ca="1" si="44"/>
        <v>0.81437125748502992</v>
      </c>
    </row>
    <row r="34" spans="1:18" x14ac:dyDescent="0.25">
      <c r="A34" s="1">
        <f t="shared" si="17"/>
        <v>32</v>
      </c>
      <c r="B34">
        <f ca="1">OFFSET([1]Best!$F$2,0,(B$1-1)*200+$A34*2+0)</f>
        <v>10</v>
      </c>
      <c r="C34">
        <f ca="1">OFFSET([1]Best!$F$2,0,(C$1-1)*200+$A34*2+1)</f>
        <v>1</v>
      </c>
      <c r="D34">
        <f ca="1">OFFSET([1]Best!$F$2,0,(D$1-1)*200+$A34*2+0)</f>
        <v>3</v>
      </c>
      <c r="E34">
        <f ca="1">OFFSET([1]Best!$F$2,0,(E$1-1)*200+$A34*2+1)</f>
        <v>5</v>
      </c>
      <c r="F34">
        <f ca="1">OFFSET([1]Best!$F$2,0,(F$1-1)*200+$A34*2+0)</f>
        <v>5</v>
      </c>
      <c r="G34">
        <f ca="1">OFFSET([1]Best!$F$2,0,(G$1-1)*200+$A34*2+1)</f>
        <v>1</v>
      </c>
      <c r="H34">
        <f ca="1">OFFSET([1]Best!$F$2,0,(H$1-1)*200+$A34*2+0)</f>
        <v>5</v>
      </c>
      <c r="I34">
        <f ca="1">OFFSET([1]Best!$F$2,0,(I$1-1)*200+$A34*2+1)</f>
        <v>3</v>
      </c>
      <c r="J34">
        <f ca="1">OFFSET([1]Best!$F$2,0,(J$1-1)*200+$A34*2+0)</f>
        <v>7</v>
      </c>
      <c r="K34">
        <f ca="1">OFFSET([1]Best!$F$2,0,(K$1-1)*200+$A34*2+1)</f>
        <v>1</v>
      </c>
      <c r="M34" s="8">
        <f t="shared" si="36"/>
        <v>40</v>
      </c>
      <c r="N34" s="7">
        <f t="shared" ref="N34:R34" ca="1" si="45">1-N23</f>
        <v>0.7857142857142857</v>
      </c>
      <c r="O34" s="7">
        <f t="shared" ca="1" si="45"/>
        <v>0.79512195121951224</v>
      </c>
      <c r="P34" s="7">
        <f t="shared" ca="1" si="45"/>
        <v>0.91160220994475138</v>
      </c>
      <c r="Q34" s="7">
        <f t="shared" ca="1" si="45"/>
        <v>0.83798882681564246</v>
      </c>
      <c r="R34" s="7">
        <f t="shared" ca="1" si="45"/>
        <v>0.82634730538922152</v>
      </c>
    </row>
    <row r="35" spans="1:18" x14ac:dyDescent="0.25">
      <c r="A35" s="1">
        <f t="shared" si="17"/>
        <v>33</v>
      </c>
      <c r="B35">
        <f ca="1">OFFSET([1]Best!$F$2,0,(B$1-1)*200+$A35*2+0)</f>
        <v>5</v>
      </c>
      <c r="C35">
        <f ca="1">OFFSET([1]Best!$F$2,0,(C$1-1)*200+$A35*2+1)</f>
        <v>1</v>
      </c>
      <c r="D35">
        <f ca="1">OFFSET([1]Best!$F$2,0,(D$1-1)*200+$A35*2+0)</f>
        <v>1</v>
      </c>
      <c r="E35">
        <f ca="1">OFFSET([1]Best!$F$2,0,(E$1-1)*200+$A35*2+1)</f>
        <v>2</v>
      </c>
      <c r="F35">
        <f ca="1">OFFSET([1]Best!$F$2,0,(F$1-1)*200+$A35*2+0)</f>
        <v>2</v>
      </c>
      <c r="G35">
        <f ca="1">OFFSET([1]Best!$F$2,0,(G$1-1)*200+$A35*2+1)</f>
        <v>2</v>
      </c>
      <c r="H35">
        <f ca="1">OFFSET([1]Best!$F$2,0,(H$1-1)*200+$A35*2+0)</f>
        <v>1</v>
      </c>
      <c r="I35">
        <f ca="1">OFFSET([1]Best!$F$2,0,(I$1-1)*200+$A35*2+1)</f>
        <v>2</v>
      </c>
      <c r="J35">
        <f ca="1">OFFSET([1]Best!$F$2,0,(J$1-1)*200+$A35*2+0)</f>
        <v>5</v>
      </c>
      <c r="K35">
        <f ca="1">OFFSET([1]Best!$F$2,0,(K$1-1)*200+$A35*2+1)</f>
        <v>5</v>
      </c>
      <c r="M35" s="8">
        <f t="shared" si="36"/>
        <v>41</v>
      </c>
      <c r="N35" s="7">
        <f t="shared" ref="N35:R35" ca="1" si="46">1-N24</f>
        <v>0.74675324675324672</v>
      </c>
      <c r="O35" s="7">
        <f t="shared" ca="1" si="46"/>
        <v>0.76585365853658538</v>
      </c>
      <c r="P35" s="7">
        <f t="shared" ca="1" si="46"/>
        <v>0.75138121546961323</v>
      </c>
      <c r="Q35" s="7">
        <f t="shared" ca="1" si="46"/>
        <v>0.7988826815642458</v>
      </c>
      <c r="R35" s="7">
        <f t="shared" ca="1" si="46"/>
        <v>0.58682634730538918</v>
      </c>
    </row>
    <row r="36" spans="1:18" x14ac:dyDescent="0.25">
      <c r="A36" s="1">
        <f t="shared" si="17"/>
        <v>34</v>
      </c>
      <c r="B36">
        <f ca="1">OFFSET([1]Best!$F$2,0,(B$1-1)*200+$A36*2+0)</f>
        <v>4</v>
      </c>
      <c r="C36">
        <f ca="1">OFFSET([1]Best!$F$2,0,(C$1-1)*200+$A36*2+1)</f>
        <v>2</v>
      </c>
      <c r="D36">
        <f ca="1">OFFSET([1]Best!$F$2,0,(D$1-1)*200+$A36*2+0)</f>
        <v>4</v>
      </c>
      <c r="E36">
        <f ca="1">OFFSET([1]Best!$F$2,0,(E$1-1)*200+$A36*2+1)</f>
        <v>4</v>
      </c>
      <c r="F36">
        <f ca="1">OFFSET([1]Best!$F$2,0,(F$1-1)*200+$A36*2+0)</f>
        <v>4</v>
      </c>
      <c r="G36">
        <f ca="1">OFFSET([1]Best!$F$2,0,(G$1-1)*200+$A36*2+1)</f>
        <v>2</v>
      </c>
      <c r="H36">
        <f ca="1">OFFSET([1]Best!$F$2,0,(H$1-1)*200+$A36*2+0)</f>
        <v>8</v>
      </c>
      <c r="I36">
        <f ca="1">OFFSET([1]Best!$F$2,0,(I$1-1)*200+$A36*2+1)</f>
        <v>1</v>
      </c>
      <c r="J36">
        <f ca="1">OFFSET([1]Best!$F$2,0,(J$1-1)*200+$A36*2+0)</f>
        <v>10</v>
      </c>
      <c r="K36">
        <f ca="1">OFFSET([1]Best!$F$2,0,(K$1-1)*200+$A36*2+1)</f>
        <v>2</v>
      </c>
      <c r="L36" t="s">
        <v>50</v>
      </c>
      <c r="M36" s="8">
        <v>100</v>
      </c>
      <c r="N36" s="7">
        <f>100%</f>
        <v>1</v>
      </c>
      <c r="O36" s="7">
        <f>100%</f>
        <v>1</v>
      </c>
      <c r="P36" s="7">
        <f>100%</f>
        <v>1</v>
      </c>
      <c r="Q36" s="7">
        <f>100%</f>
        <v>1</v>
      </c>
      <c r="R36" s="7">
        <f>100%</f>
        <v>1</v>
      </c>
    </row>
    <row r="37" spans="1:18" x14ac:dyDescent="0.25">
      <c r="A37" s="1">
        <f t="shared" si="17"/>
        <v>35</v>
      </c>
      <c r="B37">
        <f ca="1">OFFSET([1]Best!$F$2,0,(B$1-1)*200+$A37*2+0)</f>
        <v>5</v>
      </c>
      <c r="C37">
        <f ca="1">OFFSET([1]Best!$F$2,0,(C$1-1)*200+$A37*2+1)</f>
        <v>2</v>
      </c>
      <c r="D37">
        <f ca="1">OFFSET([1]Best!$F$2,0,(D$1-1)*200+$A37*2+0)</f>
        <v>10</v>
      </c>
      <c r="E37">
        <f ca="1">OFFSET([1]Best!$F$2,0,(E$1-1)*200+$A37*2+1)</f>
        <v>2</v>
      </c>
      <c r="F37">
        <f ca="1">OFFSET([1]Best!$F$2,0,(F$1-1)*200+$A37*2+0)</f>
        <v>1</v>
      </c>
      <c r="G37">
        <f ca="1">OFFSET([1]Best!$F$2,0,(G$1-1)*200+$A37*2+1)</f>
        <v>1</v>
      </c>
      <c r="H37">
        <f ca="1">OFFSET([1]Best!$F$2,0,(H$1-1)*200+$A37*2+0)</f>
        <v>6</v>
      </c>
      <c r="I37">
        <f ca="1">OFFSET([1]Best!$F$2,0,(I$1-1)*200+$A37*2+1)</f>
        <v>2</v>
      </c>
      <c r="J37">
        <f ca="1">OFFSET([1]Best!$F$2,0,(J$1-1)*200+$A37*2+0)</f>
        <v>9</v>
      </c>
      <c r="K37">
        <f ca="1">OFFSET([1]Best!$F$2,0,(K$1-1)*200+$A37*2+1)</f>
        <v>4</v>
      </c>
    </row>
    <row r="38" spans="1:18" x14ac:dyDescent="0.25">
      <c r="A38" s="1">
        <f t="shared" si="17"/>
        <v>36</v>
      </c>
      <c r="B38">
        <f ca="1">OFFSET([1]Best!$F$2,0,(B$1-1)*200+$A38*2+0)</f>
        <v>3</v>
      </c>
      <c r="C38">
        <f ca="1">OFFSET([1]Best!$F$2,0,(C$1-1)*200+$A38*2+1)</f>
        <v>2</v>
      </c>
      <c r="D38">
        <f ca="1">OFFSET([1]Best!$F$2,0,(D$1-1)*200+$A38*2+0)</f>
        <v>6</v>
      </c>
      <c r="E38">
        <f ca="1">OFFSET([1]Best!$F$2,0,(E$1-1)*200+$A38*2+1)</f>
        <v>4</v>
      </c>
      <c r="F38">
        <f ca="1">OFFSET([1]Best!$F$2,0,(F$1-1)*200+$A38*2+0)</f>
        <v>6</v>
      </c>
      <c r="G38">
        <f ca="1">OFFSET([1]Best!$F$2,0,(G$1-1)*200+$A38*2+1)</f>
        <v>1</v>
      </c>
      <c r="H38">
        <f ca="1">OFFSET([1]Best!$F$2,0,(H$1-1)*200+$A38*2+0)</f>
        <v>2</v>
      </c>
      <c r="I38">
        <f ca="1">OFFSET([1]Best!$F$2,0,(I$1-1)*200+$A38*2+1)</f>
        <v>2</v>
      </c>
      <c r="J38">
        <f ca="1">OFFSET([1]Best!$F$2,0,(J$1-1)*200+$A38*2+0)</f>
        <v>6</v>
      </c>
      <c r="K38">
        <f ca="1">OFFSET([1]Best!$F$2,0,(K$1-1)*200+$A38*2+1)</f>
        <v>2</v>
      </c>
    </row>
    <row r="39" spans="1:18" x14ac:dyDescent="0.25">
      <c r="A39" s="1">
        <f t="shared" si="17"/>
        <v>37</v>
      </c>
      <c r="B39">
        <f ca="1">OFFSET([1]Best!$F$2,0,(B$1-1)*200+$A39*2+0)</f>
        <v>8</v>
      </c>
      <c r="C39">
        <f ca="1">OFFSET([1]Best!$F$2,0,(C$1-1)*200+$A39*2+1)</f>
        <v>1</v>
      </c>
      <c r="D39">
        <f ca="1">OFFSET([1]Best!$F$2,0,(D$1-1)*200+$A39*2+0)</f>
        <v>8</v>
      </c>
      <c r="E39">
        <f ca="1">OFFSET([1]Best!$F$2,0,(E$1-1)*200+$A39*2+1)</f>
        <v>1</v>
      </c>
      <c r="F39">
        <f ca="1">OFFSET([1]Best!$F$2,0,(F$1-1)*200+$A39*2+0)</f>
        <v>11</v>
      </c>
      <c r="G39">
        <f ca="1">OFFSET([1]Best!$F$2,0,(G$1-1)*200+$A39*2+1)</f>
        <v>1</v>
      </c>
      <c r="H39">
        <f ca="1">OFFSET([1]Best!$F$2,0,(H$1-1)*200+$A39*2+0)</f>
        <v>11</v>
      </c>
      <c r="I39">
        <f ca="1">OFFSET([1]Best!$F$2,0,(I$1-1)*200+$A39*2+1)</f>
        <v>5</v>
      </c>
      <c r="J39">
        <f ca="1">OFFSET([1]Best!$F$2,0,(J$1-1)*200+$A39*2+0)</f>
        <v>5</v>
      </c>
      <c r="K39">
        <f ca="1">OFFSET([1]Best!$F$2,0,(K$1-1)*200+$A39*2+1)</f>
        <v>1</v>
      </c>
    </row>
    <row r="40" spans="1:18" x14ac:dyDescent="0.25">
      <c r="A40" s="1">
        <f t="shared" si="17"/>
        <v>38</v>
      </c>
      <c r="B40">
        <f ca="1">OFFSET([1]Best!$F$2,0,(B$1-1)*200+$A40*2+0)</f>
        <v>1</v>
      </c>
      <c r="C40">
        <f ca="1">OFFSET([1]Best!$F$2,0,(C$1-1)*200+$A40*2+1)</f>
        <v>1</v>
      </c>
      <c r="D40">
        <f ca="1">OFFSET([1]Best!$F$2,0,(D$1-1)*200+$A40*2+0)</f>
        <v>9</v>
      </c>
      <c r="E40">
        <f ca="1">OFFSET([1]Best!$F$2,0,(E$1-1)*200+$A40*2+1)</f>
        <v>1</v>
      </c>
      <c r="F40">
        <f ca="1">OFFSET([1]Best!$F$2,0,(F$1-1)*200+$A40*2+0)</f>
        <v>8</v>
      </c>
      <c r="G40">
        <f ca="1">OFFSET([1]Best!$F$2,0,(G$1-1)*200+$A40*2+1)</f>
        <v>1</v>
      </c>
      <c r="H40">
        <f ca="1">OFFSET([1]Best!$F$2,0,(H$1-1)*200+$A40*2+0)</f>
        <v>7</v>
      </c>
      <c r="I40">
        <f ca="1">OFFSET([1]Best!$F$2,0,(I$1-1)*200+$A40*2+1)</f>
        <v>1</v>
      </c>
      <c r="J40">
        <f ca="1">OFFSET([1]Best!$F$2,0,(J$1-1)*200+$A40*2+0)</f>
        <v>7</v>
      </c>
      <c r="K40">
        <f ca="1">OFFSET([1]Best!$F$2,0,(K$1-1)*200+$A40*2+1)</f>
        <v>2</v>
      </c>
    </row>
    <row r="41" spans="1:18" x14ac:dyDescent="0.25">
      <c r="A41" s="1">
        <f t="shared" si="17"/>
        <v>39</v>
      </c>
      <c r="B41">
        <f ca="1">OFFSET([1]Best!$F$2,0,(B$1-1)*200+$A41*2+0)</f>
        <v>2</v>
      </c>
      <c r="C41">
        <f ca="1">OFFSET([1]Best!$F$2,0,(C$1-1)*200+$A41*2+1)</f>
        <v>2</v>
      </c>
      <c r="D41">
        <f ca="1">OFFSET([1]Best!$F$2,0,(D$1-1)*200+$A41*2+0)</f>
        <v>8</v>
      </c>
      <c r="E41">
        <f ca="1">OFFSET([1]Best!$F$2,0,(E$1-1)*200+$A41*2+1)</f>
        <v>1</v>
      </c>
      <c r="F41">
        <f ca="1">OFFSET([1]Best!$F$2,0,(F$1-1)*200+$A41*2+0)</f>
        <v>2</v>
      </c>
      <c r="G41">
        <f ca="1">OFFSET([1]Best!$F$2,0,(G$1-1)*200+$A41*2+1)</f>
        <v>1</v>
      </c>
      <c r="H41">
        <f ca="1">OFFSET([1]Best!$F$2,0,(H$1-1)*200+$A41*2+0)</f>
        <v>2</v>
      </c>
      <c r="I41">
        <f ca="1">OFFSET([1]Best!$F$2,0,(I$1-1)*200+$A41*2+1)</f>
        <v>2</v>
      </c>
      <c r="J41">
        <f ca="1">OFFSET([1]Best!$F$2,0,(J$1-1)*200+$A41*2+0)</f>
        <v>6</v>
      </c>
      <c r="K41">
        <f ca="1">OFFSET([1]Best!$F$2,0,(K$1-1)*200+$A41*2+1)</f>
        <v>2</v>
      </c>
    </row>
    <row r="42" spans="1:18" x14ac:dyDescent="0.25">
      <c r="A42" s="1">
        <f t="shared" si="17"/>
        <v>40</v>
      </c>
      <c r="B42">
        <f ca="1">OFFSET([1]Best!$F$2,0,(B$1-1)*200+$A42*2+0)</f>
        <v>3</v>
      </c>
      <c r="C42">
        <f ca="1">OFFSET([1]Best!$F$2,0,(C$1-1)*200+$A42*2+1)</f>
        <v>1</v>
      </c>
      <c r="D42">
        <f ca="1">OFFSET([1]Best!$F$2,0,(D$1-1)*200+$A42*2+0)</f>
        <v>11</v>
      </c>
      <c r="E42">
        <f ca="1">OFFSET([1]Best!$F$2,0,(E$1-1)*200+$A42*2+1)</f>
        <v>1</v>
      </c>
      <c r="F42">
        <f ca="1">OFFSET([1]Best!$F$2,0,(F$1-1)*200+$A42*2+0)</f>
        <v>8</v>
      </c>
      <c r="G42">
        <f ca="1">OFFSET([1]Best!$F$2,0,(G$1-1)*200+$A42*2+1)</f>
        <v>2</v>
      </c>
      <c r="H42">
        <f ca="1">OFFSET([1]Best!$F$2,0,(H$1-1)*200+$A42*2+0)</f>
        <v>10</v>
      </c>
      <c r="I42">
        <f ca="1">OFFSET([1]Best!$F$2,0,(I$1-1)*200+$A42*2+1)</f>
        <v>1</v>
      </c>
      <c r="J42">
        <f ca="1">OFFSET([1]Best!$F$2,0,(J$1-1)*200+$A42*2+0)</f>
        <v>6</v>
      </c>
      <c r="K42">
        <f ca="1">OFFSET([1]Best!$F$2,0,(K$1-1)*200+$A42*2+1)</f>
        <v>1</v>
      </c>
    </row>
    <row r="43" spans="1:18" x14ac:dyDescent="0.25">
      <c r="A43" s="1">
        <f t="shared" si="17"/>
        <v>41</v>
      </c>
      <c r="B43">
        <f ca="1">OFFSET([1]Best!$F$2,0,(B$1-1)*200+$A43*2+0)</f>
        <v>7</v>
      </c>
      <c r="C43">
        <f ca="1">OFFSET([1]Best!$F$2,0,(C$1-1)*200+$A43*2+1)</f>
        <v>2</v>
      </c>
      <c r="D43">
        <f ca="1">OFFSET([1]Best!$F$2,0,(D$1-1)*200+$A43*2+0)</f>
        <v>9</v>
      </c>
      <c r="E43">
        <f ca="1">OFFSET([1]Best!$F$2,0,(E$1-1)*200+$A43*2+1)</f>
        <v>1</v>
      </c>
      <c r="F43">
        <f ca="1">OFFSET([1]Best!$F$2,0,(F$1-1)*200+$A43*2+0)</f>
        <v>7</v>
      </c>
      <c r="G43">
        <f ca="1">OFFSET([1]Best!$F$2,0,(G$1-1)*200+$A43*2+1)</f>
        <v>5</v>
      </c>
      <c r="H43">
        <f ca="1">OFFSET([1]Best!$F$2,0,(H$1-1)*200+$A43*2+0)</f>
        <v>7</v>
      </c>
      <c r="I43">
        <f ca="1">OFFSET([1]Best!$F$2,0,(I$1-1)*200+$A43*2+1)</f>
        <v>1</v>
      </c>
      <c r="J43">
        <f ca="1">OFFSET([1]Best!$F$2,0,(J$1-1)*200+$A43*2+0)</f>
        <v>10</v>
      </c>
      <c r="K43">
        <f ca="1">OFFSET([1]Best!$F$2,0,(K$1-1)*200+$A43*2+1)</f>
        <v>4</v>
      </c>
    </row>
    <row r="44" spans="1:18" x14ac:dyDescent="0.25">
      <c r="A44" s="1">
        <f t="shared" si="17"/>
        <v>42</v>
      </c>
      <c r="B44">
        <f ca="1">OFFSET([1]Best!$F$2,0,(B$1-1)*200+$A44*2+0)</f>
        <v>5</v>
      </c>
      <c r="C44">
        <f ca="1">OFFSET([1]Best!$F$2,0,(C$1-1)*200+$A44*2+1)</f>
        <v>3</v>
      </c>
      <c r="D44">
        <f ca="1">OFFSET([1]Best!$F$2,0,(D$1-1)*200+$A44*2+0)</f>
        <v>7</v>
      </c>
      <c r="E44">
        <f ca="1">OFFSET([1]Best!$F$2,0,(E$1-1)*200+$A44*2+1)</f>
        <v>1</v>
      </c>
      <c r="F44">
        <f ca="1">OFFSET([1]Best!$F$2,0,(F$1-1)*200+$A44*2+0)</f>
        <v>5</v>
      </c>
      <c r="G44">
        <f ca="1">OFFSET([1]Best!$F$2,0,(G$1-1)*200+$A44*2+1)</f>
        <v>1</v>
      </c>
      <c r="H44">
        <f ca="1">OFFSET([1]Best!$F$2,0,(H$1-1)*200+$A44*2+0)</f>
        <v>7</v>
      </c>
      <c r="I44">
        <f ca="1">OFFSET([1]Best!$F$2,0,(I$1-1)*200+$A44*2+1)</f>
        <v>1</v>
      </c>
      <c r="J44">
        <f ca="1">OFFSET([1]Best!$F$2,0,(J$1-1)*200+$A44*2+0)</f>
        <v>8</v>
      </c>
      <c r="K44">
        <f ca="1">OFFSET([1]Best!$F$2,0,(K$1-1)*200+$A44*2+1)</f>
        <v>1</v>
      </c>
    </row>
    <row r="45" spans="1:18" x14ac:dyDescent="0.25">
      <c r="A45" s="1">
        <f t="shared" si="17"/>
        <v>43</v>
      </c>
      <c r="B45">
        <f ca="1">OFFSET([1]Best!$F$2,0,(B$1-1)*200+$A45*2+0)</f>
        <v>5</v>
      </c>
      <c r="C45">
        <f ca="1">OFFSET([1]Best!$F$2,0,(C$1-1)*200+$A45*2+1)</f>
        <v>2</v>
      </c>
      <c r="D45">
        <f ca="1">OFFSET([1]Best!$F$2,0,(D$1-1)*200+$A45*2+0)</f>
        <v>3</v>
      </c>
      <c r="E45">
        <f ca="1">OFFSET([1]Best!$F$2,0,(E$1-1)*200+$A45*2+1)</f>
        <v>1</v>
      </c>
      <c r="F45">
        <f ca="1">OFFSET([1]Best!$F$2,0,(F$1-1)*200+$A45*2+0)</f>
        <v>3</v>
      </c>
      <c r="G45">
        <f ca="1">OFFSET([1]Best!$F$2,0,(G$1-1)*200+$A45*2+1)</f>
        <v>1</v>
      </c>
      <c r="H45">
        <f ca="1">OFFSET([1]Best!$F$2,0,(H$1-1)*200+$A45*2+0)</f>
        <v>10</v>
      </c>
      <c r="I45">
        <f ca="1">OFFSET([1]Best!$F$2,0,(I$1-1)*200+$A45*2+1)</f>
        <v>2</v>
      </c>
      <c r="J45">
        <f ca="1">OFFSET([1]Best!$F$2,0,(J$1-1)*200+$A45*2+0)</f>
        <v>7</v>
      </c>
      <c r="K45">
        <f ca="1">OFFSET([1]Best!$F$2,0,(K$1-1)*200+$A45*2+1)</f>
        <v>2</v>
      </c>
    </row>
    <row r="46" spans="1:18" x14ac:dyDescent="0.25">
      <c r="A46" s="1">
        <f t="shared" si="17"/>
        <v>44</v>
      </c>
      <c r="B46">
        <f ca="1">OFFSET([1]Best!$F$2,0,(B$1-1)*200+$A46*2+0)</f>
        <v>9</v>
      </c>
      <c r="C46">
        <f ca="1">OFFSET([1]Best!$F$2,0,(C$1-1)*200+$A46*2+1)</f>
        <v>1</v>
      </c>
      <c r="D46">
        <f ca="1">OFFSET([1]Best!$F$2,0,(D$1-1)*200+$A46*2+0)</f>
        <v>6</v>
      </c>
      <c r="E46">
        <f ca="1">OFFSET([1]Best!$F$2,0,(E$1-1)*200+$A46*2+1)</f>
        <v>1</v>
      </c>
      <c r="F46">
        <f ca="1">OFFSET([1]Best!$F$2,0,(F$1-1)*200+$A46*2+0)</f>
        <v>7</v>
      </c>
      <c r="G46">
        <f ca="1">OFFSET([1]Best!$F$2,0,(G$1-1)*200+$A46*2+1)</f>
        <v>1</v>
      </c>
      <c r="H46">
        <f ca="1">OFFSET([1]Best!$F$2,0,(H$1-1)*200+$A46*2+0)</f>
        <v>8</v>
      </c>
      <c r="I46">
        <f ca="1">OFFSET([1]Best!$F$2,0,(I$1-1)*200+$A46*2+1)</f>
        <v>1</v>
      </c>
      <c r="J46">
        <f ca="1">OFFSET([1]Best!$F$2,0,(J$1-1)*200+$A46*2+0)</f>
        <v>9</v>
      </c>
      <c r="K46">
        <f ca="1">OFFSET([1]Best!$F$2,0,(K$1-1)*200+$A46*2+1)</f>
        <v>2</v>
      </c>
    </row>
    <row r="47" spans="1:18" x14ac:dyDescent="0.25">
      <c r="A47" s="1">
        <f t="shared" si="17"/>
        <v>45</v>
      </c>
      <c r="B47">
        <f ca="1">OFFSET([1]Best!$F$2,0,(B$1-1)*200+$A47*2+0)</f>
        <v>8</v>
      </c>
      <c r="C47">
        <f ca="1">OFFSET([1]Best!$F$2,0,(C$1-1)*200+$A47*2+1)</f>
        <v>2</v>
      </c>
      <c r="D47">
        <f ca="1">OFFSET([1]Best!$F$2,0,(D$1-1)*200+$A47*2+0)</f>
        <v>9</v>
      </c>
      <c r="E47">
        <f ca="1">OFFSET([1]Best!$F$2,0,(E$1-1)*200+$A47*2+1)</f>
        <v>1</v>
      </c>
      <c r="F47">
        <f ca="1">OFFSET([1]Best!$F$2,0,(F$1-1)*200+$A47*2+0)</f>
        <v>4</v>
      </c>
      <c r="G47">
        <f ca="1">OFFSET([1]Best!$F$2,0,(G$1-1)*200+$A47*2+1)</f>
        <v>4</v>
      </c>
      <c r="H47">
        <f ca="1">OFFSET([1]Best!$F$2,0,(H$1-1)*200+$A47*2+0)</f>
        <v>8</v>
      </c>
      <c r="I47">
        <f ca="1">OFFSET([1]Best!$F$2,0,(I$1-1)*200+$A47*2+1)</f>
        <v>1</v>
      </c>
      <c r="J47">
        <f ca="1">OFFSET([1]Best!$F$2,0,(J$1-1)*200+$A47*2+0)</f>
        <v>8</v>
      </c>
      <c r="K47">
        <f ca="1">OFFSET([1]Best!$F$2,0,(K$1-1)*200+$A47*2+1)</f>
        <v>1</v>
      </c>
    </row>
    <row r="48" spans="1:18" x14ac:dyDescent="0.25">
      <c r="A48" s="1">
        <f t="shared" si="17"/>
        <v>46</v>
      </c>
      <c r="B48">
        <f ca="1">OFFSET([1]Best!$F$2,0,(B$1-1)*200+$A48*2+0)</f>
        <v>6</v>
      </c>
      <c r="C48">
        <f ca="1">OFFSET([1]Best!$F$2,0,(C$1-1)*200+$A48*2+1)</f>
        <v>1</v>
      </c>
      <c r="D48">
        <f ca="1">OFFSET([1]Best!$F$2,0,(D$1-1)*200+$A48*2+0)</f>
        <v>8</v>
      </c>
      <c r="E48">
        <f ca="1">OFFSET([1]Best!$F$2,0,(E$1-1)*200+$A48*2+1)</f>
        <v>2</v>
      </c>
      <c r="F48">
        <f ca="1">OFFSET([1]Best!$F$2,0,(F$1-1)*200+$A48*2+0)</f>
        <v>8</v>
      </c>
      <c r="G48">
        <f ca="1">OFFSET([1]Best!$F$2,0,(G$1-1)*200+$A48*2+1)</f>
        <v>1</v>
      </c>
      <c r="H48">
        <f ca="1">OFFSET([1]Best!$F$2,0,(H$1-1)*200+$A48*2+0)</f>
        <v>2</v>
      </c>
      <c r="I48">
        <f ca="1">OFFSET([1]Best!$F$2,0,(I$1-1)*200+$A48*2+1)</f>
        <v>5</v>
      </c>
      <c r="J48">
        <f ca="1">OFFSET([1]Best!$F$2,0,(J$1-1)*200+$A48*2+0)</f>
        <v>1</v>
      </c>
      <c r="K48">
        <f ca="1">OFFSET([1]Best!$F$2,0,(K$1-1)*200+$A48*2+1)</f>
        <v>2</v>
      </c>
    </row>
    <row r="49" spans="1:11" x14ac:dyDescent="0.25">
      <c r="A49" s="1">
        <f t="shared" si="17"/>
        <v>47</v>
      </c>
      <c r="B49">
        <f ca="1">OFFSET([1]Best!$F$2,0,(B$1-1)*200+$A49*2+0)</f>
        <v>10</v>
      </c>
      <c r="C49">
        <f ca="1">OFFSET([1]Best!$F$2,0,(C$1-1)*200+$A49*2+1)</f>
        <v>1</v>
      </c>
      <c r="D49">
        <f ca="1">OFFSET([1]Best!$F$2,0,(D$1-1)*200+$A49*2+0)</f>
        <v>4</v>
      </c>
      <c r="E49">
        <f ca="1">OFFSET([1]Best!$F$2,0,(E$1-1)*200+$A49*2+1)</f>
        <v>2</v>
      </c>
      <c r="F49">
        <f ca="1">OFFSET([1]Best!$F$2,0,(F$1-1)*200+$A49*2+0)</f>
        <v>5</v>
      </c>
      <c r="G49">
        <f ca="1">OFFSET([1]Best!$F$2,0,(G$1-1)*200+$A49*2+1)</f>
        <v>5</v>
      </c>
      <c r="H49">
        <f ca="1">OFFSET([1]Best!$F$2,0,(H$1-1)*200+$A49*2+0)</f>
        <v>5</v>
      </c>
      <c r="I49">
        <f ca="1">OFFSET([1]Best!$F$2,0,(I$1-1)*200+$A49*2+1)</f>
        <v>2</v>
      </c>
      <c r="J49">
        <f ca="1">OFFSET([1]Best!$F$2,0,(J$1-1)*200+$A49*2+0)</f>
        <v>8</v>
      </c>
      <c r="K49">
        <f ca="1">OFFSET([1]Best!$F$2,0,(K$1-1)*200+$A49*2+1)</f>
        <v>1</v>
      </c>
    </row>
    <row r="50" spans="1:11" x14ac:dyDescent="0.25">
      <c r="A50" s="1">
        <f t="shared" si="17"/>
        <v>48</v>
      </c>
      <c r="B50">
        <f ca="1">OFFSET([1]Best!$F$2,0,(B$1-1)*200+$A50*2+0)</f>
        <v>2</v>
      </c>
      <c r="C50">
        <f ca="1">OFFSET([1]Best!$F$2,0,(C$1-1)*200+$A50*2+1)</f>
        <v>1</v>
      </c>
      <c r="D50">
        <f ca="1">OFFSET([1]Best!$F$2,0,(D$1-1)*200+$A50*2+0)</f>
        <v>2</v>
      </c>
      <c r="E50">
        <f ca="1">OFFSET([1]Best!$F$2,0,(E$1-1)*200+$A50*2+1)</f>
        <v>4</v>
      </c>
      <c r="F50">
        <f ca="1">OFFSET([1]Best!$F$2,0,(F$1-1)*200+$A50*2+0)</f>
        <v>9</v>
      </c>
      <c r="G50">
        <f ca="1">OFFSET([1]Best!$F$2,0,(G$1-1)*200+$A50*2+1)</f>
        <v>4</v>
      </c>
      <c r="H50">
        <f ca="1">OFFSET([1]Best!$F$2,0,(H$1-1)*200+$A50*2+0)</f>
        <v>11</v>
      </c>
      <c r="I50">
        <f ca="1">OFFSET([1]Best!$F$2,0,(I$1-1)*200+$A50*2+1)</f>
        <v>4</v>
      </c>
      <c r="J50">
        <f ca="1">OFFSET([1]Best!$F$2,0,(J$1-1)*200+$A50*2+0)</f>
        <v>4</v>
      </c>
      <c r="K50">
        <f ca="1">OFFSET([1]Best!$F$2,0,(K$1-1)*200+$A50*2+1)</f>
        <v>1</v>
      </c>
    </row>
    <row r="51" spans="1:11" x14ac:dyDescent="0.25">
      <c r="A51" s="1">
        <f t="shared" si="17"/>
        <v>49</v>
      </c>
      <c r="B51">
        <f ca="1">OFFSET([1]Best!$F$2,0,(B$1-1)*200+$A51*2+0)</f>
        <v>5</v>
      </c>
      <c r="C51">
        <f ca="1">OFFSET([1]Best!$F$2,0,(C$1-1)*200+$A51*2+1)</f>
        <v>1</v>
      </c>
      <c r="D51">
        <f ca="1">OFFSET([1]Best!$F$2,0,(D$1-1)*200+$A51*2+0)</f>
        <v>7</v>
      </c>
      <c r="E51">
        <f ca="1">OFFSET([1]Best!$F$2,0,(E$1-1)*200+$A51*2+1)</f>
        <v>1</v>
      </c>
      <c r="F51">
        <f ca="1">OFFSET([1]Best!$F$2,0,(F$1-1)*200+$A51*2+0)</f>
        <v>4</v>
      </c>
      <c r="G51">
        <f ca="1">OFFSET([1]Best!$F$2,0,(G$1-1)*200+$A51*2+1)</f>
        <v>3</v>
      </c>
      <c r="H51">
        <f ca="1">OFFSET([1]Best!$F$2,0,(H$1-1)*200+$A51*2+0)</f>
        <v>6</v>
      </c>
      <c r="I51">
        <f ca="1">OFFSET([1]Best!$F$2,0,(I$1-1)*200+$A51*2+1)</f>
        <v>1</v>
      </c>
      <c r="J51">
        <f ca="1">OFFSET([1]Best!$F$2,0,(J$1-1)*200+$A51*2+0)</f>
        <v>3</v>
      </c>
      <c r="K51">
        <f ca="1">OFFSET([1]Best!$F$2,0,(K$1-1)*200+$A51*2+1)</f>
        <v>2</v>
      </c>
    </row>
    <row r="52" spans="1:11" x14ac:dyDescent="0.25">
      <c r="A52" s="1">
        <f t="shared" si="17"/>
        <v>50</v>
      </c>
      <c r="B52">
        <f ca="1">OFFSET([1]Best!$F$2,0,(B$1-1)*200+$A52*2+0)</f>
        <v>4</v>
      </c>
      <c r="C52">
        <f ca="1">OFFSET([1]Best!$F$2,0,(C$1-1)*200+$A52*2+1)</f>
        <v>1</v>
      </c>
      <c r="D52">
        <f ca="1">OFFSET([1]Best!$F$2,0,(D$1-1)*200+$A52*2+0)</f>
        <v>5</v>
      </c>
      <c r="E52">
        <f ca="1">OFFSET([1]Best!$F$2,0,(E$1-1)*200+$A52*2+1)</f>
        <v>1</v>
      </c>
      <c r="F52">
        <f ca="1">OFFSET([1]Best!$F$2,0,(F$1-1)*200+$A52*2+0)</f>
        <v>9</v>
      </c>
      <c r="G52">
        <f ca="1">OFFSET([1]Best!$F$2,0,(G$1-1)*200+$A52*2+1)</f>
        <v>1</v>
      </c>
      <c r="H52">
        <f ca="1">OFFSET([1]Best!$F$2,0,(H$1-1)*200+$A52*2+0)</f>
        <v>2</v>
      </c>
      <c r="I52">
        <f ca="1">OFFSET([1]Best!$F$2,0,(I$1-1)*200+$A52*2+1)</f>
        <v>1</v>
      </c>
      <c r="J52">
        <f ca="1">OFFSET([1]Best!$F$2,0,(J$1-1)*200+$A52*2+0)</f>
        <v>7</v>
      </c>
      <c r="K52">
        <f ca="1">OFFSET([1]Best!$F$2,0,(K$1-1)*200+$A52*2+1)</f>
        <v>1</v>
      </c>
    </row>
    <row r="53" spans="1:11" x14ac:dyDescent="0.25">
      <c r="A53" s="1">
        <f t="shared" si="17"/>
        <v>51</v>
      </c>
      <c r="B53">
        <f ca="1">OFFSET([1]Best!$F$2,0,(B$1-1)*200+$A53*2+0)</f>
        <v>10</v>
      </c>
      <c r="C53">
        <f ca="1">OFFSET([1]Best!$F$2,0,(C$1-1)*200+$A53*2+1)</f>
        <v>1</v>
      </c>
      <c r="D53">
        <f ca="1">OFFSET([1]Best!$F$2,0,(D$1-1)*200+$A53*2+0)</f>
        <v>2</v>
      </c>
      <c r="E53">
        <f ca="1">OFFSET([1]Best!$F$2,0,(E$1-1)*200+$A53*2+1)</f>
        <v>2</v>
      </c>
      <c r="F53">
        <f ca="1">OFFSET([1]Best!$F$2,0,(F$1-1)*200+$A53*2+0)</f>
        <v>7</v>
      </c>
      <c r="G53">
        <f ca="1">OFFSET([1]Best!$F$2,0,(G$1-1)*200+$A53*2+1)</f>
        <v>3</v>
      </c>
      <c r="H53">
        <f ca="1">OFFSET([1]Best!$F$2,0,(H$1-1)*200+$A53*2+0)</f>
        <v>3</v>
      </c>
      <c r="I53">
        <f ca="1">OFFSET([1]Best!$F$2,0,(I$1-1)*200+$A53*2+1)</f>
        <v>2</v>
      </c>
      <c r="J53">
        <f ca="1">OFFSET([1]Best!$F$2,0,(J$1-1)*200+$A53*2+0)</f>
        <v>3</v>
      </c>
      <c r="K53">
        <f ca="1">OFFSET([1]Best!$F$2,0,(K$1-1)*200+$A53*2+1)</f>
        <v>1</v>
      </c>
    </row>
    <row r="54" spans="1:11" x14ac:dyDescent="0.25">
      <c r="A54" s="1">
        <f t="shared" si="17"/>
        <v>52</v>
      </c>
      <c r="B54">
        <f ca="1">OFFSET([1]Best!$F$2,0,(B$1-1)*200+$A54*2+0)</f>
        <v>8</v>
      </c>
      <c r="C54">
        <f ca="1">OFFSET([1]Best!$F$2,0,(C$1-1)*200+$A54*2+1)</f>
        <v>2</v>
      </c>
      <c r="D54">
        <f ca="1">OFFSET([1]Best!$F$2,0,(D$1-1)*200+$A54*2+0)</f>
        <v>5</v>
      </c>
      <c r="E54">
        <f ca="1">OFFSET([1]Best!$F$2,0,(E$1-1)*200+$A54*2+1)</f>
        <v>4</v>
      </c>
      <c r="F54">
        <f ca="1">OFFSET([1]Best!$F$2,0,(F$1-1)*200+$A54*2+0)</f>
        <v>8</v>
      </c>
      <c r="G54">
        <f ca="1">OFFSET([1]Best!$F$2,0,(G$1-1)*200+$A54*2+1)</f>
        <v>1</v>
      </c>
      <c r="H54">
        <f ca="1">OFFSET([1]Best!$F$2,0,(H$1-1)*200+$A54*2+0)</f>
        <v>3</v>
      </c>
      <c r="I54">
        <f ca="1">OFFSET([1]Best!$F$2,0,(I$1-1)*200+$A54*2+1)</f>
        <v>1</v>
      </c>
      <c r="J54">
        <f ca="1">OFFSET([1]Best!$F$2,0,(J$1-1)*200+$A54*2+0)</f>
        <v>8</v>
      </c>
      <c r="K54">
        <f ca="1">OFFSET([1]Best!$F$2,0,(K$1-1)*200+$A54*2+1)</f>
        <v>1</v>
      </c>
    </row>
    <row r="55" spans="1:11" x14ac:dyDescent="0.25">
      <c r="A55" s="1">
        <f t="shared" si="17"/>
        <v>53</v>
      </c>
      <c r="B55">
        <f ca="1">OFFSET([1]Best!$F$2,0,(B$1-1)*200+$A55*2+0)</f>
        <v>8</v>
      </c>
      <c r="C55">
        <f ca="1">OFFSET([1]Best!$F$2,0,(C$1-1)*200+$A55*2+1)</f>
        <v>2</v>
      </c>
      <c r="D55">
        <f ca="1">OFFSET([1]Best!$F$2,0,(D$1-1)*200+$A55*2+0)</f>
        <v>11</v>
      </c>
      <c r="E55">
        <f ca="1">OFFSET([1]Best!$F$2,0,(E$1-1)*200+$A55*2+1)</f>
        <v>1</v>
      </c>
      <c r="F55">
        <f ca="1">OFFSET([1]Best!$F$2,0,(F$1-1)*200+$A55*2+0)</f>
        <v>3</v>
      </c>
      <c r="G55">
        <f ca="1">OFFSET([1]Best!$F$2,0,(G$1-1)*200+$A55*2+1)</f>
        <v>1</v>
      </c>
      <c r="H55">
        <f ca="1">OFFSET([1]Best!$F$2,0,(H$1-1)*200+$A55*2+0)</f>
        <v>5</v>
      </c>
      <c r="I55">
        <f ca="1">OFFSET([1]Best!$F$2,0,(I$1-1)*200+$A55*2+1)</f>
        <v>1</v>
      </c>
      <c r="J55">
        <f ca="1">OFFSET([1]Best!$F$2,0,(J$1-1)*200+$A55*2+0)</f>
        <v>8</v>
      </c>
      <c r="K55">
        <f ca="1">OFFSET([1]Best!$F$2,0,(K$1-1)*200+$A55*2+1)</f>
        <v>2</v>
      </c>
    </row>
    <row r="56" spans="1:11" x14ac:dyDescent="0.25">
      <c r="A56" s="1">
        <f t="shared" si="17"/>
        <v>54</v>
      </c>
      <c r="B56">
        <f ca="1">OFFSET([1]Best!$F$2,0,(B$1-1)*200+$A56*2+0)</f>
        <v>4</v>
      </c>
      <c r="C56">
        <f ca="1">OFFSET([1]Best!$F$2,0,(C$1-1)*200+$A56*2+1)</f>
        <v>1</v>
      </c>
      <c r="D56">
        <f ca="1">OFFSET([1]Best!$F$2,0,(D$1-1)*200+$A56*2+0)</f>
        <v>9</v>
      </c>
      <c r="E56">
        <f ca="1">OFFSET([1]Best!$F$2,0,(E$1-1)*200+$A56*2+1)</f>
        <v>2</v>
      </c>
      <c r="F56">
        <f ca="1">OFFSET([1]Best!$F$2,0,(F$1-1)*200+$A56*2+0)</f>
        <v>9</v>
      </c>
      <c r="G56">
        <f ca="1">OFFSET([1]Best!$F$2,0,(G$1-1)*200+$A56*2+1)</f>
        <v>3</v>
      </c>
      <c r="H56">
        <f ca="1">OFFSET([1]Best!$F$2,0,(H$1-1)*200+$A56*2+0)</f>
        <v>8</v>
      </c>
      <c r="I56">
        <f ca="1">OFFSET([1]Best!$F$2,0,(I$1-1)*200+$A56*2+1)</f>
        <v>1</v>
      </c>
      <c r="J56">
        <f ca="1">OFFSET([1]Best!$F$2,0,(J$1-1)*200+$A56*2+0)</f>
        <v>9</v>
      </c>
      <c r="K56">
        <f ca="1">OFFSET([1]Best!$F$2,0,(K$1-1)*200+$A56*2+1)</f>
        <v>1</v>
      </c>
    </row>
    <row r="57" spans="1:11" x14ac:dyDescent="0.25">
      <c r="A57" s="1">
        <f t="shared" si="17"/>
        <v>55</v>
      </c>
      <c r="B57">
        <f ca="1">OFFSET([1]Best!$F$2,0,(B$1-1)*200+$A57*2+0)</f>
        <v>9</v>
      </c>
      <c r="C57">
        <f ca="1">OFFSET([1]Best!$F$2,0,(C$1-1)*200+$A57*2+1)</f>
        <v>1</v>
      </c>
      <c r="D57">
        <f ca="1">OFFSET([1]Best!$F$2,0,(D$1-1)*200+$A57*2+0)</f>
        <v>8</v>
      </c>
      <c r="E57">
        <f ca="1">OFFSET([1]Best!$F$2,0,(E$1-1)*200+$A57*2+1)</f>
        <v>1</v>
      </c>
      <c r="F57">
        <f ca="1">OFFSET([1]Best!$F$2,0,(F$1-1)*200+$A57*2+0)</f>
        <v>10</v>
      </c>
      <c r="G57">
        <f ca="1">OFFSET([1]Best!$F$2,0,(G$1-1)*200+$A57*2+1)</f>
        <v>1</v>
      </c>
      <c r="H57">
        <f ca="1">OFFSET([1]Best!$F$2,0,(H$1-1)*200+$A57*2+0)</f>
        <v>4</v>
      </c>
      <c r="I57">
        <f ca="1">OFFSET([1]Best!$F$2,0,(I$1-1)*200+$A57*2+1)</f>
        <v>2</v>
      </c>
      <c r="J57">
        <f ca="1">OFFSET([1]Best!$F$2,0,(J$1-1)*200+$A57*2+0)</f>
        <v>2</v>
      </c>
      <c r="K57">
        <f ca="1">OFFSET([1]Best!$F$2,0,(K$1-1)*200+$A57*2+1)</f>
        <v>1</v>
      </c>
    </row>
    <row r="58" spans="1:11" x14ac:dyDescent="0.25">
      <c r="A58" s="1">
        <f t="shared" si="17"/>
        <v>56</v>
      </c>
      <c r="B58">
        <f ca="1">OFFSET([1]Best!$F$2,0,(B$1-1)*200+$A58*2+0)</f>
        <v>6</v>
      </c>
      <c r="C58">
        <f ca="1">OFFSET([1]Best!$F$2,0,(C$1-1)*200+$A58*2+1)</f>
        <v>1</v>
      </c>
      <c r="D58">
        <f ca="1">OFFSET([1]Best!$F$2,0,(D$1-1)*200+$A58*2+0)</f>
        <v>8</v>
      </c>
      <c r="E58">
        <f ca="1">OFFSET([1]Best!$F$2,0,(E$1-1)*200+$A58*2+1)</f>
        <v>1</v>
      </c>
      <c r="F58">
        <f ca="1">OFFSET([1]Best!$F$2,0,(F$1-1)*200+$A58*2+0)</f>
        <v>2</v>
      </c>
      <c r="G58">
        <f ca="1">OFFSET([1]Best!$F$2,0,(G$1-1)*200+$A58*2+1)</f>
        <v>1</v>
      </c>
      <c r="H58">
        <f ca="1">OFFSET([1]Best!$F$2,0,(H$1-1)*200+$A58*2+0)</f>
        <v>6</v>
      </c>
      <c r="I58">
        <f ca="1">OFFSET([1]Best!$F$2,0,(I$1-1)*200+$A58*2+1)</f>
        <v>2</v>
      </c>
      <c r="J58">
        <f ca="1">OFFSET([1]Best!$F$2,0,(J$1-1)*200+$A58*2+0)</f>
        <v>11</v>
      </c>
      <c r="K58">
        <f ca="1">OFFSET([1]Best!$F$2,0,(K$1-1)*200+$A58*2+1)</f>
        <v>1</v>
      </c>
    </row>
    <row r="59" spans="1:11" x14ac:dyDescent="0.25">
      <c r="A59" s="1">
        <f t="shared" si="17"/>
        <v>57</v>
      </c>
      <c r="B59">
        <f ca="1">OFFSET([1]Best!$F$2,0,(B$1-1)*200+$A59*2+0)</f>
        <v>8</v>
      </c>
      <c r="C59">
        <f ca="1">OFFSET([1]Best!$F$2,0,(C$1-1)*200+$A59*2+1)</f>
        <v>1</v>
      </c>
      <c r="D59">
        <f ca="1">OFFSET([1]Best!$F$2,0,(D$1-1)*200+$A59*2+0)</f>
        <v>7</v>
      </c>
      <c r="E59">
        <f ca="1">OFFSET([1]Best!$F$2,0,(E$1-1)*200+$A59*2+1)</f>
        <v>1</v>
      </c>
      <c r="F59">
        <f ca="1">OFFSET([1]Best!$F$2,0,(F$1-1)*200+$A59*2+0)</f>
        <v>2</v>
      </c>
      <c r="G59">
        <f ca="1">OFFSET([1]Best!$F$2,0,(G$1-1)*200+$A59*2+1)</f>
        <v>3</v>
      </c>
      <c r="H59">
        <f ca="1">OFFSET([1]Best!$F$2,0,(H$1-1)*200+$A59*2+0)</f>
        <v>5</v>
      </c>
      <c r="I59">
        <f ca="1">OFFSET([1]Best!$F$2,0,(I$1-1)*200+$A59*2+1)</f>
        <v>1</v>
      </c>
      <c r="J59">
        <f ca="1">OFFSET([1]Best!$F$2,0,(J$1-1)*200+$A59*2+0)</f>
        <v>9</v>
      </c>
      <c r="K59">
        <f ca="1">OFFSET([1]Best!$F$2,0,(K$1-1)*200+$A59*2+1)</f>
        <v>3</v>
      </c>
    </row>
    <row r="60" spans="1:11" x14ac:dyDescent="0.25">
      <c r="A60" s="1">
        <f t="shared" si="17"/>
        <v>58</v>
      </c>
      <c r="B60">
        <f ca="1">OFFSET([1]Best!$F$2,0,(B$1-1)*200+$A60*2+0)</f>
        <v>8</v>
      </c>
      <c r="C60">
        <f ca="1">OFFSET([1]Best!$F$2,0,(C$1-1)*200+$A60*2+1)</f>
        <v>5</v>
      </c>
      <c r="D60">
        <f ca="1">OFFSET([1]Best!$F$2,0,(D$1-1)*200+$A60*2+0)</f>
        <v>5</v>
      </c>
      <c r="E60">
        <f ca="1">OFFSET([1]Best!$F$2,0,(E$1-1)*200+$A60*2+1)</f>
        <v>1</v>
      </c>
      <c r="F60">
        <f ca="1">OFFSET([1]Best!$F$2,0,(F$1-1)*200+$A60*2+0)</f>
        <v>2</v>
      </c>
      <c r="G60">
        <f ca="1">OFFSET([1]Best!$F$2,0,(G$1-1)*200+$A60*2+1)</f>
        <v>2</v>
      </c>
      <c r="H60">
        <f ca="1">OFFSET([1]Best!$F$2,0,(H$1-1)*200+$A60*2+0)</f>
        <v>10</v>
      </c>
      <c r="I60">
        <f ca="1">OFFSET([1]Best!$F$2,0,(I$1-1)*200+$A60*2+1)</f>
        <v>2</v>
      </c>
      <c r="J60">
        <f ca="1">OFFSET([1]Best!$F$2,0,(J$1-1)*200+$A60*2+0)</f>
        <v>4</v>
      </c>
      <c r="K60">
        <f ca="1">OFFSET([1]Best!$F$2,0,(K$1-1)*200+$A60*2+1)</f>
        <v>2</v>
      </c>
    </row>
    <row r="61" spans="1:11" x14ac:dyDescent="0.25">
      <c r="A61" s="1">
        <f t="shared" si="17"/>
        <v>59</v>
      </c>
      <c r="B61">
        <f ca="1">OFFSET([1]Best!$F$2,0,(B$1-1)*200+$A61*2+0)</f>
        <v>6</v>
      </c>
      <c r="C61">
        <f ca="1">OFFSET([1]Best!$F$2,0,(C$1-1)*200+$A61*2+1)</f>
        <v>1</v>
      </c>
      <c r="D61">
        <f ca="1">OFFSET([1]Best!$F$2,0,(D$1-1)*200+$A61*2+0)</f>
        <v>6</v>
      </c>
      <c r="E61">
        <f ca="1">OFFSET([1]Best!$F$2,0,(E$1-1)*200+$A61*2+1)</f>
        <v>2</v>
      </c>
      <c r="F61">
        <f ca="1">OFFSET([1]Best!$F$2,0,(F$1-1)*200+$A61*2+0)</f>
        <v>5</v>
      </c>
      <c r="G61">
        <f ca="1">OFFSET([1]Best!$F$2,0,(G$1-1)*200+$A61*2+1)</f>
        <v>1</v>
      </c>
      <c r="H61">
        <f ca="1">OFFSET([1]Best!$F$2,0,(H$1-1)*200+$A61*2+0)</f>
        <v>2</v>
      </c>
      <c r="I61">
        <f ca="1">OFFSET([1]Best!$F$2,0,(I$1-1)*200+$A61*2+1)</f>
        <v>1</v>
      </c>
      <c r="J61">
        <f ca="1">OFFSET([1]Best!$F$2,0,(J$1-1)*200+$A61*2+0)</f>
        <v>8</v>
      </c>
      <c r="K61">
        <f ca="1">OFFSET([1]Best!$F$2,0,(K$1-1)*200+$A61*2+1)</f>
        <v>2</v>
      </c>
    </row>
    <row r="62" spans="1:11" x14ac:dyDescent="0.25">
      <c r="A62" s="1">
        <f t="shared" si="17"/>
        <v>60</v>
      </c>
      <c r="B62">
        <f ca="1">OFFSET([1]Best!$F$2,0,(B$1-1)*200+$A62*2+0)</f>
        <v>4</v>
      </c>
      <c r="C62">
        <f ca="1">OFFSET([1]Best!$F$2,0,(C$1-1)*200+$A62*2+1)</f>
        <v>1</v>
      </c>
      <c r="D62">
        <f ca="1">OFFSET([1]Best!$F$2,0,(D$1-1)*200+$A62*2+0)</f>
        <v>9</v>
      </c>
      <c r="E62">
        <f ca="1">OFFSET([1]Best!$F$2,0,(E$1-1)*200+$A62*2+1)</f>
        <v>2</v>
      </c>
      <c r="F62">
        <f ca="1">OFFSET([1]Best!$F$2,0,(F$1-1)*200+$A62*2+0)</f>
        <v>11</v>
      </c>
      <c r="G62">
        <f ca="1">OFFSET([1]Best!$F$2,0,(G$1-1)*200+$A62*2+1)</f>
        <v>5</v>
      </c>
      <c r="H62">
        <f ca="1">OFFSET([1]Best!$F$2,0,(H$1-1)*200+$A62*2+0)</f>
        <v>6</v>
      </c>
      <c r="I62">
        <f ca="1">OFFSET([1]Best!$F$2,0,(I$1-1)*200+$A62*2+1)</f>
        <v>5</v>
      </c>
      <c r="J62">
        <f ca="1">OFFSET([1]Best!$F$2,0,(J$1-1)*200+$A62*2+0)</f>
        <v>5</v>
      </c>
      <c r="K62">
        <f ca="1">OFFSET([1]Best!$F$2,0,(K$1-1)*200+$A62*2+1)</f>
        <v>1</v>
      </c>
    </row>
    <row r="63" spans="1:11" x14ac:dyDescent="0.25">
      <c r="A63" s="1">
        <f t="shared" si="17"/>
        <v>61</v>
      </c>
      <c r="B63">
        <f ca="1">OFFSET([1]Best!$F$2,0,(B$1-1)*200+$A63*2+0)</f>
        <v>11</v>
      </c>
      <c r="C63">
        <f ca="1">OFFSET([1]Best!$F$2,0,(C$1-1)*200+$A63*2+1)</f>
        <v>1</v>
      </c>
      <c r="D63">
        <f ca="1">OFFSET([1]Best!$F$2,0,(D$1-1)*200+$A63*2+0)</f>
        <v>4</v>
      </c>
      <c r="E63">
        <f ca="1">OFFSET([1]Best!$F$2,0,(E$1-1)*200+$A63*2+1)</f>
        <v>2</v>
      </c>
      <c r="F63">
        <f ca="1">OFFSET([1]Best!$F$2,0,(F$1-1)*200+$A63*2+0)</f>
        <v>4</v>
      </c>
      <c r="G63">
        <f ca="1">OFFSET([1]Best!$F$2,0,(G$1-1)*200+$A63*2+1)</f>
        <v>1</v>
      </c>
      <c r="H63">
        <f ca="1">OFFSET([1]Best!$F$2,0,(H$1-1)*200+$A63*2+0)</f>
        <v>1</v>
      </c>
      <c r="I63">
        <f ca="1">OFFSET([1]Best!$F$2,0,(I$1-1)*200+$A63*2+1)</f>
        <v>1</v>
      </c>
      <c r="J63">
        <f ca="1">OFFSET([1]Best!$F$2,0,(J$1-1)*200+$A63*2+0)</f>
        <v>7</v>
      </c>
      <c r="K63">
        <f ca="1">OFFSET([1]Best!$F$2,0,(K$1-1)*200+$A63*2+1)</f>
        <v>2</v>
      </c>
    </row>
    <row r="64" spans="1:11" x14ac:dyDescent="0.25">
      <c r="A64" s="1">
        <f t="shared" si="17"/>
        <v>62</v>
      </c>
      <c r="B64">
        <f ca="1">OFFSET([1]Best!$F$2,0,(B$1-1)*200+$A64*2+0)</f>
        <v>4</v>
      </c>
      <c r="C64">
        <f ca="1">OFFSET([1]Best!$F$2,0,(C$1-1)*200+$A64*2+1)</f>
        <v>2</v>
      </c>
      <c r="D64">
        <f ca="1">OFFSET([1]Best!$F$2,0,(D$1-1)*200+$A64*2+0)</f>
        <v>11</v>
      </c>
      <c r="E64">
        <f ca="1">OFFSET([1]Best!$F$2,0,(E$1-1)*200+$A64*2+1)</f>
        <v>1</v>
      </c>
      <c r="F64">
        <f ca="1">OFFSET([1]Best!$F$2,0,(F$1-1)*200+$A64*2+0)</f>
        <v>4</v>
      </c>
      <c r="G64">
        <f ca="1">OFFSET([1]Best!$F$2,0,(G$1-1)*200+$A64*2+1)</f>
        <v>1</v>
      </c>
      <c r="H64">
        <f ca="1">OFFSET([1]Best!$F$2,0,(H$1-1)*200+$A64*2+0)</f>
        <v>8</v>
      </c>
      <c r="I64">
        <f ca="1">OFFSET([1]Best!$F$2,0,(I$1-1)*200+$A64*2+1)</f>
        <v>1</v>
      </c>
      <c r="J64">
        <f ca="1">OFFSET([1]Best!$F$2,0,(J$1-1)*200+$A64*2+0)</f>
        <v>7</v>
      </c>
      <c r="K64">
        <f ca="1">OFFSET([1]Best!$F$2,0,(K$1-1)*200+$A64*2+1)</f>
        <v>2</v>
      </c>
    </row>
    <row r="65" spans="1:11" x14ac:dyDescent="0.25">
      <c r="A65" s="1">
        <f t="shared" si="17"/>
        <v>63</v>
      </c>
      <c r="B65">
        <f ca="1">OFFSET([1]Best!$F$2,0,(B$1-1)*200+$A65*2+0)</f>
        <v>8</v>
      </c>
      <c r="C65">
        <f ca="1">OFFSET([1]Best!$F$2,0,(C$1-1)*200+$A65*2+1)</f>
        <v>4</v>
      </c>
      <c r="D65">
        <f ca="1">OFFSET([1]Best!$F$2,0,(D$1-1)*200+$A65*2+0)</f>
        <v>4</v>
      </c>
      <c r="E65">
        <f ca="1">OFFSET([1]Best!$F$2,0,(E$1-1)*200+$A65*2+1)</f>
        <v>2</v>
      </c>
      <c r="F65">
        <f ca="1">OFFSET([1]Best!$F$2,0,(F$1-1)*200+$A65*2+0)</f>
        <v>7</v>
      </c>
      <c r="G65">
        <f ca="1">OFFSET([1]Best!$F$2,0,(G$1-1)*200+$A65*2+1)</f>
        <v>2</v>
      </c>
      <c r="H65">
        <f ca="1">OFFSET([1]Best!$F$2,0,(H$1-1)*200+$A65*2+0)</f>
        <v>3</v>
      </c>
      <c r="I65">
        <f ca="1">OFFSET([1]Best!$F$2,0,(I$1-1)*200+$A65*2+1)</f>
        <v>1</v>
      </c>
      <c r="J65">
        <f ca="1">OFFSET([1]Best!$F$2,0,(J$1-1)*200+$A65*2+0)</f>
        <v>4</v>
      </c>
      <c r="K65">
        <f ca="1">OFFSET([1]Best!$F$2,0,(K$1-1)*200+$A65*2+1)</f>
        <v>1</v>
      </c>
    </row>
    <row r="66" spans="1:11" x14ac:dyDescent="0.25">
      <c r="A66" s="1">
        <f t="shared" si="17"/>
        <v>64</v>
      </c>
      <c r="B66">
        <f ca="1">OFFSET([1]Best!$F$2,0,(B$1-1)*200+$A66*2+0)</f>
        <v>7</v>
      </c>
      <c r="C66">
        <f ca="1">OFFSET([1]Best!$F$2,0,(C$1-1)*200+$A66*2+1)</f>
        <v>1</v>
      </c>
      <c r="D66">
        <f ca="1">OFFSET([1]Best!$F$2,0,(D$1-1)*200+$A66*2+0)</f>
        <v>11</v>
      </c>
      <c r="E66">
        <f ca="1">OFFSET([1]Best!$F$2,0,(E$1-1)*200+$A66*2+1)</f>
        <v>1</v>
      </c>
      <c r="F66">
        <f ca="1">OFFSET([1]Best!$F$2,0,(F$1-1)*200+$A66*2+0)</f>
        <v>7</v>
      </c>
      <c r="G66">
        <f ca="1">OFFSET([1]Best!$F$2,0,(G$1-1)*200+$A66*2+1)</f>
        <v>2</v>
      </c>
      <c r="H66">
        <f ca="1">OFFSET([1]Best!$F$2,0,(H$1-1)*200+$A66*2+0)</f>
        <v>7</v>
      </c>
      <c r="I66">
        <f ca="1">OFFSET([1]Best!$F$2,0,(I$1-1)*200+$A66*2+1)</f>
        <v>2</v>
      </c>
      <c r="J66">
        <f ca="1">OFFSET([1]Best!$F$2,0,(J$1-1)*200+$A66*2+0)</f>
        <v>7</v>
      </c>
      <c r="K66">
        <f ca="1">OFFSET([1]Best!$F$2,0,(K$1-1)*200+$A66*2+1)</f>
        <v>2</v>
      </c>
    </row>
    <row r="67" spans="1:11" x14ac:dyDescent="0.25">
      <c r="A67" s="1">
        <f t="shared" si="17"/>
        <v>65</v>
      </c>
      <c r="B67">
        <f ca="1">OFFSET([1]Best!$F$2,0,(B$1-1)*200+$A67*2+0)</f>
        <v>7</v>
      </c>
      <c r="C67">
        <f ca="1">OFFSET([1]Best!$F$2,0,(C$1-1)*200+$A67*2+1)</f>
        <v>2</v>
      </c>
      <c r="D67">
        <f ca="1">OFFSET([1]Best!$F$2,0,(D$1-1)*200+$A67*2+0)</f>
        <v>2</v>
      </c>
      <c r="E67">
        <f ca="1">OFFSET([1]Best!$F$2,0,(E$1-1)*200+$A67*2+1)</f>
        <v>2</v>
      </c>
      <c r="F67">
        <f ca="1">OFFSET([1]Best!$F$2,0,(F$1-1)*200+$A67*2+0)</f>
        <v>6</v>
      </c>
      <c r="G67">
        <f ca="1">OFFSET([1]Best!$F$2,0,(G$1-1)*200+$A67*2+1)</f>
        <v>1</v>
      </c>
      <c r="H67">
        <f ca="1">OFFSET([1]Best!$F$2,0,(H$1-1)*200+$A67*2+0)</f>
        <v>2</v>
      </c>
      <c r="I67">
        <f ca="1">OFFSET([1]Best!$F$2,0,(I$1-1)*200+$A67*2+1)</f>
        <v>2</v>
      </c>
      <c r="J67">
        <f ca="1">OFFSET([1]Best!$F$2,0,(J$1-1)*200+$A67*2+0)</f>
        <v>1</v>
      </c>
      <c r="K67">
        <f ca="1">OFFSET([1]Best!$F$2,0,(K$1-1)*200+$A67*2+1)</f>
        <v>2</v>
      </c>
    </row>
    <row r="68" spans="1:11" x14ac:dyDescent="0.25">
      <c r="A68" s="1">
        <f t="shared" ref="A68:A101" si="47">A67+1</f>
        <v>66</v>
      </c>
      <c r="B68">
        <f ca="1">OFFSET([1]Best!$F$2,0,(B$1-1)*200+$A68*2+0)</f>
        <v>10</v>
      </c>
      <c r="C68">
        <f ca="1">OFFSET([1]Best!$F$2,0,(C$1-1)*200+$A68*2+1)</f>
        <v>2</v>
      </c>
      <c r="D68">
        <f ca="1">OFFSET([1]Best!$F$2,0,(D$1-1)*200+$A68*2+0)</f>
        <v>3</v>
      </c>
      <c r="E68">
        <f ca="1">OFFSET([1]Best!$F$2,0,(E$1-1)*200+$A68*2+1)</f>
        <v>1</v>
      </c>
      <c r="F68">
        <f ca="1">OFFSET([1]Best!$F$2,0,(F$1-1)*200+$A68*2+0)</f>
        <v>5</v>
      </c>
      <c r="G68">
        <f ca="1">OFFSET([1]Best!$F$2,0,(G$1-1)*200+$A68*2+1)</f>
        <v>2</v>
      </c>
      <c r="H68">
        <f ca="1">OFFSET([1]Best!$F$2,0,(H$1-1)*200+$A68*2+0)</f>
        <v>5</v>
      </c>
      <c r="I68">
        <f ca="1">OFFSET([1]Best!$F$2,0,(I$1-1)*200+$A68*2+1)</f>
        <v>1</v>
      </c>
      <c r="J68">
        <f ca="1">OFFSET([1]Best!$F$2,0,(J$1-1)*200+$A68*2+0)</f>
        <v>11</v>
      </c>
      <c r="K68">
        <f ca="1">OFFSET([1]Best!$F$2,0,(K$1-1)*200+$A68*2+1)</f>
        <v>1</v>
      </c>
    </row>
    <row r="69" spans="1:11" x14ac:dyDescent="0.25">
      <c r="A69" s="1">
        <f t="shared" si="47"/>
        <v>67</v>
      </c>
      <c r="B69">
        <f ca="1">OFFSET([1]Best!$F$2,0,(B$1-1)*200+$A69*2+0)</f>
        <v>10</v>
      </c>
      <c r="C69">
        <f ca="1">OFFSET([1]Best!$F$2,0,(C$1-1)*200+$A69*2+1)</f>
        <v>2</v>
      </c>
      <c r="D69">
        <f ca="1">OFFSET([1]Best!$F$2,0,(D$1-1)*200+$A69*2+0)</f>
        <v>4</v>
      </c>
      <c r="E69">
        <f ca="1">OFFSET([1]Best!$F$2,0,(E$1-1)*200+$A69*2+1)</f>
        <v>2</v>
      </c>
      <c r="F69">
        <f ca="1">OFFSET([1]Best!$F$2,0,(F$1-1)*200+$A69*2+0)</f>
        <v>11</v>
      </c>
      <c r="G69">
        <f ca="1">OFFSET([1]Best!$F$2,0,(G$1-1)*200+$A69*2+1)</f>
        <v>1</v>
      </c>
      <c r="H69">
        <f ca="1">OFFSET([1]Best!$F$2,0,(H$1-1)*200+$A69*2+0)</f>
        <v>4</v>
      </c>
      <c r="I69">
        <f ca="1">OFFSET([1]Best!$F$2,0,(I$1-1)*200+$A69*2+1)</f>
        <v>2</v>
      </c>
      <c r="J69">
        <f ca="1">OFFSET([1]Best!$F$2,0,(J$1-1)*200+$A69*2+0)</f>
        <v>8</v>
      </c>
      <c r="K69">
        <f ca="1">OFFSET([1]Best!$F$2,0,(K$1-1)*200+$A69*2+1)</f>
        <v>1</v>
      </c>
    </row>
    <row r="70" spans="1:11" x14ac:dyDescent="0.25">
      <c r="A70" s="1">
        <f t="shared" si="47"/>
        <v>68</v>
      </c>
      <c r="B70">
        <f ca="1">OFFSET([1]Best!$F$2,0,(B$1-1)*200+$A70*2+0)</f>
        <v>5</v>
      </c>
      <c r="C70">
        <f ca="1">OFFSET([1]Best!$F$2,0,(C$1-1)*200+$A70*2+1)</f>
        <v>1</v>
      </c>
      <c r="D70">
        <f ca="1">OFFSET([1]Best!$F$2,0,(D$1-1)*200+$A70*2+0)</f>
        <v>10</v>
      </c>
      <c r="E70">
        <f ca="1">OFFSET([1]Best!$F$2,0,(E$1-1)*200+$A70*2+1)</f>
        <v>5</v>
      </c>
      <c r="F70">
        <f ca="1">OFFSET([1]Best!$F$2,0,(F$1-1)*200+$A70*2+0)</f>
        <v>11</v>
      </c>
      <c r="G70">
        <f ca="1">OFFSET([1]Best!$F$2,0,(G$1-1)*200+$A70*2+1)</f>
        <v>1</v>
      </c>
      <c r="H70">
        <f ca="1">OFFSET([1]Best!$F$2,0,(H$1-1)*200+$A70*2+0)</f>
        <v>3</v>
      </c>
      <c r="I70">
        <f ca="1">OFFSET([1]Best!$F$2,0,(I$1-1)*200+$A70*2+1)</f>
        <v>1</v>
      </c>
      <c r="J70">
        <f ca="1">OFFSET([1]Best!$F$2,0,(J$1-1)*200+$A70*2+0)</f>
        <v>6</v>
      </c>
      <c r="K70">
        <f ca="1">OFFSET([1]Best!$F$2,0,(K$1-1)*200+$A70*2+1)</f>
        <v>2</v>
      </c>
    </row>
    <row r="71" spans="1:11" x14ac:dyDescent="0.25">
      <c r="A71" s="1">
        <f t="shared" si="47"/>
        <v>69</v>
      </c>
      <c r="B71">
        <f ca="1">OFFSET([1]Best!$F$2,0,(B$1-1)*200+$A71*2+0)</f>
        <v>6</v>
      </c>
      <c r="C71">
        <f ca="1">OFFSET([1]Best!$F$2,0,(C$1-1)*200+$A71*2+1)</f>
        <v>3</v>
      </c>
      <c r="D71">
        <f ca="1">OFFSET([1]Best!$F$2,0,(D$1-1)*200+$A71*2+0)</f>
        <v>2</v>
      </c>
      <c r="E71">
        <f ca="1">OFFSET([1]Best!$F$2,0,(E$1-1)*200+$A71*2+1)</f>
        <v>1</v>
      </c>
      <c r="F71">
        <f ca="1">OFFSET([1]Best!$F$2,0,(F$1-1)*200+$A71*2+0)</f>
        <v>4</v>
      </c>
      <c r="G71">
        <f ca="1">OFFSET([1]Best!$F$2,0,(G$1-1)*200+$A71*2+1)</f>
        <v>4</v>
      </c>
      <c r="H71">
        <f ca="1">OFFSET([1]Best!$F$2,0,(H$1-1)*200+$A71*2+0)</f>
        <v>5</v>
      </c>
      <c r="I71">
        <f ca="1">OFFSET([1]Best!$F$2,0,(I$1-1)*200+$A71*2+1)</f>
        <v>1</v>
      </c>
      <c r="J71">
        <f ca="1">OFFSET([1]Best!$F$2,0,(J$1-1)*200+$A71*2+0)</f>
        <v>4</v>
      </c>
      <c r="K71">
        <f ca="1">OFFSET([1]Best!$F$2,0,(K$1-1)*200+$A71*2+1)</f>
        <v>3</v>
      </c>
    </row>
    <row r="72" spans="1:11" x14ac:dyDescent="0.25">
      <c r="A72" s="1">
        <f t="shared" si="47"/>
        <v>70</v>
      </c>
      <c r="B72">
        <f ca="1">OFFSET([1]Best!$F$2,0,(B$1-1)*200+$A72*2+0)</f>
        <v>4</v>
      </c>
      <c r="C72">
        <f ca="1">OFFSET([1]Best!$F$2,0,(C$1-1)*200+$A72*2+1)</f>
        <v>2</v>
      </c>
      <c r="D72">
        <f ca="1">OFFSET([1]Best!$F$2,0,(D$1-1)*200+$A72*2+0)</f>
        <v>8</v>
      </c>
      <c r="E72">
        <f ca="1">OFFSET([1]Best!$F$2,0,(E$1-1)*200+$A72*2+1)</f>
        <v>1</v>
      </c>
      <c r="F72">
        <f ca="1">OFFSET([1]Best!$F$2,0,(F$1-1)*200+$A72*2+0)</f>
        <v>7</v>
      </c>
      <c r="G72">
        <f ca="1">OFFSET([1]Best!$F$2,0,(G$1-1)*200+$A72*2+1)</f>
        <v>2</v>
      </c>
      <c r="H72">
        <f ca="1">OFFSET([1]Best!$F$2,0,(H$1-1)*200+$A72*2+0)</f>
        <v>5</v>
      </c>
      <c r="I72">
        <f ca="1">OFFSET([1]Best!$F$2,0,(I$1-1)*200+$A72*2+1)</f>
        <v>1</v>
      </c>
      <c r="J72">
        <f ca="1">OFFSET([1]Best!$F$2,0,(J$1-1)*200+$A72*2+0)</f>
        <v>9</v>
      </c>
      <c r="K72">
        <f ca="1">OFFSET([1]Best!$F$2,0,(K$1-1)*200+$A72*2+1)</f>
        <v>1</v>
      </c>
    </row>
    <row r="73" spans="1:11" x14ac:dyDescent="0.25">
      <c r="A73" s="1">
        <f t="shared" si="47"/>
        <v>71</v>
      </c>
      <c r="B73">
        <f ca="1">OFFSET([1]Best!$F$2,0,(B$1-1)*200+$A73*2+0)</f>
        <v>3</v>
      </c>
      <c r="C73">
        <f ca="1">OFFSET([1]Best!$F$2,0,(C$1-1)*200+$A73*2+1)</f>
        <v>1</v>
      </c>
      <c r="D73">
        <f ca="1">OFFSET([1]Best!$F$2,0,(D$1-1)*200+$A73*2+0)</f>
        <v>7</v>
      </c>
      <c r="E73">
        <f ca="1">OFFSET([1]Best!$F$2,0,(E$1-1)*200+$A73*2+1)</f>
        <v>2</v>
      </c>
      <c r="F73">
        <f ca="1">OFFSET([1]Best!$F$2,0,(F$1-1)*200+$A73*2+0)</f>
        <v>1</v>
      </c>
      <c r="G73">
        <f ca="1">OFFSET([1]Best!$F$2,0,(G$1-1)*200+$A73*2+1)</f>
        <v>1</v>
      </c>
      <c r="H73">
        <f ca="1">OFFSET([1]Best!$F$2,0,(H$1-1)*200+$A73*2+0)</f>
        <v>2</v>
      </c>
      <c r="I73">
        <f ca="1">OFFSET([1]Best!$F$2,0,(I$1-1)*200+$A73*2+1)</f>
        <v>1</v>
      </c>
      <c r="J73">
        <f ca="1">OFFSET([1]Best!$F$2,0,(J$1-1)*200+$A73*2+0)</f>
        <v>11</v>
      </c>
      <c r="K73">
        <f ca="1">OFFSET([1]Best!$F$2,0,(K$1-1)*200+$A73*2+1)</f>
        <v>4</v>
      </c>
    </row>
    <row r="74" spans="1:11" x14ac:dyDescent="0.25">
      <c r="A74" s="1">
        <f t="shared" si="47"/>
        <v>72</v>
      </c>
      <c r="B74">
        <f ca="1">OFFSET([1]Best!$F$2,0,(B$1-1)*200+$A74*2+0)</f>
        <v>2</v>
      </c>
      <c r="C74">
        <f ca="1">OFFSET([1]Best!$F$2,0,(C$1-1)*200+$A74*2+1)</f>
        <v>1</v>
      </c>
      <c r="D74">
        <f ca="1">OFFSET([1]Best!$F$2,0,(D$1-1)*200+$A74*2+0)</f>
        <v>9</v>
      </c>
      <c r="E74">
        <f ca="1">OFFSET([1]Best!$F$2,0,(E$1-1)*200+$A74*2+1)</f>
        <v>5</v>
      </c>
      <c r="F74">
        <f ca="1">OFFSET([1]Best!$F$2,0,(F$1-1)*200+$A74*2+0)</f>
        <v>8</v>
      </c>
      <c r="G74">
        <f ca="1">OFFSET([1]Best!$F$2,0,(G$1-1)*200+$A74*2+1)</f>
        <v>3</v>
      </c>
      <c r="H74">
        <f ca="1">OFFSET([1]Best!$F$2,0,(H$1-1)*200+$A74*2+0)</f>
        <v>1</v>
      </c>
      <c r="I74">
        <f ca="1">OFFSET([1]Best!$F$2,0,(I$1-1)*200+$A74*2+1)</f>
        <v>2</v>
      </c>
      <c r="J74">
        <f ca="1">OFFSET([1]Best!$F$2,0,(J$1-1)*200+$A74*2+0)</f>
        <v>10</v>
      </c>
      <c r="K74">
        <f ca="1">OFFSET([1]Best!$F$2,0,(K$1-1)*200+$A74*2+1)</f>
        <v>1</v>
      </c>
    </row>
    <row r="75" spans="1:11" x14ac:dyDescent="0.25">
      <c r="A75" s="1">
        <f t="shared" si="47"/>
        <v>73</v>
      </c>
      <c r="B75">
        <f ca="1">OFFSET([1]Best!$F$2,0,(B$1-1)*200+$A75*2+0)</f>
        <v>7</v>
      </c>
      <c r="C75">
        <f ca="1">OFFSET([1]Best!$F$2,0,(C$1-1)*200+$A75*2+1)</f>
        <v>1</v>
      </c>
      <c r="D75">
        <f ca="1">OFFSET([1]Best!$F$2,0,(D$1-1)*200+$A75*2+0)</f>
        <v>3</v>
      </c>
      <c r="E75">
        <f ca="1">OFFSET([1]Best!$F$2,0,(E$1-1)*200+$A75*2+1)</f>
        <v>1</v>
      </c>
      <c r="F75">
        <f ca="1">OFFSET([1]Best!$F$2,0,(F$1-1)*200+$A75*2+0)</f>
        <v>7</v>
      </c>
      <c r="G75">
        <f ca="1">OFFSET([1]Best!$F$2,0,(G$1-1)*200+$A75*2+1)</f>
        <v>2</v>
      </c>
      <c r="H75">
        <f ca="1">OFFSET([1]Best!$F$2,0,(H$1-1)*200+$A75*2+0)</f>
        <v>1</v>
      </c>
      <c r="I75">
        <f ca="1">OFFSET([1]Best!$F$2,0,(I$1-1)*200+$A75*2+1)</f>
        <v>1</v>
      </c>
      <c r="J75">
        <f ca="1">OFFSET([1]Best!$F$2,0,(J$1-1)*200+$A75*2+0)</f>
        <v>5</v>
      </c>
      <c r="K75">
        <f ca="1">OFFSET([1]Best!$F$2,0,(K$1-1)*200+$A75*2+1)</f>
        <v>2</v>
      </c>
    </row>
    <row r="76" spans="1:11" x14ac:dyDescent="0.25">
      <c r="A76" s="1">
        <f t="shared" si="47"/>
        <v>74</v>
      </c>
      <c r="B76">
        <f ca="1">OFFSET([1]Best!$F$2,0,(B$1-1)*200+$A76*2+0)</f>
        <v>5</v>
      </c>
      <c r="C76">
        <f ca="1">OFFSET([1]Best!$F$2,0,(C$1-1)*200+$A76*2+1)</f>
        <v>2</v>
      </c>
      <c r="D76">
        <f ca="1">OFFSET([1]Best!$F$2,0,(D$1-1)*200+$A76*2+0)</f>
        <v>9</v>
      </c>
      <c r="E76">
        <f ca="1">OFFSET([1]Best!$F$2,0,(E$1-1)*200+$A76*2+1)</f>
        <v>1</v>
      </c>
      <c r="F76">
        <f ca="1">OFFSET([1]Best!$F$2,0,(F$1-1)*200+$A76*2+0)</f>
        <v>5</v>
      </c>
      <c r="G76">
        <f ca="1">OFFSET([1]Best!$F$2,0,(G$1-1)*200+$A76*2+1)</f>
        <v>1</v>
      </c>
      <c r="H76">
        <f ca="1">OFFSET([1]Best!$F$2,0,(H$1-1)*200+$A76*2+0)</f>
        <v>9</v>
      </c>
      <c r="I76">
        <f ca="1">OFFSET([1]Best!$F$2,0,(I$1-1)*200+$A76*2+1)</f>
        <v>2</v>
      </c>
      <c r="J76">
        <f ca="1">OFFSET([1]Best!$F$2,0,(J$1-1)*200+$A76*2+0)</f>
        <v>8</v>
      </c>
      <c r="K76">
        <f ca="1">OFFSET([1]Best!$F$2,0,(K$1-1)*200+$A76*2+1)</f>
        <v>1</v>
      </c>
    </row>
    <row r="77" spans="1:11" x14ac:dyDescent="0.25">
      <c r="A77" s="1">
        <f t="shared" si="47"/>
        <v>75</v>
      </c>
      <c r="B77">
        <f ca="1">OFFSET([1]Best!$F$2,0,(B$1-1)*200+$A77*2+0)</f>
        <v>5</v>
      </c>
      <c r="C77">
        <f ca="1">OFFSET([1]Best!$F$2,0,(C$1-1)*200+$A77*2+1)</f>
        <v>1</v>
      </c>
      <c r="D77">
        <f ca="1">OFFSET([1]Best!$F$2,0,(D$1-1)*200+$A77*2+0)</f>
        <v>10</v>
      </c>
      <c r="E77">
        <f ca="1">OFFSET([1]Best!$F$2,0,(E$1-1)*200+$A77*2+1)</f>
        <v>2</v>
      </c>
      <c r="F77">
        <f ca="1">OFFSET([1]Best!$F$2,0,(F$1-1)*200+$A77*2+0)</f>
        <v>4</v>
      </c>
      <c r="G77">
        <f ca="1">OFFSET([1]Best!$F$2,0,(G$1-1)*200+$A77*2+1)</f>
        <v>1</v>
      </c>
      <c r="H77">
        <f ca="1">OFFSET([1]Best!$F$2,0,(H$1-1)*200+$A77*2+0)</f>
        <v>8</v>
      </c>
      <c r="I77">
        <f ca="1">OFFSET([1]Best!$F$2,0,(I$1-1)*200+$A77*2+1)</f>
        <v>5</v>
      </c>
      <c r="J77">
        <f ca="1">OFFSET([1]Best!$F$2,0,(J$1-1)*200+$A77*2+0)</f>
        <v>3</v>
      </c>
      <c r="K77">
        <f ca="1">OFFSET([1]Best!$F$2,0,(K$1-1)*200+$A77*2+1)</f>
        <v>1</v>
      </c>
    </row>
    <row r="78" spans="1:11" x14ac:dyDescent="0.25">
      <c r="A78" s="1">
        <f t="shared" si="47"/>
        <v>76</v>
      </c>
      <c r="B78">
        <f ca="1">OFFSET([1]Best!$F$2,0,(B$1-1)*200+$A78*2+0)</f>
        <v>3</v>
      </c>
      <c r="C78">
        <f ca="1">OFFSET([1]Best!$F$2,0,(C$1-1)*200+$A78*2+1)</f>
        <v>1</v>
      </c>
      <c r="D78">
        <f ca="1">OFFSET([1]Best!$F$2,0,(D$1-1)*200+$A78*2+0)</f>
        <v>4</v>
      </c>
      <c r="E78">
        <f ca="1">OFFSET([1]Best!$F$2,0,(E$1-1)*200+$A78*2+1)</f>
        <v>2</v>
      </c>
      <c r="F78">
        <f ca="1">OFFSET([1]Best!$F$2,0,(F$1-1)*200+$A78*2+0)</f>
        <v>5</v>
      </c>
      <c r="G78">
        <f ca="1">OFFSET([1]Best!$F$2,0,(G$1-1)*200+$A78*2+1)</f>
        <v>1</v>
      </c>
      <c r="H78">
        <f ca="1">OFFSET([1]Best!$F$2,0,(H$1-1)*200+$A78*2+0)</f>
        <v>8</v>
      </c>
      <c r="I78">
        <f ca="1">OFFSET([1]Best!$F$2,0,(I$1-1)*200+$A78*2+1)</f>
        <v>1</v>
      </c>
      <c r="J78">
        <f ca="1">OFFSET([1]Best!$F$2,0,(J$1-1)*200+$A78*2+0)</f>
        <v>1</v>
      </c>
      <c r="K78">
        <f ca="1">OFFSET([1]Best!$F$2,0,(K$1-1)*200+$A78*2+1)</f>
        <v>1</v>
      </c>
    </row>
    <row r="79" spans="1:11" x14ac:dyDescent="0.25">
      <c r="A79" s="1">
        <f t="shared" si="47"/>
        <v>77</v>
      </c>
      <c r="B79">
        <f ca="1">OFFSET([1]Best!$F$2,0,(B$1-1)*200+$A79*2+0)</f>
        <v>5</v>
      </c>
      <c r="C79">
        <f ca="1">OFFSET([1]Best!$F$2,0,(C$1-1)*200+$A79*2+1)</f>
        <v>1</v>
      </c>
      <c r="D79">
        <f ca="1">OFFSET([1]Best!$F$2,0,(D$1-1)*200+$A79*2+0)</f>
        <v>7</v>
      </c>
      <c r="E79">
        <f ca="1">OFFSET([1]Best!$F$2,0,(E$1-1)*200+$A79*2+1)</f>
        <v>1</v>
      </c>
      <c r="F79">
        <f ca="1">OFFSET([1]Best!$F$2,0,(F$1-1)*200+$A79*2+0)</f>
        <v>1</v>
      </c>
      <c r="G79">
        <f ca="1">OFFSET([1]Best!$F$2,0,(G$1-1)*200+$A79*2+1)</f>
        <v>1</v>
      </c>
      <c r="H79">
        <f ca="1">OFFSET([1]Best!$F$2,0,(H$1-1)*200+$A79*2+0)</f>
        <v>6</v>
      </c>
      <c r="I79">
        <f ca="1">OFFSET([1]Best!$F$2,0,(I$1-1)*200+$A79*2+1)</f>
        <v>2</v>
      </c>
      <c r="J79">
        <f ca="1">OFFSET([1]Best!$F$2,0,(J$1-1)*200+$A79*2+0)</f>
        <v>11</v>
      </c>
      <c r="K79">
        <f ca="1">OFFSET([1]Best!$F$2,0,(K$1-1)*200+$A79*2+1)</f>
        <v>1</v>
      </c>
    </row>
    <row r="80" spans="1:11" x14ac:dyDescent="0.25">
      <c r="A80" s="1">
        <f t="shared" si="47"/>
        <v>78</v>
      </c>
      <c r="B80">
        <f ca="1">OFFSET([1]Best!$F$2,0,(B$1-1)*200+$A80*2+0)</f>
        <v>1</v>
      </c>
      <c r="C80">
        <f ca="1">OFFSET([1]Best!$F$2,0,(C$1-1)*200+$A80*2+1)</f>
        <v>1</v>
      </c>
      <c r="D80">
        <f ca="1">OFFSET([1]Best!$F$2,0,(D$1-1)*200+$A80*2+0)</f>
        <v>7</v>
      </c>
      <c r="E80">
        <f ca="1">OFFSET([1]Best!$F$2,0,(E$1-1)*200+$A80*2+1)</f>
        <v>1</v>
      </c>
      <c r="F80">
        <f ca="1">OFFSET([1]Best!$F$2,0,(F$1-1)*200+$A80*2+0)</f>
        <v>5</v>
      </c>
      <c r="G80">
        <f ca="1">OFFSET([1]Best!$F$2,0,(G$1-1)*200+$A80*2+1)</f>
        <v>1</v>
      </c>
      <c r="H80">
        <f ca="1">OFFSET([1]Best!$F$2,0,(H$1-1)*200+$A80*2+0)</f>
        <v>9</v>
      </c>
      <c r="I80">
        <f ca="1">OFFSET([1]Best!$F$2,0,(I$1-1)*200+$A80*2+1)</f>
        <v>5</v>
      </c>
      <c r="J80">
        <f ca="1">OFFSET([1]Best!$F$2,0,(J$1-1)*200+$A80*2+0)</f>
        <v>9</v>
      </c>
      <c r="K80">
        <f ca="1">OFFSET([1]Best!$F$2,0,(K$1-1)*200+$A80*2+1)</f>
        <v>2</v>
      </c>
    </row>
    <row r="81" spans="1:11" x14ac:dyDescent="0.25">
      <c r="A81" s="1">
        <f t="shared" si="47"/>
        <v>79</v>
      </c>
      <c r="B81">
        <f ca="1">OFFSET([1]Best!$F$2,0,(B$1-1)*200+$A81*2+0)</f>
        <v>11</v>
      </c>
      <c r="C81">
        <f ca="1">OFFSET([1]Best!$F$2,0,(C$1-1)*200+$A81*2+1)</f>
        <v>1</v>
      </c>
      <c r="D81">
        <f ca="1">OFFSET([1]Best!$F$2,0,(D$1-1)*200+$A81*2+0)</f>
        <v>2</v>
      </c>
      <c r="E81">
        <f ca="1">OFFSET([1]Best!$F$2,0,(E$1-1)*200+$A81*2+1)</f>
        <v>1</v>
      </c>
      <c r="F81">
        <f ca="1">OFFSET([1]Best!$F$2,0,(F$1-1)*200+$A81*2+0)</f>
        <v>10</v>
      </c>
      <c r="G81">
        <f ca="1">OFFSET([1]Best!$F$2,0,(G$1-1)*200+$A81*2+1)</f>
        <v>1</v>
      </c>
      <c r="H81">
        <f ca="1">OFFSET([1]Best!$F$2,0,(H$1-1)*200+$A81*2+0)</f>
        <v>1</v>
      </c>
      <c r="I81">
        <f ca="1">OFFSET([1]Best!$F$2,0,(I$1-1)*200+$A81*2+1)</f>
        <v>1</v>
      </c>
      <c r="J81">
        <f ca="1">OFFSET([1]Best!$F$2,0,(J$1-1)*200+$A81*2+0)</f>
        <v>3</v>
      </c>
      <c r="K81">
        <f ca="1">OFFSET([1]Best!$F$2,0,(K$1-1)*200+$A81*2+1)</f>
        <v>1</v>
      </c>
    </row>
    <row r="82" spans="1:11" x14ac:dyDescent="0.25">
      <c r="A82" s="1">
        <f t="shared" si="47"/>
        <v>80</v>
      </c>
      <c r="B82">
        <f ca="1">OFFSET([1]Best!$F$2,0,(B$1-1)*200+$A82*2+0)</f>
        <v>9</v>
      </c>
      <c r="C82">
        <f ca="1">OFFSET([1]Best!$F$2,0,(C$1-1)*200+$A82*2+1)</f>
        <v>1</v>
      </c>
      <c r="D82">
        <f ca="1">OFFSET([1]Best!$F$2,0,(D$1-1)*200+$A82*2+0)</f>
        <v>9</v>
      </c>
      <c r="E82">
        <f ca="1">OFFSET([1]Best!$F$2,0,(E$1-1)*200+$A82*2+1)</f>
        <v>2</v>
      </c>
      <c r="F82">
        <f ca="1">OFFSET([1]Best!$F$2,0,(F$1-1)*200+$A82*2+0)</f>
        <v>5</v>
      </c>
      <c r="G82">
        <f ca="1">OFFSET([1]Best!$F$2,0,(G$1-1)*200+$A82*2+1)</f>
        <v>1</v>
      </c>
      <c r="H82">
        <f ca="1">OFFSET([1]Best!$F$2,0,(H$1-1)*200+$A82*2+0)</f>
        <v>8</v>
      </c>
      <c r="I82">
        <f ca="1">OFFSET([1]Best!$F$2,0,(I$1-1)*200+$A82*2+1)</f>
        <v>2</v>
      </c>
      <c r="J82">
        <f ca="1">OFFSET([1]Best!$F$2,0,(J$1-1)*200+$A82*2+0)</f>
        <v>9</v>
      </c>
      <c r="K82">
        <f ca="1">OFFSET([1]Best!$F$2,0,(K$1-1)*200+$A82*2+1)</f>
        <v>2</v>
      </c>
    </row>
    <row r="83" spans="1:11" x14ac:dyDescent="0.25">
      <c r="A83" s="1">
        <f t="shared" si="47"/>
        <v>81</v>
      </c>
      <c r="B83">
        <f ca="1">OFFSET([1]Best!$F$2,0,(B$1-1)*200+$A83*2+0)</f>
        <v>2</v>
      </c>
      <c r="C83">
        <f ca="1">OFFSET([1]Best!$F$2,0,(C$1-1)*200+$A83*2+1)</f>
        <v>1</v>
      </c>
      <c r="D83">
        <f ca="1">OFFSET([1]Best!$F$2,0,(D$1-1)*200+$A83*2+0)</f>
        <v>2</v>
      </c>
      <c r="E83">
        <f ca="1">OFFSET([1]Best!$F$2,0,(E$1-1)*200+$A83*2+1)</f>
        <v>5</v>
      </c>
      <c r="F83">
        <f ca="1">OFFSET([1]Best!$F$2,0,(F$1-1)*200+$A83*2+0)</f>
        <v>4</v>
      </c>
      <c r="G83">
        <f ca="1">OFFSET([1]Best!$F$2,0,(G$1-1)*200+$A83*2+1)</f>
        <v>1</v>
      </c>
      <c r="H83">
        <f ca="1">OFFSET([1]Best!$F$2,0,(H$1-1)*200+$A83*2+0)</f>
        <v>11</v>
      </c>
      <c r="I83">
        <f ca="1">OFFSET([1]Best!$F$2,0,(I$1-1)*200+$A83*2+1)</f>
        <v>1</v>
      </c>
      <c r="J83">
        <f ca="1">OFFSET([1]Best!$F$2,0,(J$1-1)*200+$A83*2+0)</f>
        <v>1</v>
      </c>
      <c r="K83">
        <f ca="1">OFFSET([1]Best!$F$2,0,(K$1-1)*200+$A83*2+1)</f>
        <v>1</v>
      </c>
    </row>
    <row r="84" spans="1:11" x14ac:dyDescent="0.25">
      <c r="A84" s="1">
        <f t="shared" si="47"/>
        <v>82</v>
      </c>
      <c r="B84">
        <f ca="1">OFFSET([1]Best!$F$2,0,(B$1-1)*200+$A84*2+0)</f>
        <v>7</v>
      </c>
      <c r="C84">
        <f ca="1">OFFSET([1]Best!$F$2,0,(C$1-1)*200+$A84*2+1)</f>
        <v>2</v>
      </c>
      <c r="D84">
        <f ca="1">OFFSET([1]Best!$F$2,0,(D$1-1)*200+$A84*2+0)</f>
        <v>1</v>
      </c>
      <c r="E84">
        <f ca="1">OFFSET([1]Best!$F$2,0,(E$1-1)*200+$A84*2+1)</f>
        <v>2</v>
      </c>
      <c r="F84">
        <f ca="1">OFFSET([1]Best!$F$2,0,(F$1-1)*200+$A84*2+0)</f>
        <v>10</v>
      </c>
      <c r="G84">
        <f ca="1">OFFSET([1]Best!$F$2,0,(G$1-1)*200+$A84*2+1)</f>
        <v>1</v>
      </c>
      <c r="H84">
        <f ca="1">OFFSET([1]Best!$F$2,0,(H$1-1)*200+$A84*2+0)</f>
        <v>7</v>
      </c>
      <c r="I84">
        <f ca="1">OFFSET([1]Best!$F$2,0,(I$1-1)*200+$A84*2+1)</f>
        <v>1</v>
      </c>
      <c r="J84">
        <f ca="1">OFFSET([1]Best!$F$2,0,(J$1-1)*200+$A84*2+0)</f>
        <v>6</v>
      </c>
      <c r="K84">
        <f ca="1">OFFSET([1]Best!$F$2,0,(K$1-1)*200+$A84*2+1)</f>
        <v>1</v>
      </c>
    </row>
    <row r="85" spans="1:11" x14ac:dyDescent="0.25">
      <c r="A85" s="1">
        <f t="shared" si="47"/>
        <v>83</v>
      </c>
      <c r="B85">
        <f ca="1">OFFSET([1]Best!$F$2,0,(B$1-1)*200+$A85*2+0)</f>
        <v>8</v>
      </c>
      <c r="C85">
        <f ca="1">OFFSET([1]Best!$F$2,0,(C$1-1)*200+$A85*2+1)</f>
        <v>1</v>
      </c>
      <c r="D85">
        <f ca="1">OFFSET([1]Best!$F$2,0,(D$1-1)*200+$A85*2+0)</f>
        <v>10</v>
      </c>
      <c r="E85">
        <f ca="1">OFFSET([1]Best!$F$2,0,(E$1-1)*200+$A85*2+1)</f>
        <v>2</v>
      </c>
      <c r="F85">
        <f ca="1">OFFSET([1]Best!$F$2,0,(F$1-1)*200+$A85*2+0)</f>
        <v>8</v>
      </c>
      <c r="G85">
        <f ca="1">OFFSET([1]Best!$F$2,0,(G$1-1)*200+$A85*2+1)</f>
        <v>2</v>
      </c>
      <c r="H85">
        <f ca="1">OFFSET([1]Best!$F$2,0,(H$1-1)*200+$A85*2+0)</f>
        <v>2</v>
      </c>
      <c r="I85">
        <f ca="1">OFFSET([1]Best!$F$2,0,(I$1-1)*200+$A85*2+1)</f>
        <v>2</v>
      </c>
      <c r="J85">
        <f ca="1">OFFSET([1]Best!$F$2,0,(J$1-1)*200+$A85*2+0)</f>
        <v>9</v>
      </c>
      <c r="K85">
        <f ca="1">OFFSET([1]Best!$F$2,0,(K$1-1)*200+$A85*2+1)</f>
        <v>1</v>
      </c>
    </row>
    <row r="86" spans="1:11" x14ac:dyDescent="0.25">
      <c r="A86" s="1">
        <f t="shared" si="47"/>
        <v>84</v>
      </c>
      <c r="B86">
        <f ca="1">OFFSET([1]Best!$F$2,0,(B$1-1)*200+$A86*2+0)</f>
        <v>11</v>
      </c>
      <c r="C86">
        <f ca="1">OFFSET([1]Best!$F$2,0,(C$1-1)*200+$A86*2+1)</f>
        <v>2</v>
      </c>
      <c r="D86">
        <f ca="1">OFFSET([1]Best!$F$2,0,(D$1-1)*200+$A86*2+0)</f>
        <v>11</v>
      </c>
      <c r="E86">
        <f ca="1">OFFSET([1]Best!$F$2,0,(E$1-1)*200+$A86*2+1)</f>
        <v>2</v>
      </c>
      <c r="F86">
        <f ca="1">OFFSET([1]Best!$F$2,0,(F$1-1)*200+$A86*2+0)</f>
        <v>6</v>
      </c>
      <c r="G86">
        <f ca="1">OFFSET([1]Best!$F$2,0,(G$1-1)*200+$A86*2+1)</f>
        <v>1</v>
      </c>
      <c r="H86">
        <f ca="1">OFFSET([1]Best!$F$2,0,(H$1-1)*200+$A86*2+0)</f>
        <v>2</v>
      </c>
      <c r="I86">
        <f ca="1">OFFSET([1]Best!$F$2,0,(I$1-1)*200+$A86*2+1)</f>
        <v>3</v>
      </c>
      <c r="J86">
        <f ca="1">OFFSET([1]Best!$F$2,0,(J$1-1)*200+$A86*2+0)</f>
        <v>4</v>
      </c>
      <c r="K86">
        <f ca="1">OFFSET([1]Best!$F$2,0,(K$1-1)*200+$A86*2+1)</f>
        <v>1</v>
      </c>
    </row>
    <row r="87" spans="1:11" x14ac:dyDescent="0.25">
      <c r="A87" s="1">
        <f t="shared" si="47"/>
        <v>85</v>
      </c>
      <c r="B87">
        <f ca="1">OFFSET([1]Best!$F$2,0,(B$1-1)*200+$A87*2+0)</f>
        <v>7</v>
      </c>
      <c r="C87">
        <f ca="1">OFFSET([1]Best!$F$2,0,(C$1-1)*200+$A87*2+1)</f>
        <v>1</v>
      </c>
      <c r="D87">
        <f ca="1">OFFSET([1]Best!$F$2,0,(D$1-1)*200+$A87*2+0)</f>
        <v>11</v>
      </c>
      <c r="E87">
        <f ca="1">OFFSET([1]Best!$F$2,0,(E$1-1)*200+$A87*2+1)</f>
        <v>5</v>
      </c>
      <c r="F87">
        <f ca="1">OFFSET([1]Best!$F$2,0,(F$1-1)*200+$A87*2+0)</f>
        <v>2</v>
      </c>
      <c r="G87">
        <f ca="1">OFFSET([1]Best!$F$2,0,(G$1-1)*200+$A87*2+1)</f>
        <v>2</v>
      </c>
      <c r="H87">
        <f ca="1">OFFSET([1]Best!$F$2,0,(H$1-1)*200+$A87*2+0)</f>
        <v>3</v>
      </c>
      <c r="I87">
        <f ca="1">OFFSET([1]Best!$F$2,0,(I$1-1)*200+$A87*2+1)</f>
        <v>1</v>
      </c>
      <c r="J87">
        <f ca="1">OFFSET([1]Best!$F$2,0,(J$1-1)*200+$A87*2+0)</f>
        <v>8</v>
      </c>
      <c r="K87">
        <f ca="1">OFFSET([1]Best!$F$2,0,(K$1-1)*200+$A87*2+1)</f>
        <v>4</v>
      </c>
    </row>
    <row r="88" spans="1:11" x14ac:dyDescent="0.25">
      <c r="A88" s="1">
        <f t="shared" si="47"/>
        <v>86</v>
      </c>
      <c r="B88">
        <f ca="1">OFFSET([1]Best!$F$2,0,(B$1-1)*200+$A88*2+0)</f>
        <v>6</v>
      </c>
      <c r="C88">
        <f ca="1">OFFSET([1]Best!$F$2,0,(C$1-1)*200+$A88*2+1)</f>
        <v>4</v>
      </c>
      <c r="D88">
        <f ca="1">OFFSET([1]Best!$F$2,0,(D$1-1)*200+$A88*2+0)</f>
        <v>9</v>
      </c>
      <c r="E88">
        <f ca="1">OFFSET([1]Best!$F$2,0,(E$1-1)*200+$A88*2+1)</f>
        <v>1</v>
      </c>
      <c r="F88">
        <f ca="1">OFFSET([1]Best!$F$2,0,(F$1-1)*200+$A88*2+0)</f>
        <v>1</v>
      </c>
      <c r="G88">
        <f ca="1">OFFSET([1]Best!$F$2,0,(G$1-1)*200+$A88*2+1)</f>
        <v>5</v>
      </c>
      <c r="H88">
        <f ca="1">OFFSET([1]Best!$F$2,0,(H$1-1)*200+$A88*2+0)</f>
        <v>10</v>
      </c>
      <c r="I88">
        <f ca="1">OFFSET([1]Best!$F$2,0,(I$1-1)*200+$A88*2+1)</f>
        <v>2</v>
      </c>
      <c r="J88">
        <f ca="1">OFFSET([1]Best!$F$2,0,(J$1-1)*200+$A88*2+0)</f>
        <v>7</v>
      </c>
      <c r="K88">
        <f ca="1">OFFSET([1]Best!$F$2,0,(K$1-1)*200+$A88*2+1)</f>
        <v>1</v>
      </c>
    </row>
    <row r="89" spans="1:11" x14ac:dyDescent="0.25">
      <c r="A89" s="1">
        <f t="shared" si="47"/>
        <v>87</v>
      </c>
      <c r="B89">
        <f ca="1">OFFSET([1]Best!$F$2,0,(B$1-1)*200+$A89*2+0)</f>
        <v>2</v>
      </c>
      <c r="C89">
        <f ca="1">OFFSET([1]Best!$F$2,0,(C$1-1)*200+$A89*2+1)</f>
        <v>2</v>
      </c>
      <c r="D89">
        <f ca="1">OFFSET([1]Best!$F$2,0,(D$1-1)*200+$A89*2+0)</f>
        <v>9</v>
      </c>
      <c r="E89">
        <f ca="1">OFFSET([1]Best!$F$2,0,(E$1-1)*200+$A89*2+1)</f>
        <v>4</v>
      </c>
      <c r="F89">
        <f ca="1">OFFSET([1]Best!$F$2,0,(F$1-1)*200+$A89*2+0)</f>
        <v>5</v>
      </c>
      <c r="G89">
        <f ca="1">OFFSET([1]Best!$F$2,0,(G$1-1)*200+$A89*2+1)</f>
        <v>1</v>
      </c>
      <c r="H89">
        <f ca="1">OFFSET([1]Best!$F$2,0,(H$1-1)*200+$A89*2+0)</f>
        <v>4</v>
      </c>
      <c r="I89">
        <f ca="1">OFFSET([1]Best!$F$2,0,(I$1-1)*200+$A89*2+1)</f>
        <v>5</v>
      </c>
      <c r="J89">
        <f ca="1">OFFSET([1]Best!$F$2,0,(J$1-1)*200+$A89*2+0)</f>
        <v>5</v>
      </c>
      <c r="K89">
        <f ca="1">OFFSET([1]Best!$F$2,0,(K$1-1)*200+$A89*2+1)</f>
        <v>1</v>
      </c>
    </row>
    <row r="90" spans="1:11" x14ac:dyDescent="0.25">
      <c r="A90" s="1">
        <f t="shared" si="47"/>
        <v>88</v>
      </c>
      <c r="B90">
        <f ca="1">OFFSET([1]Best!$F$2,0,(B$1-1)*200+$A90*2+0)</f>
        <v>6</v>
      </c>
      <c r="C90">
        <f ca="1">OFFSET([1]Best!$F$2,0,(C$1-1)*200+$A90*2+1)</f>
        <v>1</v>
      </c>
      <c r="D90">
        <f ca="1">OFFSET([1]Best!$F$2,0,(D$1-1)*200+$A90*2+0)</f>
        <v>7</v>
      </c>
      <c r="E90">
        <f ca="1">OFFSET([1]Best!$F$2,0,(E$1-1)*200+$A90*2+1)</f>
        <v>4</v>
      </c>
      <c r="F90">
        <f ca="1">OFFSET([1]Best!$F$2,0,(F$1-1)*200+$A90*2+0)</f>
        <v>9</v>
      </c>
      <c r="G90">
        <f ca="1">OFFSET([1]Best!$F$2,0,(G$1-1)*200+$A90*2+1)</f>
        <v>2</v>
      </c>
      <c r="H90">
        <f ca="1">OFFSET([1]Best!$F$2,0,(H$1-1)*200+$A90*2+0)</f>
        <v>4</v>
      </c>
      <c r="I90">
        <f ca="1">OFFSET([1]Best!$F$2,0,(I$1-1)*200+$A90*2+1)</f>
        <v>1</v>
      </c>
      <c r="J90">
        <f ca="1">OFFSET([1]Best!$F$2,0,(J$1-1)*200+$A90*2+0)</f>
        <v>11</v>
      </c>
      <c r="K90">
        <f ca="1">OFFSET([1]Best!$F$2,0,(K$1-1)*200+$A90*2+1)</f>
        <v>1</v>
      </c>
    </row>
    <row r="91" spans="1:11" x14ac:dyDescent="0.25">
      <c r="A91" s="1">
        <f t="shared" si="47"/>
        <v>89</v>
      </c>
      <c r="B91">
        <f ca="1">OFFSET([1]Best!$F$2,0,(B$1-1)*200+$A91*2+0)</f>
        <v>10</v>
      </c>
      <c r="C91">
        <f ca="1">OFFSET([1]Best!$F$2,0,(C$1-1)*200+$A91*2+1)</f>
        <v>2</v>
      </c>
      <c r="D91">
        <f ca="1">OFFSET([1]Best!$F$2,0,(D$1-1)*200+$A91*2+0)</f>
        <v>7</v>
      </c>
      <c r="E91">
        <f ca="1">OFFSET([1]Best!$F$2,0,(E$1-1)*200+$A91*2+1)</f>
        <v>1</v>
      </c>
      <c r="F91">
        <f ca="1">OFFSET([1]Best!$F$2,0,(F$1-1)*200+$A91*2+0)</f>
        <v>1</v>
      </c>
      <c r="G91">
        <f ca="1">OFFSET([1]Best!$F$2,0,(G$1-1)*200+$A91*2+1)</f>
        <v>2</v>
      </c>
      <c r="H91">
        <f ca="1">OFFSET([1]Best!$F$2,0,(H$1-1)*200+$A91*2+0)</f>
        <v>10</v>
      </c>
      <c r="I91">
        <f ca="1">OFFSET([1]Best!$F$2,0,(I$1-1)*200+$A91*2+1)</f>
        <v>1</v>
      </c>
      <c r="J91">
        <f ca="1">OFFSET([1]Best!$F$2,0,(J$1-1)*200+$A91*2+0)</f>
        <v>8</v>
      </c>
      <c r="K91">
        <f ca="1">OFFSET([1]Best!$F$2,0,(K$1-1)*200+$A91*2+1)</f>
        <v>3</v>
      </c>
    </row>
    <row r="92" spans="1:11" x14ac:dyDescent="0.25">
      <c r="A92" s="1">
        <f t="shared" si="47"/>
        <v>90</v>
      </c>
      <c r="B92">
        <f ca="1">OFFSET([1]Best!$F$2,0,(B$1-1)*200+$A92*2+0)</f>
        <v>10</v>
      </c>
      <c r="C92">
        <f ca="1">OFFSET([1]Best!$F$2,0,(C$1-1)*200+$A92*2+1)</f>
        <v>1</v>
      </c>
      <c r="D92">
        <f ca="1">OFFSET([1]Best!$F$2,0,(D$1-1)*200+$A92*2+0)</f>
        <v>6</v>
      </c>
      <c r="E92">
        <f ca="1">OFFSET([1]Best!$F$2,0,(E$1-1)*200+$A92*2+1)</f>
        <v>1</v>
      </c>
      <c r="F92">
        <f ca="1">OFFSET([1]Best!$F$2,0,(F$1-1)*200+$A92*2+0)</f>
        <v>6</v>
      </c>
      <c r="G92">
        <f ca="1">OFFSET([1]Best!$F$2,0,(G$1-1)*200+$A92*2+1)</f>
        <v>1</v>
      </c>
      <c r="H92">
        <f ca="1">OFFSET([1]Best!$F$2,0,(H$1-1)*200+$A92*2+0)</f>
        <v>3</v>
      </c>
      <c r="I92">
        <f ca="1">OFFSET([1]Best!$F$2,0,(I$1-1)*200+$A92*2+1)</f>
        <v>1</v>
      </c>
      <c r="J92">
        <f ca="1">OFFSET([1]Best!$F$2,0,(J$1-1)*200+$A92*2+0)</f>
        <v>10</v>
      </c>
      <c r="K92">
        <f ca="1">OFFSET([1]Best!$F$2,0,(K$1-1)*200+$A92*2+1)</f>
        <v>1</v>
      </c>
    </row>
    <row r="93" spans="1:11" x14ac:dyDescent="0.25">
      <c r="A93" s="1">
        <f t="shared" si="47"/>
        <v>91</v>
      </c>
      <c r="B93">
        <f ca="1">OFFSET([1]Best!$F$2,0,(B$1-1)*200+$A93*2+0)</f>
        <v>6</v>
      </c>
      <c r="C93">
        <f ca="1">OFFSET([1]Best!$F$2,0,(C$1-1)*200+$A93*2+1)</f>
        <v>1</v>
      </c>
      <c r="D93">
        <f ca="1">OFFSET([1]Best!$F$2,0,(D$1-1)*200+$A93*2+0)</f>
        <v>5</v>
      </c>
      <c r="E93">
        <f ca="1">OFFSET([1]Best!$F$2,0,(E$1-1)*200+$A93*2+1)</f>
        <v>4</v>
      </c>
      <c r="F93">
        <f ca="1">OFFSET([1]Best!$F$2,0,(F$1-1)*200+$A93*2+0)</f>
        <v>11</v>
      </c>
      <c r="G93">
        <f ca="1">OFFSET([1]Best!$F$2,0,(G$1-1)*200+$A93*2+1)</f>
        <v>1</v>
      </c>
      <c r="H93">
        <f ca="1">OFFSET([1]Best!$F$2,0,(H$1-1)*200+$A93*2+0)</f>
        <v>2</v>
      </c>
      <c r="I93">
        <f ca="1">OFFSET([1]Best!$F$2,0,(I$1-1)*200+$A93*2+1)</f>
        <v>1</v>
      </c>
      <c r="J93">
        <f ca="1">OFFSET([1]Best!$F$2,0,(J$1-1)*200+$A93*2+0)</f>
        <v>11</v>
      </c>
      <c r="K93">
        <f ca="1">OFFSET([1]Best!$F$2,0,(K$1-1)*200+$A93*2+1)</f>
        <v>1</v>
      </c>
    </row>
    <row r="94" spans="1:11" x14ac:dyDescent="0.25">
      <c r="A94" s="1">
        <f t="shared" si="47"/>
        <v>92</v>
      </c>
      <c r="B94">
        <f ca="1">OFFSET([1]Best!$F$2,0,(B$1-1)*200+$A94*2+0)</f>
        <v>5</v>
      </c>
      <c r="C94">
        <f ca="1">OFFSET([1]Best!$F$2,0,(C$1-1)*200+$A94*2+1)</f>
        <v>1</v>
      </c>
      <c r="D94">
        <f ca="1">OFFSET([1]Best!$F$2,0,(D$1-1)*200+$A94*2+0)</f>
        <v>1</v>
      </c>
      <c r="E94">
        <f ca="1">OFFSET([1]Best!$F$2,0,(E$1-1)*200+$A94*2+1)</f>
        <v>2</v>
      </c>
      <c r="F94">
        <f ca="1">OFFSET([1]Best!$F$2,0,(F$1-1)*200+$A94*2+0)</f>
        <v>10</v>
      </c>
      <c r="G94">
        <f ca="1">OFFSET([1]Best!$F$2,0,(G$1-1)*200+$A94*2+1)</f>
        <v>2</v>
      </c>
      <c r="H94">
        <f ca="1">OFFSET([1]Best!$F$2,0,(H$1-1)*200+$A94*2+0)</f>
        <v>1</v>
      </c>
      <c r="I94">
        <f ca="1">OFFSET([1]Best!$F$2,0,(I$1-1)*200+$A94*2+1)</f>
        <v>1</v>
      </c>
      <c r="J94">
        <f ca="1">OFFSET([1]Best!$F$2,0,(J$1-1)*200+$A94*2+0)</f>
        <v>6</v>
      </c>
      <c r="K94">
        <f ca="1">OFFSET([1]Best!$F$2,0,(K$1-1)*200+$A94*2+1)</f>
        <v>1</v>
      </c>
    </row>
    <row r="95" spans="1:11" x14ac:dyDescent="0.25">
      <c r="A95" s="1">
        <f t="shared" si="47"/>
        <v>93</v>
      </c>
      <c r="B95">
        <f ca="1">OFFSET([1]Best!$F$2,0,(B$1-1)*200+$A95*2+0)</f>
        <v>11</v>
      </c>
      <c r="C95">
        <f ca="1">OFFSET([1]Best!$F$2,0,(C$1-1)*200+$A95*2+1)</f>
        <v>1</v>
      </c>
      <c r="D95">
        <f ca="1">OFFSET([1]Best!$F$2,0,(D$1-1)*200+$A95*2+0)</f>
        <v>7</v>
      </c>
      <c r="E95">
        <f ca="1">OFFSET([1]Best!$F$2,0,(E$1-1)*200+$A95*2+1)</f>
        <v>2</v>
      </c>
      <c r="F95">
        <f ca="1">OFFSET([1]Best!$F$2,0,(F$1-1)*200+$A95*2+0)</f>
        <v>4</v>
      </c>
      <c r="G95">
        <f ca="1">OFFSET([1]Best!$F$2,0,(G$1-1)*200+$A95*2+1)</f>
        <v>1</v>
      </c>
      <c r="H95">
        <f ca="1">OFFSET([1]Best!$F$2,0,(H$1-1)*200+$A95*2+0)</f>
        <v>10</v>
      </c>
      <c r="I95">
        <f ca="1">OFFSET([1]Best!$F$2,0,(I$1-1)*200+$A95*2+1)</f>
        <v>1</v>
      </c>
      <c r="J95">
        <f ca="1">OFFSET([1]Best!$F$2,0,(J$1-1)*200+$A95*2+0)</f>
        <v>3</v>
      </c>
      <c r="K95">
        <f ca="1">OFFSET([1]Best!$F$2,0,(K$1-1)*200+$A95*2+1)</f>
        <v>1</v>
      </c>
    </row>
    <row r="96" spans="1:11" x14ac:dyDescent="0.25">
      <c r="A96" s="1">
        <f t="shared" si="47"/>
        <v>94</v>
      </c>
      <c r="B96">
        <f ca="1">OFFSET([1]Best!$F$2,0,(B$1-1)*200+$A96*2+0)</f>
        <v>4</v>
      </c>
      <c r="C96">
        <f ca="1">OFFSET([1]Best!$F$2,0,(C$1-1)*200+$A96*2+1)</f>
        <v>2</v>
      </c>
      <c r="D96">
        <f ca="1">OFFSET([1]Best!$F$2,0,(D$1-1)*200+$A96*2+0)</f>
        <v>2</v>
      </c>
      <c r="E96">
        <f ca="1">OFFSET([1]Best!$F$2,0,(E$1-1)*200+$A96*2+1)</f>
        <v>3</v>
      </c>
      <c r="F96">
        <f ca="1">OFFSET([1]Best!$F$2,0,(F$1-1)*200+$A96*2+0)</f>
        <v>4</v>
      </c>
      <c r="G96">
        <f ca="1">OFFSET([1]Best!$F$2,0,(G$1-1)*200+$A96*2+1)</f>
        <v>2</v>
      </c>
      <c r="H96">
        <f ca="1">OFFSET([1]Best!$F$2,0,(H$1-1)*200+$A96*2+0)</f>
        <v>5</v>
      </c>
      <c r="I96">
        <f ca="1">OFFSET([1]Best!$F$2,0,(I$1-1)*200+$A96*2+1)</f>
        <v>2</v>
      </c>
      <c r="J96">
        <f ca="1">OFFSET([1]Best!$F$2,0,(J$1-1)*200+$A96*2+0)</f>
        <v>7</v>
      </c>
      <c r="K96">
        <f ca="1">OFFSET([1]Best!$F$2,0,(K$1-1)*200+$A96*2+1)</f>
        <v>1</v>
      </c>
    </row>
    <row r="97" spans="1:11" x14ac:dyDescent="0.25">
      <c r="A97" s="1">
        <f t="shared" si="47"/>
        <v>95</v>
      </c>
      <c r="B97">
        <f ca="1">OFFSET([1]Best!$F$2,0,(B$1-1)*200+$A97*2+0)</f>
        <v>1</v>
      </c>
      <c r="C97">
        <f ca="1">OFFSET([1]Best!$F$2,0,(C$1-1)*200+$A97*2+1)</f>
        <v>1</v>
      </c>
      <c r="D97">
        <f ca="1">OFFSET([1]Best!$F$2,0,(D$1-1)*200+$A97*2+0)</f>
        <v>9</v>
      </c>
      <c r="E97">
        <f ca="1">OFFSET([1]Best!$F$2,0,(E$1-1)*200+$A97*2+1)</f>
        <v>2</v>
      </c>
      <c r="F97">
        <f ca="1">OFFSET([1]Best!$F$2,0,(F$1-1)*200+$A97*2+0)</f>
        <v>5</v>
      </c>
      <c r="G97">
        <f ca="1">OFFSET([1]Best!$F$2,0,(G$1-1)*200+$A97*2+1)</f>
        <v>4</v>
      </c>
      <c r="H97">
        <f ca="1">OFFSET([1]Best!$F$2,0,(H$1-1)*200+$A97*2+0)</f>
        <v>10</v>
      </c>
      <c r="I97">
        <f ca="1">OFFSET([1]Best!$F$2,0,(I$1-1)*200+$A97*2+1)</f>
        <v>1</v>
      </c>
      <c r="J97">
        <f ca="1">OFFSET([1]Best!$F$2,0,(J$1-1)*200+$A97*2+0)</f>
        <v>8</v>
      </c>
      <c r="K97">
        <f ca="1">OFFSET([1]Best!$F$2,0,(K$1-1)*200+$A97*2+1)</f>
        <v>2</v>
      </c>
    </row>
    <row r="98" spans="1:11" x14ac:dyDescent="0.25">
      <c r="A98" s="1">
        <f t="shared" si="47"/>
        <v>96</v>
      </c>
      <c r="B98">
        <f ca="1">OFFSET([1]Best!$F$2,0,(B$1-1)*200+$A98*2+0)</f>
        <v>5</v>
      </c>
      <c r="C98">
        <f ca="1">OFFSET([1]Best!$F$2,0,(C$1-1)*200+$A98*2+1)</f>
        <v>2</v>
      </c>
      <c r="D98">
        <f ca="1">OFFSET([1]Best!$F$2,0,(D$1-1)*200+$A98*2+0)</f>
        <v>11</v>
      </c>
      <c r="E98">
        <f ca="1">OFFSET([1]Best!$F$2,0,(E$1-1)*200+$A98*2+1)</f>
        <v>1</v>
      </c>
      <c r="F98">
        <f ca="1">OFFSET([1]Best!$F$2,0,(F$1-1)*200+$A98*2+0)</f>
        <v>2</v>
      </c>
      <c r="G98">
        <f ca="1">OFFSET([1]Best!$F$2,0,(G$1-1)*200+$A98*2+1)</f>
        <v>1</v>
      </c>
      <c r="H98">
        <f ca="1">OFFSET([1]Best!$F$2,0,(H$1-1)*200+$A98*2+0)</f>
        <v>2</v>
      </c>
      <c r="I98">
        <f ca="1">OFFSET([1]Best!$F$2,0,(I$1-1)*200+$A98*2+1)</f>
        <v>1</v>
      </c>
      <c r="J98">
        <f ca="1">OFFSET([1]Best!$F$2,0,(J$1-1)*200+$A98*2+0)</f>
        <v>7</v>
      </c>
      <c r="K98">
        <f ca="1">OFFSET([1]Best!$F$2,0,(K$1-1)*200+$A98*2+1)</f>
        <v>1</v>
      </c>
    </row>
    <row r="99" spans="1:11" x14ac:dyDescent="0.25">
      <c r="A99" s="1">
        <f t="shared" si="47"/>
        <v>97</v>
      </c>
      <c r="B99">
        <f ca="1">OFFSET([1]Best!$F$2,0,(B$1-1)*200+$A99*2+0)</f>
        <v>9</v>
      </c>
      <c r="C99">
        <f ca="1">OFFSET([1]Best!$F$2,0,(C$1-1)*200+$A99*2+1)</f>
        <v>1</v>
      </c>
      <c r="D99">
        <f ca="1">OFFSET([1]Best!$F$2,0,(D$1-1)*200+$A99*2+0)</f>
        <v>10</v>
      </c>
      <c r="E99">
        <f ca="1">OFFSET([1]Best!$F$2,0,(E$1-1)*200+$A99*2+1)</f>
        <v>1</v>
      </c>
      <c r="F99">
        <f ca="1">OFFSET([1]Best!$F$2,0,(F$1-1)*200+$A99*2+0)</f>
        <v>6</v>
      </c>
      <c r="G99">
        <f ca="1">OFFSET([1]Best!$F$2,0,(G$1-1)*200+$A99*2+1)</f>
        <v>1</v>
      </c>
      <c r="H99">
        <f ca="1">OFFSET([1]Best!$F$2,0,(H$1-1)*200+$A99*2+0)</f>
        <v>9</v>
      </c>
      <c r="I99">
        <f ca="1">OFFSET([1]Best!$F$2,0,(I$1-1)*200+$A99*2+1)</f>
        <v>2</v>
      </c>
      <c r="J99">
        <f ca="1">OFFSET([1]Best!$F$2,0,(J$1-1)*200+$A99*2+0)</f>
        <v>8</v>
      </c>
      <c r="K99">
        <f ca="1">OFFSET([1]Best!$F$2,0,(K$1-1)*200+$A99*2+1)</f>
        <v>1</v>
      </c>
    </row>
    <row r="100" spans="1:11" x14ac:dyDescent="0.25">
      <c r="A100" s="1">
        <f t="shared" si="47"/>
        <v>98</v>
      </c>
      <c r="B100">
        <f ca="1">OFFSET([1]Best!$F$2,0,(B$1-1)*200+$A100*2+0)</f>
        <v>1</v>
      </c>
      <c r="C100">
        <f ca="1">OFFSET([1]Best!$F$2,0,(C$1-1)*200+$A100*2+1)</f>
        <v>1</v>
      </c>
      <c r="D100">
        <f ca="1">OFFSET([1]Best!$F$2,0,(D$1-1)*200+$A100*2+0)</f>
        <v>8</v>
      </c>
      <c r="E100">
        <f ca="1">OFFSET([1]Best!$F$2,0,(E$1-1)*200+$A100*2+1)</f>
        <v>5</v>
      </c>
      <c r="F100">
        <f ca="1">OFFSET([1]Best!$F$2,0,(F$1-1)*200+$A100*2+0)</f>
        <v>5</v>
      </c>
      <c r="G100">
        <f ca="1">OFFSET([1]Best!$F$2,0,(G$1-1)*200+$A100*2+1)</f>
        <v>2</v>
      </c>
      <c r="H100">
        <f ca="1">OFFSET([1]Best!$F$2,0,(H$1-1)*200+$A100*2+0)</f>
        <v>10</v>
      </c>
      <c r="I100">
        <f ca="1">OFFSET([1]Best!$F$2,0,(I$1-1)*200+$A100*2+1)</f>
        <v>1</v>
      </c>
      <c r="J100">
        <f ca="1">OFFSET([1]Best!$F$2,0,(J$1-1)*200+$A100*2+0)</f>
        <v>11</v>
      </c>
      <c r="K100">
        <f ca="1">OFFSET([1]Best!$F$2,0,(K$1-1)*200+$A100*2+1)</f>
        <v>2</v>
      </c>
    </row>
    <row r="101" spans="1:11" x14ac:dyDescent="0.25">
      <c r="A101" s="1">
        <f t="shared" si="47"/>
        <v>99</v>
      </c>
      <c r="B101">
        <f ca="1">OFFSET([1]Best!$F$2,0,(B$1-1)*200+$A101*2+0)</f>
        <v>8</v>
      </c>
      <c r="C101">
        <f ca="1">OFFSET([1]Best!$F$2,0,(C$1-1)*200+$A101*2+1)</f>
        <v>4</v>
      </c>
      <c r="D101">
        <f ca="1">OFFSET([1]Best!$F$2,0,(D$1-1)*200+$A101*2+0)</f>
        <v>1</v>
      </c>
      <c r="E101">
        <f ca="1">OFFSET([1]Best!$F$2,0,(E$1-1)*200+$A101*2+1)</f>
        <v>1</v>
      </c>
      <c r="F101">
        <f ca="1">OFFSET([1]Best!$F$2,0,(F$1-1)*200+$A101*2+0)</f>
        <v>3</v>
      </c>
      <c r="G101">
        <f ca="1">OFFSET([1]Best!$F$2,0,(G$1-1)*200+$A101*2+1)</f>
        <v>2</v>
      </c>
      <c r="H101">
        <f ca="1">OFFSET([1]Best!$F$2,0,(H$1-1)*200+$A101*2+0)</f>
        <v>5</v>
      </c>
      <c r="I101">
        <f ca="1">OFFSET([1]Best!$F$2,0,(I$1-1)*200+$A101*2+1)</f>
        <v>4</v>
      </c>
      <c r="J101">
        <f ca="1">OFFSET([1]Best!$F$2,0,(J$1-1)*200+$A101*2+0)</f>
        <v>9</v>
      </c>
      <c r="K101">
        <f ca="1">OFFSET([1]Best!$F$2,0,(K$1-1)*200+$A101*2+1)</f>
        <v>1</v>
      </c>
    </row>
  </sheetData>
  <phoneticPr fontId="2" type="noConversion"/>
  <conditionalFormatting sqref="AG2:A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Del Sesto</dc:creator>
  <cp:lastModifiedBy>Ashley Del Sesto</cp:lastModifiedBy>
  <dcterms:created xsi:type="dcterms:W3CDTF">2023-11-27T03:06:54Z</dcterms:created>
  <dcterms:modified xsi:type="dcterms:W3CDTF">2023-11-27T06:09:02Z</dcterms:modified>
</cp:coreProperties>
</file>