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to\Documents\Code\@forked\tari-data-analysis\profiling\blockchain_sync\"/>
    </mc:Choice>
  </mc:AlternateContent>
  <xr:revisionPtr revIDLastSave="0" documentId="13_ncr:1_{BB8CA8E1-E3A3-45B8-BC04-0218BE271B9B}" xr6:coauthVersionLast="45" xr6:coauthVersionMax="45" xr10:uidLastSave="{00000000-0000-0000-0000-000000000000}"/>
  <bookViews>
    <workbookView xWindow="1920" yWindow="495" windowWidth="22605" windowHeight="16200" activeTab="1" xr2:uid="{00000000-000D-0000-FFFF-FFFF00000000}"/>
  </bookViews>
  <sheets>
    <sheet name="weights" sheetId="14" r:id="rId1"/>
    <sheet name="data_01" sheetId="8" r:id="rId2"/>
    <sheet name="data_02" sheetId="9" r:id="rId3"/>
    <sheet name="data_03" sheetId="10" r:id="rId4"/>
    <sheet name="data_04" sheetId="11" r:id="rId5"/>
    <sheet name="data_05" sheetId="12" r:id="rId6"/>
    <sheet name="data_06" sheetId="13" r:id="rId7"/>
    <sheet name="next block" sheetId="2" r:id="rId8"/>
    <sheet name="stateless validation" sheetId="3" r:id="rId9"/>
    <sheet name="difficulty validation" sheetId="4" r:id="rId10"/>
    <sheet name="IO validation" sheetId="5" r:id="rId11"/>
    <sheet name="block validation" sheetId="6" r:id="rId12"/>
    <sheet name="add block to db" sheetId="7" r:id="rId13"/>
  </sheets>
  <definedNames>
    <definedName name="_xlnm._FilterDatabase" localSheetId="1" hidden="1">data_01!$A$1:$F$101</definedName>
    <definedName name="_xlnm._FilterDatabase" localSheetId="2" hidden="1">data_02!$A$1:$F$101</definedName>
    <definedName name="_xlnm._FilterDatabase" localSheetId="3" hidden="1">data_03!$A$1:$F$101</definedName>
    <definedName name="_xlnm._FilterDatabase" localSheetId="4" hidden="1">data_04!$A$1:$F$101</definedName>
    <definedName name="_xlnm._FilterDatabase" localSheetId="5" hidden="1">data_05!$A$1:$F$101</definedName>
    <definedName name="_xlnm._FilterDatabase" localSheetId="6" hidden="1">data_06!$A$1:$F$101</definedName>
    <definedName name="_xlnm._FilterDatabase" localSheetId="0" hidden="1">weights!$A$1:$I$101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8" l="1"/>
  <c r="I3" i="8"/>
  <c r="J3" i="8" s="1"/>
  <c r="I4" i="8" s="1"/>
  <c r="I2" i="8"/>
  <c r="J2" i="8" s="1"/>
  <c r="I5" i="13"/>
  <c r="I3" i="13"/>
  <c r="I2" i="13"/>
  <c r="I5" i="12"/>
  <c r="I3" i="12"/>
  <c r="I2" i="12"/>
  <c r="J2" i="12" s="1"/>
  <c r="I5" i="11"/>
  <c r="I3" i="11"/>
  <c r="I2" i="11"/>
  <c r="I5" i="10"/>
  <c r="I3" i="10"/>
  <c r="I2" i="10"/>
  <c r="I5" i="9"/>
  <c r="I3" i="9"/>
  <c r="I2" i="9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J3" i="12" l="1"/>
  <c r="I4" i="12" s="1"/>
  <c r="J2" i="10"/>
  <c r="J3" i="13"/>
  <c r="I4" i="13" s="1"/>
  <c r="J2" i="13"/>
  <c r="J3" i="10"/>
  <c r="I4" i="10" s="1"/>
  <c r="J3" i="11"/>
  <c r="I4" i="11" s="1"/>
  <c r="J2" i="11"/>
  <c r="J2" i="9"/>
  <c r="J3" i="9"/>
  <c r="I4" i="9" s="1"/>
  <c r="I7" i="8"/>
  <c r="J101" i="14" l="1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H101" i="14" l="1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I3" i="14" s="1"/>
  <c r="I4" i="14" l="1"/>
  <c r="I5" i="14" s="1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I101" i="14" s="1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2" i="9"/>
  <c r="F3" i="9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13"/>
  <c r="E3" i="13" s="1"/>
  <c r="D3" i="12"/>
  <c r="E3" i="12" s="1"/>
  <c r="E4" i="12" s="1"/>
  <c r="D3" i="11"/>
  <c r="E3" i="11" s="1"/>
  <c r="D3" i="10"/>
  <c r="E3" i="10" s="1"/>
  <c r="D3" i="9"/>
  <c r="E3" i="9" s="1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E3" i="8" s="1"/>
  <c r="E4" i="8" s="1"/>
  <c r="E5" i="8" s="1"/>
  <c r="E6" i="8" s="1"/>
  <c r="E7" i="8" s="1"/>
  <c r="E8" i="8" s="1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M4" i="14" l="1"/>
  <c r="E4" i="13"/>
  <c r="E5" i="13" s="1"/>
  <c r="E4" i="10"/>
  <c r="E5" i="10" s="1"/>
  <c r="E6" i="10" s="1"/>
  <c r="E7" i="10" s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4" i="1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8" i="10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9" i="8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4" i="9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</calcChain>
</file>

<file path=xl/sharedStrings.xml><?xml version="1.0" encoding="utf-8"?>
<sst xmlns="http://schemas.openxmlformats.org/spreadsheetml/2006/main" count="776" uniqueCount="724">
  <si>
    <t>log_time</t>
  </si>
  <si>
    <t>log_text</t>
  </si>
  <si>
    <t>block</t>
  </si>
  <si>
    <t>sum (s)</t>
  </si>
  <si>
    <t>average (s)</t>
  </si>
  <si>
    <t>delta sys. Time (s)</t>
  </si>
  <si>
    <t>incr. sys. Time (s)</t>
  </si>
  <si>
    <t>next block receive time (s)</t>
  </si>
  <si>
    <t>stateless validation time (s)</t>
  </si>
  <si>
    <t>input output validation time (s)</t>
  </si>
  <si>
    <t>block validation time (s)</t>
  </si>
  <si>
    <t>add block to db time (s)</t>
  </si>
  <si>
    <t>difficulty validation time (s)</t>
  </si>
  <si>
    <t>inputs</t>
  </si>
  <si>
    <t>kernels</t>
  </si>
  <si>
    <t>outputs</t>
  </si>
  <si>
    <t>weight</t>
  </si>
  <si>
    <t>2020-08-27 17:20:06.850204200 [c::bn::comms_interface::inbound_handler] DEBUG Block #1 (bfd4e51d3494c01d7a7ea36225466e9b61d74e502647b53dd444d7d9d7786f1f) received from local services</t>
  </si>
  <si>
    <t>2020-08-27 17:20:06.993185800 [c::bn::comms_interface::inbound_handler] DEBUG Block #2 (8a8321ea568c30c4eacbf177f53676a88091f7084961842bddc837b9dd1e25f0) received from local services</t>
  </si>
  <si>
    <t>2020-08-27 17:20:07.141184500 [c::bn::comms_interface::inbound_handler] DEBUG Block #3 (f6c7530043f721c8e07a1820fab33d57a950b0462ea11ef500f7e15e8949b1dd) received from local services</t>
  </si>
  <si>
    <t>2020-08-27 17:20:07.278182400 [c::bn::comms_interface::inbound_handler] DEBUG Block #4 (2369114c02d8e2e535124192c451c8d837c2be2a29d8b0c7f968918095a4a9fd) received from local services</t>
  </si>
  <si>
    <t>2020-08-27 17:20:07.416185500 [c::bn::comms_interface::inbound_handler] DEBUG Block #5 (36e7fa99945f0a429cf783a7b7109835cbdc65e430616570e51fbe42ae822ccd) received from local services</t>
  </si>
  <si>
    <t>2020-08-27 17:20:08.056194900 [c::bn::comms_interface::inbound_handler] DEBUG Block #6 (e3070581ea6d7462778f09cb80bd0a938b5879dc621c6358c4483e1e8a4bdec3) received from local services</t>
  </si>
  <si>
    <t>2020-08-27 17:20:08.193196100 [c::bn::comms_interface::inbound_handler] DEBUG Block #7 (31f6efa7e3364ae6a22eaa06c28da45b61e9bac63e61e5cdfcf7a09b48515083) received from local services</t>
  </si>
  <si>
    <t>2020-08-27 17:20:08.335235500 [c::bn::comms_interface::inbound_handler] DEBUG Block #8 (ecfc192e7fc5f00e388bd14e8c346126983054b051d9dc93540545dafacc1f2c) received from local services</t>
  </si>
  <si>
    <t>2020-08-27 17:20:08.482204300 [c::bn::comms_interface::inbound_handler] DEBUG Block #9 (b8562ea416d4f24c1145fda7070eea0d497c14fb6906e7775c00e2528a2619e5) received from local services</t>
  </si>
  <si>
    <t>2020-08-27 17:20:08.628205300 [c::bn::comms_interface::inbound_handler] DEBUG Block #10 (cad644f635ecfa5261a9b0168fe63830c1bf3117a1fad48406002ee2b16cd044) received from local services</t>
  </si>
  <si>
    <t>2020-08-27 17:20:09.221197000 [c::bn::comms_interface::inbound_handler] DEBUG Block #11 (b31659fc0ee229f01b375ae8e613a829a1b7a6d715306a3bc25b617996c5d42f) received from local services</t>
  </si>
  <si>
    <t>2020-08-27 17:20:09.368195500 [c::bn::comms_interface::inbound_handler] DEBUG Block #12 (51f57beeaa1c150b7dfe4f1c13683078101cd116af5a805d40e80737bc6e25ed) received from local services</t>
  </si>
  <si>
    <t>2020-08-27 17:20:09.518194700 [c::bn::comms_interface::inbound_handler] DEBUG Block #13 (731b0993f100b0263bdf3552c7bb6bf67fb2a8a2cc19e711896c50e5fedee675) received from local services</t>
  </si>
  <si>
    <t>2020-08-27 17:20:09.663196600 [c::bn::comms_interface::inbound_handler] DEBUG Block #14 (69d2e9a57231dc02e7daadc759f0bcbc003eec92736a04dfcaf80760283dbdc7) received from local services</t>
  </si>
  <si>
    <t>2020-08-27 17:20:09.805195600 [c::bn::comms_interface::inbound_handler] DEBUG Block #15 (3c477b413922f6d2b1c9c71e7ecf9ad4e852998a6af81aea971dc889639af62b) received from local services</t>
  </si>
  <si>
    <t>2020-08-27 17:20:10.542195000 [c::bn::comms_interface::inbound_handler] DEBUG Block #16 (16e7011f1601ae4d05d3abf0306858025eefb682acd6c9948956f148e54d8628) received from local services</t>
  </si>
  <si>
    <t>2020-08-27 17:20:10.687194700 [c::bn::comms_interface::inbound_handler] DEBUG Block #17 (24689f2e8bed4e18af2c93a64ed80636744ab0b73f1341f48ca4fcbfcee9a4a8) received from local services</t>
  </si>
  <si>
    <t>2020-08-27 17:20:10.826223200 [c::bn::comms_interface::inbound_handler] DEBUG Block #18 (9d4f81d50fd73f4a513baa08aa783df17cf07368a5e59c5a7de9bc85db31cf56) received from local services</t>
  </si>
  <si>
    <t>2020-08-27 17:20:10.963206300 [c::bn::comms_interface::inbound_handler] DEBUG Block #19 (37966bb6d2c755fb6e688248607f4dec83c835204cd7e98908d6be08b9580914) received from local services</t>
  </si>
  <si>
    <t>2020-08-27 17:20:11.104194100 [c::bn::comms_interface::inbound_handler] DEBUG Block #20 (d5ba50a07d632a59b4b712e6f4d14d608731b8bda7c1deaefca5c703ad42021b) received from local services</t>
  </si>
  <si>
    <t>2020-08-27 17:20:12.058209200 [c::bn::comms_interface::inbound_handler] DEBUG Block #21 (babef108b3a2fee8214c65927700c8cbe4da20cc97431c39c7b2c1da61a3085e) received from local services</t>
  </si>
  <si>
    <t>2020-08-27 17:20:12.217212300 [c::bn::comms_interface::inbound_handler] DEBUG Block #22 (3406c14c96f9dfe3eede77c853836dd2258487a4201e65b46bcaf5e45a96f060) received from local services</t>
  </si>
  <si>
    <t>2020-08-27 17:20:12.363194900 [c::bn::comms_interface::inbound_handler] DEBUG Block #23 (44d27abceabcb6c44b8f3a17bcab8e18f81fad9de3268ae416825a1d7b522dd9) received from local services</t>
  </si>
  <si>
    <t>2020-08-27 17:20:12.513193000 [c::bn::comms_interface::inbound_handler] DEBUG Block #24 (b083414ae15b56ab1ae0f9a3e7c6b24b47067ff6c67b6571c95649f7637e90be) received from local services</t>
  </si>
  <si>
    <t>2020-08-27 17:20:12.652194800 [c::bn::comms_interface::inbound_handler] DEBUG Block #25 (8c436de678b8d47e8c66c4cf5b5720e23037f85dbba010706b23b1ed331cb94c) received from local services</t>
  </si>
  <si>
    <t>2020-08-27 17:20:13.282194400 [c::bn::comms_interface::inbound_handler] DEBUG Block #26 (fac6b7d2e200e9ce2a712b9412ebac7073ffbba4551d92e0adf91d97181cfe34) received from local services</t>
  </si>
  <si>
    <t>2020-08-27 17:20:13.426214400 [c::bn::comms_interface::inbound_handler] DEBUG Block #27 (e956763d5aab02a69f55e87ee28b39298a041d9bd0f96f81b0f70985c9384e3a) received from local services</t>
  </si>
  <si>
    <t>2020-08-27 17:20:13.575207600 [c::bn::comms_interface::inbound_handler] DEBUG Block #28 (e654741f9eff83cc9f8e81fddb0b04bcec0a76fd821bab23a794661606c396b5) received from local services</t>
  </si>
  <si>
    <t>2020-08-27 17:20:13.716194800 [c::bn::comms_interface::inbound_handler] DEBUG Block #29 (f7feb48fc8155062968715a7247527577c9c62781359369c13feabd26f0fde64) received from local services</t>
  </si>
  <si>
    <t>2020-08-27 17:20:13.855193200 [c::bn::comms_interface::inbound_handler] DEBUG Block #30 (9d2234b7a135e318de95a9690a0aa6111ad01857319689fe4480e0671d31fa5b) received from local services</t>
  </si>
  <si>
    <t>2020-08-27 17:20:14.546194200 [c::bn::comms_interface::inbound_handler] DEBUG Block #31 (2c1810ea0f9fe45f56cbcd62148d3da1f8b77ff048d6022cb104a1ca73eb5bfa) received from local services</t>
  </si>
  <si>
    <t>2020-08-27 17:20:14.696195700 [c::bn::comms_interface::inbound_handler] DEBUG Block #32 (a1583051deeaeffc8302235f328298be5ceaed7343bd5e30415464f616cc94ec) received from local services</t>
  </si>
  <si>
    <t>2020-08-27 17:20:14.839193100 [c::bn::comms_interface::inbound_handler] DEBUG Block #33 (c67cccf8b8ac2e55c563c002a3198e2950bccae87924637428d772c34c2606f8) received from local services</t>
  </si>
  <si>
    <t>2020-08-27 17:20:14.991195600 [c::bn::comms_interface::inbound_handler] DEBUG Block #34 (ba39e969cad8e59a252b7c669e79e6dffa1a4ca70cda27ca1315176178373de5) received from local services</t>
  </si>
  <si>
    <t>2020-08-27 17:20:15.136194100 [c::bn::comms_interface::inbound_handler] DEBUG Block #35 (134e0750c8d265facb8e1225f71f0cee4bb953a2d0184d6e9dd36f3065cec6fc) received from local services</t>
  </si>
  <si>
    <t>2020-08-27 17:20:15.770196700 [c::bn::comms_interface::inbound_handler] DEBUG Block #36 (75d8b14dfccbb4b090014342c153758b1b86b56a18095e30e1334d85c459e5c7) received from local services</t>
  </si>
  <si>
    <t>2020-08-27 17:20:15.913193800 [c::bn::comms_interface::inbound_handler] DEBUG Block #37 (a5a661db05b7bd26f0adf475d354a1cce031de1368a229c2a5add0634bf41cbb) received from local services</t>
  </si>
  <si>
    <t>2020-08-27 17:20:16.060193300 [c::bn::comms_interface::inbound_handler] DEBUG Block #38 (886273e88044f55f3ef021fc264f14f9d6011a16f0ed87ffa875137809a7d9cc) received from local services</t>
  </si>
  <si>
    <t>2020-08-27 17:20:16.208194600 [c::bn::comms_interface::inbound_handler] DEBUG Block #39 (f35a3d111c261a402d64102c216cce4b7ad369ecebc37edcbaedafd8bbafbb91) received from local services</t>
  </si>
  <si>
    <t>2020-08-27 17:20:16.346194000 [c::bn::comms_interface::inbound_handler] DEBUG Block #40 (00eb49d999d9069ce9587d5fd3796be5e00fab72b31f71fb4b3b0664f76ce99b) received from local services</t>
  </si>
  <si>
    <t>2020-08-27 17:20:17.227220900 [c::bn::comms_interface::inbound_handler] DEBUG Block #41 (3154bd0b7304b6a66f94e902303f815eebec2af5abdc7cd2fd69d4690a8d129b) received from local services</t>
  </si>
  <si>
    <t>2020-08-27 17:20:17.381229900 [c::bn::comms_interface::inbound_handler] DEBUG Block #42 (74c229c201fd950ea35d90595332e271941336a07ac0522b4b5cb0ed7208b781) received from local services</t>
  </si>
  <si>
    <t>2020-08-27 17:20:17.530218100 [c::bn::comms_interface::inbound_handler] DEBUG Block #43 (c0d8587591da1e829667b451b6d4f27bd8d36ca2d25c431391a70a1603194289) received from local services</t>
  </si>
  <si>
    <t>2020-08-27 17:20:17.694218400 [c::bn::comms_interface::inbound_handler] DEBUG Block #44 (b90cf897df6d1f587c8cd67e202170c91e2d74463c41b4569976aa68134c7754) received from local services</t>
  </si>
  <si>
    <t>2020-08-27 17:20:17.844227200 [c::bn::comms_interface::inbound_handler] DEBUG Block #45 (b635c6ec19de6899c76648723d08f05938dadbb6364ded7f61a18bd3ddb1cb79) received from local services</t>
  </si>
  <si>
    <t>2020-08-27 17:20:18.479220500 [c::bn::comms_interface::inbound_handler] DEBUG Block #46 (d22a2eaed2752c486174c6d1c160b43b617e21747c986937ea8e9e430e7bcdaa) received from local services</t>
  </si>
  <si>
    <t>2020-08-27 17:20:18.620232200 [c::bn::comms_interface::inbound_handler] DEBUG Block #47 (f6161629380cc4f1b1bceac198e849ee5fb484f5afb983f07dc19d58255ddca6) received from local services</t>
  </si>
  <si>
    <t>2020-08-27 17:20:18.765220300 [c::bn::comms_interface::inbound_handler] DEBUG Block #48 (f32a1b16a97779da8581fc2d5b191134c483bdb34b46f967bebad30b51edcf4a) received from local services</t>
  </si>
  <si>
    <t>2020-08-27 17:20:18.906218700 [c::bn::comms_interface::inbound_handler] DEBUG Block #49 (3203a3ce172362157cb5ec3b2998d301b28257be5113e95fdcd435eaac4b1da8) received from local services</t>
  </si>
  <si>
    <t>2020-08-27 17:20:19.056221200 [c::bn::comms_interface::inbound_handler] DEBUG Block #50 (695a5967e5ec90fa64f67499e660919a8302ee55fccc985c158f70bab028d8af) received from local services</t>
  </si>
  <si>
    <t>2020-08-27 17:20:19.676274500 [c::bn::comms_interface::inbound_handler] DEBUG Block #51 (57a403c7c8f5665b78a83dfe715c06ec6af633514b61bcbb20adfd10baa136e1) received from local services</t>
  </si>
  <si>
    <t>2020-08-27 17:20:19.826321600 [c::bn::comms_interface::inbound_handler] DEBUG Block #52 (78316c5c32166bada703e554e057635dd4805f05caec797545a8f1658b8d1d9c) received from local services</t>
  </si>
  <si>
    <t>2020-08-27 17:20:19.967276300 [c::bn::comms_interface::inbound_handler] DEBUG Block #53 (393cc8973031fad27a513c9ad1a7b344a9314233c029d9f1c8ef267ec55b6872) received from local services</t>
  </si>
  <si>
    <t>2020-08-27 17:20:20.115273600 [c::bn::comms_interface::inbound_handler] DEBUG Block #54 (fcd1172fabe13a89448369a26707cac88b71cfa078fe4a76f604e23db2c493cb) received from local services</t>
  </si>
  <si>
    <t>2020-08-27 17:20:20.257275800 [c::bn::comms_interface::inbound_handler] DEBUG Block #55 (7bd4a92fa4e1b67a870979037abeaba86329d5511062b125d48e5fbf4c7ebb21) received from local services</t>
  </si>
  <si>
    <t>2020-08-27 17:20:21.101277400 [c::bn::comms_interface::inbound_handler] DEBUG Block #56 (51fe9b45dd99aae7d3203d01b7c8fd52afe32524aa22a67c2139458da916fab3) received from local services</t>
  </si>
  <si>
    <t>2020-08-27 17:20:21.248306600 [c::bn::comms_interface::inbound_handler] DEBUG Block #57 (60299fe84be1286277b354927c4c8f7d2624b354f3cfd16c47c1a25672653a7f) received from local services</t>
  </si>
  <si>
    <t>2020-08-27 17:20:21.402273900 [c::bn::comms_interface::inbound_handler] DEBUG Block #58 (c75e7e0188f0ce36edb92791a3d72df3d9b6b2f934c71c75aef1f3659499142e) received from local services</t>
  </si>
  <si>
    <t>2020-08-27 17:20:21.552273100 [c::bn::comms_interface::inbound_handler] DEBUG Block #59 (0bf8d05a277bc2ad539b1a692aa824153930d57cf212f7f38be2a8766471ccb9) received from local services</t>
  </si>
  <si>
    <t>2020-08-27 17:20:21.701273800 [c::bn::comms_interface::inbound_handler] DEBUG Block #60 (cd7a77fff0f7a402a800821a4ccc45b63855d0ef66115dcb7fd46ed355afe467) received from local services</t>
  </si>
  <si>
    <t>2020-08-27 17:20:22.444294900 [c::bn::comms_interface::inbound_handler] DEBUG Block #61 (80302136be89aa3558e149931c8fa4fb807dbcad6dd74cb382c962ab111d7888) received from local services</t>
  </si>
  <si>
    <t>2020-08-27 17:20:22.585302500 [c::bn::comms_interface::inbound_handler] DEBUG Block #62 (62d4d75164c547c25b1b812f37a66f3ab2bfe13e91afee9abfaa540917a081c8) received from local services</t>
  </si>
  <si>
    <t>2020-08-27 17:20:22.729309700 [c::bn::comms_interface::inbound_handler] DEBUG Block #63 (2f700522b7b88ee82d20e82b36ffa5d66de8bb02b4b5914dbe2c9e10ba3c978d) received from local services</t>
  </si>
  <si>
    <t>2020-08-27 17:20:22.869293600 [c::bn::comms_interface::inbound_handler] DEBUG Block #64 (aad4292ac4e1f731cfa5f0af831ebe0a3e582757eda5af511942803fddb9e6e5) received from local services</t>
  </si>
  <si>
    <t>2020-08-27 17:20:23.018293200 [c::bn::comms_interface::inbound_handler] DEBUG Block #65 (5d41c39a0fa242cd0e6b879c5e89d5a4200ee280dc06dfcfc59173868de4af68) received from local services</t>
  </si>
  <si>
    <t>2020-08-27 17:20:23.822294200 [c::bn::comms_interface::inbound_handler] DEBUG Block #66 (d4d9595ec90363abcee77b4b81b2637b137ab00c86c878aa2ba484de407bde40) received from local services</t>
  </si>
  <si>
    <t>2020-08-27 17:20:23.968315600 [c::bn::comms_interface::inbound_handler] DEBUG Block #67 (50b7efcdf7acf9d87d84b20701dcf269b6817e592021f36ffa5fde7d1f1b0bf4) received from local services</t>
  </si>
  <si>
    <t>2020-08-27 17:20:24.109294500 [c::bn::comms_interface::inbound_handler] DEBUG Block #68 (4f6fa57d4180cb75c21c8ddddd8a9ec74bd5c3f5ecea8027a7104cb4e7c08a8d) received from local services</t>
  </si>
  <si>
    <t>2020-08-27 17:20:24.258293700 [c::bn::comms_interface::inbound_handler] DEBUG Block #69 (b9a3e5d227fd10dd44b2667f051f5e5afdd240e621fa6f478259d36bf41771f3) received from local services</t>
  </si>
  <si>
    <t>2020-08-27 17:20:24.413296900 [c::bn::comms_interface::inbound_handler] DEBUG Block #70 (b2b0483ecfff5fa224e72a090d12229352e7a8c74249e35f51dc43dbbfb98867) received from local services</t>
  </si>
  <si>
    <t>2020-08-27 17:20:25.141295500 [c::bn::comms_interface::inbound_handler] DEBUG Block #71 (0a905c72c3c37990b25e60f5caee4cf9d05ff7da11753bd7b268c2896f968eb7) received from local services</t>
  </si>
  <si>
    <t>2020-08-27 17:20:25.290295200 [c::bn::comms_interface::inbound_handler] DEBUG Block #72 (a80eec219a7b60b48d735fc8b3f1a97dc07a05336d67e7117ae6d3330cdc83f9) received from local services</t>
  </si>
  <si>
    <t>2020-08-27 17:20:25.436304100 [c::bn::comms_interface::inbound_handler] DEBUG Block #73 (4f661d802edb6fc21d4af8660acf92dcb51343dd41af102e054c03c7f96cb2e5) received from local services</t>
  </si>
  <si>
    <t>2020-08-27 17:20:25.596303100 [c::bn::comms_interface::inbound_handler] DEBUG Block #74 (9dc405969fc54b224450d058badea98f748e4d036051a1ccdb8b5c946335a457) received from local services</t>
  </si>
  <si>
    <t>2020-08-27 17:20:25.732308000 [c::bn::comms_interface::inbound_handler] DEBUG Block #75 (9ed74133d46dabc79406a5eb9dd56589af5f6aef8549cc22c28310a6295fa742) received from local services</t>
  </si>
  <si>
    <t>2020-08-27 17:20:26.378306200 [c::bn::comms_interface::inbound_handler] DEBUG Block #76 (b0c2e2b37f9d7ade52b9954464497d370e9bc1ad0177d19b3cbd204abf7eef7e) received from local services</t>
  </si>
  <si>
    <t>2020-08-27 17:20:26.523294500 [c::bn::comms_interface::inbound_handler] DEBUG Block #77 (2f5bacd35aa96292a995ca2618958def72cb93da8d56285f9aa11b6f5bcc103b) received from local services</t>
  </si>
  <si>
    <t>2020-08-27 17:20:26.674294900 [c::bn::comms_interface::inbound_handler] DEBUG Block #78 (6fa83b1e347306eba488fb7e950cc2ed864b5cf950c1e7187d3707e27154ec7a) received from local services</t>
  </si>
  <si>
    <t>2020-08-27 17:20:26.817297100 [c::bn::comms_interface::inbound_handler] DEBUG Block #79 (97ac3b67f847b2b9e04d39d2d0393caabeb2924f1b5aef748ed3a68cf08e269d) received from local services</t>
  </si>
  <si>
    <t>2020-08-27 17:20:26.965293700 [c::bn::comms_interface::inbound_handler] DEBUG Block #80 (830a6415463681b1d390d93dfb187fda6aaac1feb7137a21ee5176d85ae9ef36) received from local services</t>
  </si>
  <si>
    <t>2020-08-27 17:20:27.653296600 [c::bn::comms_interface::inbound_handler] DEBUG Block #81 (0eea392839ac1d067db6bc35d39d0915051b51e53803fdddd463b13e76bf24a4) received from local services</t>
  </si>
  <si>
    <t>2020-08-27 17:20:27.796296300 [c::bn::comms_interface::inbound_handler] DEBUG Block #82 (8e9818a2ac7ed93332b625e0a37ff286a797c11936eaa2d00126b3fe048b30d1) received from local services</t>
  </si>
  <si>
    <t>2020-08-27 17:20:27.932296400 [c::bn::comms_interface::inbound_handler] DEBUG Block #83 (6229c309ec668273585607271ddb44308dd13d07fbf9b0d4febe88cbdc3dee1b) received from local services</t>
  </si>
  <si>
    <t>2020-08-27 17:20:28.078293800 [c::bn::comms_interface::inbound_handler] DEBUG Block #84 (13fb4dcc8d88e0bfeaaa2d0f7ab18f8868149627b142be7b871c1f71f6a05e79) received from local services</t>
  </si>
  <si>
    <t>2020-08-27 17:20:28.228326600 [c::bn::comms_interface::inbound_handler] DEBUG Block #85 (ff1ba8788a7acbaa928d226ad784b9dfb11122d9f9a93c57a0947cc812ec82b1) received from local services</t>
  </si>
  <si>
    <t>2020-08-27 17:20:28.940295900 [c::bn::comms_interface::inbound_handler] DEBUG Block #86 (76831ac5600ca565ca439b9184951a3992cd9a48b19f9b286de444f6b4bb7721) received from local services</t>
  </si>
  <si>
    <t>2020-08-27 17:20:29.090294400 [c::bn::comms_interface::inbound_handler] DEBUG Block #87 (402c5a6c16d19bf8df1a4b3085fdd39773de69811a57db4f046aba417a761101) received from local services</t>
  </si>
  <si>
    <t>2020-08-27 17:20:29.236298100 [c::bn::comms_interface::inbound_handler] DEBUG Block #88 (439c867ef610c44c90d0fc1c11db9db05a6b0d51c793fbc74c0adda09db53a57) received from local services</t>
  </si>
  <si>
    <t>2020-08-27 17:20:29.376304300 [c::bn::comms_interface::inbound_handler] DEBUG Block #89 (ce36b724680a35d5d5e7ebb823bc821c31203e918a5d6801a3c703bd0b48dd62) received from local services</t>
  </si>
  <si>
    <t>2020-08-27 17:20:29.527294400 [c::bn::comms_interface::inbound_handler] DEBUG Block #90 (a3fe7521c686b7a240520ab35682c9d369efc0359cfa300ecfa77d0d93ae4c07) received from local services</t>
  </si>
  <si>
    <t>2020-08-27 17:20:30.339308900 [c::bn::comms_interface::inbound_handler] DEBUG Block #91 (2d21985de0157b1dcfb33a6e8d0e141cf3c9d7d75cbcc264b31c1026ec1a9dc1) received from local services</t>
  </si>
  <si>
    <t>2020-08-27 17:20:30.496296300 [c::bn::comms_interface::inbound_handler] DEBUG Block #92 (20eafc5bbc59f042023aab98a45c3f31a0248d014fe05b21489f75a01aecdc4f) received from local services</t>
  </si>
  <si>
    <t>2020-08-27 17:20:30.638310200 [c::bn::comms_interface::inbound_handler] DEBUG Block #93 (7366495a3197b9263f3843a9628e167a8a24a5ec09b4c14aa3322e498184b1e9) received from local services</t>
  </si>
  <si>
    <t>2020-08-27 17:20:30.779296200 [c::bn::comms_interface::inbound_handler] DEBUG Block #94 (3f7020551fa490dc588d18fbd33facdcf01d35792a70b18c488f8cf0c3a8d1fc) received from local services</t>
  </si>
  <si>
    <t>2020-08-27 17:20:30.923296500 [c::bn::comms_interface::inbound_handler] DEBUG Block #95 (f6f5e1982bef3a0296a35804cf5c8b6dc9e830f3541b01395c9c43aa06f0374b) received from local services</t>
  </si>
  <si>
    <t>2020-08-27 17:20:31.680824800 [c::bn::comms_interface::inbound_handler] DEBUG Block #96 (75f67b4b0cc029b3622b86828b2e62bc85a0a3c7335681ac0d294c2b40e0fbcc) received from local services</t>
  </si>
  <si>
    <t>2020-08-27 17:20:31.818294400 [c::bn::comms_interface::inbound_handler] DEBUG Block #97 (e3a0e1088bd1e5bf0d64ae8e102665cbf71af68db397f1bb005c2c0d57e6ea75) received from local services</t>
  </si>
  <si>
    <t>2020-08-27 17:20:31.968304200 [c::bn::comms_interface::inbound_handler] DEBUG Block #98 (33e16c8c714a22b9881ab7c8bf4f2ab9af9b0240ce429b5e0e6bdcafc43fddd3) received from local services</t>
  </si>
  <si>
    <t>2020-08-27 17:20:32.111296200 [c::bn::comms_interface::inbound_handler] DEBUG Block #99 (b5d42d20e40b704192c29f6ed31bbf83ff5f95206d637ffa3a5b540015b642cf) received from local services</t>
  </si>
  <si>
    <t>2020-08-27 17:20:32.253297500 [c::bn::comms_interface::inbound_handler] DEBUG Block #100 (7a877a42f9aa50b37a8d453dee81eae3089ac8e4c9b712189b78e67162d03407) received from local services</t>
  </si>
  <si>
    <t>2020-08-27 17:20:06.854210500 [c::val::block_validators] DEBUG block #1 (bfd4e51d3494c01d7a7ea36225466e9b61d74e502647b53dd444d7d9d7786f1f) has PASSED stateless VALIDATION check.</t>
  </si>
  <si>
    <t>2020-08-27 17:20:06.996182000 [c::val::block_validators] DEBUG block #2 (8a8321ea568c30c4eacbf177f53676a88091f7084961842bddc837b9dd1e25f0) has PASSED stateless VALIDATION check.</t>
  </si>
  <si>
    <t>2020-08-27 17:20:07.144184900 [c::val::block_validators] DEBUG block #3 (f6c7530043f721c8e07a1820fab33d57a950b0462ea11ef500f7e15e8949b1dd) has PASSED stateless VALIDATION check.</t>
  </si>
  <si>
    <t>2020-08-27 17:20:07.281184000 [c::val::block_validators] DEBUG block #4 (2369114c02d8e2e535124192c451c8d837c2be2a29d8b0c7f968918095a4a9fd) has PASSED stateless VALIDATION check.</t>
  </si>
  <si>
    <t>2020-08-27 17:20:07.420185800 [c::val::block_validators] DEBUG block #5 (36e7fa99945f0a429cf783a7b7109835cbdc65e430616570e51fbe42ae822ccd) has PASSED stateless VALIDATION check.</t>
  </si>
  <si>
    <t>2020-08-27 17:20:08.059192500 [c::val::block_validators] DEBUG block #6 (e3070581ea6d7462778f09cb80bd0a938b5879dc621c6358c4483e1e8a4bdec3) has PASSED stateless VALIDATION check.</t>
  </si>
  <si>
    <t>2020-08-27 17:20:08.196192600 [c::val::block_validators] DEBUG block #7 (31f6efa7e3364ae6a22eaa06c28da45b61e9bac63e61e5cdfcf7a09b48515083) has PASSED stateless VALIDATION check.</t>
  </si>
  <si>
    <t>2020-08-27 17:20:08.338213600 [c::val::block_validators] DEBUG block #8 (ecfc192e7fc5f00e388bd14e8c346126983054b051d9dc93540545dafacc1f2c) has PASSED stateless VALIDATION check.</t>
  </si>
  <si>
    <t>2020-08-27 17:20:08.485207100 [c::val::block_validators] DEBUG block #9 (b8562ea416d4f24c1145fda7070eea0d497c14fb6906e7775c00e2528a2619e5) has PASSED stateless VALIDATION check.</t>
  </si>
  <si>
    <t>2020-08-27 17:20:08.632193300 [c::val::block_validators] DEBUG block #10 (cad644f635ecfa5261a9b0168fe63830c1bf3117a1fad48406002ee2b16cd044) has PASSED stateless VALIDATION check.</t>
  </si>
  <si>
    <t>2020-08-27 17:20:09.226193300 [c::val::block_validators] DEBUG block #11 (b31659fc0ee229f01b375ae8e613a829a1b7a6d715306a3bc25b617996c5d42f) has PASSED stateless VALIDATION check.</t>
  </si>
  <si>
    <t>2020-08-27 17:20:09.371194100 [c::val::block_validators] DEBUG block #12 (51f57beeaa1c150b7dfe4f1c13683078101cd116af5a805d40e80737bc6e25ed) has PASSED stateless VALIDATION check.</t>
  </si>
  <si>
    <t>2020-08-27 17:20:09.523195100 [c::val::block_validators] DEBUG block #13 (731b0993f100b0263bdf3552c7bb6bf67fb2a8a2cc19e711896c50e5fedee675) has PASSED stateless VALIDATION check.</t>
  </si>
  <si>
    <t>2020-08-27 17:20:09.666195800 [c::val::block_validators] DEBUG block #14 (69d2e9a57231dc02e7daadc759f0bcbc003eec92736a04dfcaf80760283dbdc7) has PASSED stateless VALIDATION check.</t>
  </si>
  <si>
    <t>2020-08-27 17:20:09.808197100 [c::val::block_validators] DEBUG block #15 (3c477b413922f6d2b1c9c71e7ecf9ad4e852998a6af81aea971dc889639af62b) has PASSED stateless VALIDATION check.</t>
  </si>
  <si>
    <t>2020-08-27 17:20:10.546192500 [c::val::block_validators] DEBUG block #16 (16e7011f1601ae4d05d3abf0306858025eefb682acd6c9948956f148e54d8628) has PASSED stateless VALIDATION check.</t>
  </si>
  <si>
    <t>2020-08-27 17:20:10.690228600 [c::val::block_validators] DEBUG block #17 (24689f2e8bed4e18af2c93a64ed80636744ab0b73f1341f48ca4fcbfcee9a4a8) has PASSED stateless VALIDATION check.</t>
  </si>
  <si>
    <t>2020-08-27 17:20:10.830192400 [c::val::block_validators] DEBUG block #18 (9d4f81d50fd73f4a513baa08aa783df17cf07368a5e59c5a7de9bc85db31cf56) has PASSED stateless VALIDATION check.</t>
  </si>
  <si>
    <t>2020-08-27 17:20:10.966196100 [c::val::block_validators] DEBUG block #19 (37966bb6d2c755fb6e688248607f4dec83c835204cd7e98908d6be08b9580914) has PASSED stateless VALIDATION check.</t>
  </si>
  <si>
    <t>2020-08-27 17:20:11.107193800 [c::val::block_validators] DEBUG block #20 (d5ba50a07d632a59b4b712e6f4d14d608731b8bda7c1deaefca5c703ad42021b) has PASSED stateless VALIDATION check.</t>
  </si>
  <si>
    <t>2020-08-27 17:20:12.061194500 [c::val::block_validators] DEBUG block #21 (babef108b3a2fee8214c65927700c8cbe4da20cc97431c39c7b2c1da61a3085e) has PASSED stateless VALIDATION check.</t>
  </si>
  <si>
    <t>2020-08-27 17:20:12.220194500 [c::val::block_validators] DEBUG block #22 (3406c14c96f9dfe3eede77c853836dd2258487a4201e65b46bcaf5e45a96f060) has PASSED stateless VALIDATION check.</t>
  </si>
  <si>
    <t>2020-08-27 17:20:12.367193000 [c::val::block_validators] DEBUG block #23 (44d27abceabcb6c44b8f3a17bcab8e18f81fad9de3268ae416825a1d7b522dd9) has PASSED stateless VALIDATION check.</t>
  </si>
  <si>
    <t>2020-08-27 17:20:12.518213000 [c::val::block_validators] DEBUG block #24 (b083414ae15b56ab1ae0f9a3e7c6b24b47067ff6c67b6571c95649f7637e90be) has PASSED stateless VALIDATION check.</t>
  </si>
  <si>
    <t>2020-08-27 17:20:12.656194500 [c::val::block_validators] DEBUG block #25 (8c436de678b8d47e8c66c4cf5b5720e23037f85dbba010706b23b1ed331cb94c) has PASSED stateless VALIDATION check.</t>
  </si>
  <si>
    <t>2020-08-27 17:20:13.284194900 [c::val::block_validators] DEBUG block #26 (fac6b7d2e200e9ce2a712b9412ebac7073ffbba4551d92e0adf91d97181cfe34) has PASSED stateless VALIDATION check.</t>
  </si>
  <si>
    <t>2020-08-27 17:20:13.429219700 [c::val::block_validators] DEBUG block #27 (e956763d5aab02a69f55e87ee28b39298a041d9bd0f96f81b0f70985c9384e3a) has PASSED stateless VALIDATION check.</t>
  </si>
  <si>
    <t>2020-08-27 17:20:13.578196300 [c::val::block_validators] DEBUG block #28 (e654741f9eff83cc9f8e81fddb0b04bcec0a76fd821bab23a794661606c396b5) has PASSED stateless VALIDATION check.</t>
  </si>
  <si>
    <t>2020-08-27 17:20:13.720228300 [c::val::block_validators] DEBUG block #29 (f7feb48fc8155062968715a7247527577c9c62781359369c13feabd26f0fde64) has PASSED stateless VALIDATION check.</t>
  </si>
  <si>
    <t>2020-08-27 17:20:13.858192700 [c::val::block_validators] DEBUG block #30 (9d2234b7a135e318de95a9690a0aa6111ad01857319689fe4480e0671d31fa5b) has PASSED stateless VALIDATION check.</t>
  </si>
  <si>
    <t>2020-08-27 17:20:14.550193500 [c::val::block_validators] DEBUG block #31 (2c1810ea0f9fe45f56cbcd62148d3da1f8b77ff048d6022cb104a1ca73eb5bfa) has PASSED stateless VALIDATION check.</t>
  </si>
  <si>
    <t>2020-08-27 17:20:14.699195600 [c::val::block_validators] DEBUG block #32 (a1583051deeaeffc8302235f328298be5ceaed7343bd5e30415464f616cc94ec) has PASSED stateless VALIDATION check.</t>
  </si>
  <si>
    <t>2020-08-27 17:20:14.842196500 [c::val::block_validators] DEBUG block #33 (c67cccf8b8ac2e55c563c002a3198e2950bccae87924637428d772c34c2606f8) has PASSED stateless VALIDATION check.</t>
  </si>
  <si>
    <t>2020-08-27 17:20:14.995196600 [c::val::block_validators] DEBUG block #34 (ba39e969cad8e59a252b7c669e79e6dffa1a4ca70cda27ca1315176178373de5) has PASSED stateless VALIDATION check.</t>
  </si>
  <si>
    <t>2020-08-27 17:20:15.141193700 [c::val::block_validators] DEBUG block #35 (134e0750c8d265facb8e1225f71f0cee4bb953a2d0184d6e9dd36f3065cec6fc) has PASSED stateless VALIDATION check.</t>
  </si>
  <si>
    <t>2020-08-27 17:20:15.773196200 [c::val::block_validators] DEBUG block #36 (75d8b14dfccbb4b090014342c153758b1b86b56a18095e30e1334d85c459e5c7) has PASSED stateless VALIDATION check.</t>
  </si>
  <si>
    <t>2020-08-27 17:20:15.917193900 [c::val::block_validators] DEBUG block #37 (a5a661db05b7bd26f0adf475d354a1cce031de1368a229c2a5add0634bf41cbb) has PASSED stateless VALIDATION check.</t>
  </si>
  <si>
    <t>2020-08-27 17:20:16.063194200 [c::val::block_validators] DEBUG block #38 (886273e88044f55f3ef021fc264f14f9d6011a16f0ed87ffa875137809a7d9cc) has PASSED stateless VALIDATION check.</t>
  </si>
  <si>
    <t>2020-08-27 17:20:16.211194100 [c::val::block_validators] DEBUG block #39 (f35a3d111c261a402d64102c216cce4b7ad369ecebc37edcbaedafd8bbafbb91) has PASSED stateless VALIDATION check.</t>
  </si>
  <si>
    <t>2020-08-27 17:20:16.349194400 [c::val::block_validators] DEBUG block #40 (00eb49d999d9069ce9587d5fd3796be5e00fab72b31f71fb4b3b0664f76ce99b) has PASSED stateless VALIDATION check.</t>
  </si>
  <si>
    <t>2020-08-27 17:20:17.230220700 [c::val::block_validators] DEBUG block #41 (3154bd0b7304b6a66f94e902303f815eebec2af5abdc7cd2fd69d4690a8d129b) has PASSED stateless VALIDATION check.</t>
  </si>
  <si>
    <t>2020-08-27 17:20:17.384218500 [c::val::block_validators] DEBUG block #42 (74c229c201fd950ea35d90595332e271941336a07ac0522b4b5cb0ed7208b781) has PASSED stateless VALIDATION check.</t>
  </si>
  <si>
    <t>2020-08-27 17:20:17.534217600 [c::val::block_validators] DEBUG block #43 (c0d8587591da1e829667b451b6d4f27bd8d36ca2d25c431391a70a1603194289) has PASSED stateless VALIDATION check.</t>
  </si>
  <si>
    <t>2020-08-27 17:20:17.698218200 [c::val::block_validators] DEBUG block #44 (b90cf897df6d1f587c8cd67e202170c91e2d74463c41b4569976aa68134c7754) has PASSED stateless VALIDATION check.</t>
  </si>
  <si>
    <t>2020-08-27 17:20:17.847221000 [c::val::block_validators] DEBUG block #45 (b635c6ec19de6899c76648723d08f05938dadbb6364ded7f61a18bd3ddb1cb79) has PASSED stateless VALIDATION check.</t>
  </si>
  <si>
    <t>2020-08-27 17:20:18.482221100 [c::val::block_validators] DEBUG block #46 (d22a2eaed2752c486174c6d1c160b43b617e21747c986937ea8e9e430e7bcdaa) has PASSED stateless VALIDATION check.</t>
  </si>
  <si>
    <t>2020-08-27 17:20:18.624218000 [c::val::block_validators] DEBUG block #47 (f6161629380cc4f1b1bceac198e849ee5fb484f5afb983f07dc19d58255ddca6) has PASSED stateless VALIDATION check.</t>
  </si>
  <si>
    <t>2020-08-27 17:20:18.769220500 [c::val::block_validators] DEBUG block #48 (f32a1b16a97779da8581fc2d5b191134c483bdb34b46f967bebad30b51edcf4a) has PASSED stateless VALIDATION check.</t>
  </si>
  <si>
    <t>2020-08-27 17:20:18.909219300 [c::val::block_validators] DEBUG block #49 (3203a3ce172362157cb5ec3b2998d301b28257be5113e95fdcd435eaac4b1da8) has PASSED stateless VALIDATION check.</t>
  </si>
  <si>
    <t>2020-08-27 17:20:19.060219800 [c::val::block_validators] DEBUG block #50 (695a5967e5ec90fa64f67499e660919a8302ee55fccc985c158f70bab028d8af) has PASSED stateless VALIDATION check.</t>
  </si>
  <si>
    <t>2020-08-27 17:20:19.681273500 [c::val::block_validators] DEBUG block #51 (57a403c7c8f5665b78a83dfe715c06ec6af633514b61bcbb20adfd10baa136e1) has PASSED stateless VALIDATION check.</t>
  </si>
  <si>
    <t>2020-08-27 17:20:19.832272600 [c::val::block_validators] DEBUG block #52 (78316c5c32166bada703e554e057635dd4805f05caec797545a8f1658b8d1d9c) has PASSED stateless VALIDATION check.</t>
  </si>
  <si>
    <t>2020-08-27 17:20:19.970274400 [c::val::block_validators] DEBUG block #53 (393cc8973031fad27a513c9ad1a7b344a9314233c029d9f1c8ef267ec55b6872) has PASSED stateless VALIDATION check.</t>
  </si>
  <si>
    <t>2020-08-27 17:20:20.119273400 [c::val::block_validators] DEBUG block #54 (fcd1172fabe13a89448369a26707cac88b71cfa078fe4a76f604e23db2c493cb) has PASSED stateless VALIDATION check.</t>
  </si>
  <si>
    <t>2020-08-27 17:20:20.260275900 [c::val::block_validators] DEBUG block #55 (7bd4a92fa4e1b67a870979037abeaba86329d5511062b125d48e5fbf4c7ebb21) has PASSED stateless VALIDATION check.</t>
  </si>
  <si>
    <t>2020-08-27 17:20:21.104309000 [c::val::block_validators] DEBUG block #56 (51fe9b45dd99aae7d3203d01b7c8fd52afe32524aa22a67c2139458da916fab3) has PASSED stateless VALIDATION check.</t>
  </si>
  <si>
    <t>2020-08-27 17:20:21.252271900 [c::val::block_validators] DEBUG block #57 (60299fe84be1286277b354927c4c8f7d2624b354f3cfd16c47c1a25672653a7f) has PASSED stateless VALIDATION check.</t>
  </si>
  <si>
    <t>2020-08-27 17:20:21.406272000 [c::val::block_validators] DEBUG block #58 (c75e7e0188f0ce36edb92791a3d72df3d9b6b2f934c71c75aef1f3659499142e) has PASSED stateless VALIDATION check.</t>
  </si>
  <si>
    <t>2020-08-27 17:20:21.555273300 [c::val::block_validators] DEBUG block #59 (0bf8d05a277bc2ad539b1a692aa824153930d57cf212f7f38be2a8766471ccb9) has PASSED stateless VALIDATION check.</t>
  </si>
  <si>
    <t>2020-08-27 17:20:21.704273400 [c::val::block_validators] DEBUG block #60 (cd7a77fff0f7a402a800821a4ccc45b63855d0ef66115dcb7fd46ed355afe467) has PASSED stateless VALIDATION check.</t>
  </si>
  <si>
    <t>2020-08-27 17:20:22.447295900 [c::val::block_validators] DEBUG block #61 (80302136be89aa3558e149931c8fa4fb807dbcad6dd74cb382c962ab111d7888) has PASSED stateless VALIDATION check.</t>
  </si>
  <si>
    <t>2020-08-27 17:20:22.588296700 [c::val::block_validators] DEBUG block #62 (62d4d75164c547c25b1b812f37a66f3ab2bfe13e91afee9abfaa540917a081c8) has PASSED stateless VALIDATION check.</t>
  </si>
  <si>
    <t>2020-08-27 17:20:22.732294300 [c::val::block_validators] DEBUG block #63 (2f700522b7b88ee82d20e82b36ffa5d66de8bb02b4b5914dbe2c9e10ba3c978d) has PASSED stateless VALIDATION check.</t>
  </si>
  <si>
    <t>2020-08-27 17:20:22.873293500 [c::val::block_validators] DEBUG block #64 (aad4292ac4e1f731cfa5f0af831ebe0a3e582757eda5af511942803fddb9e6e5) has PASSED stateless VALIDATION check.</t>
  </si>
  <si>
    <t>2020-08-27 17:20:23.022295400 [c::val::block_validators] DEBUG block #65 (5d41c39a0fa242cd0e6b879c5e89d5a4200ee280dc06dfcfc59173868de4af68) has PASSED stateless VALIDATION check.</t>
  </si>
  <si>
    <t>2020-08-27 17:20:23.824294300 [c::val::block_validators] DEBUG block #66 (d4d9595ec90363abcee77b4b81b2637b137ab00c86c878aa2ba484de407bde40) has PASSED stateless VALIDATION check.</t>
  </si>
  <si>
    <t>2020-08-27 17:20:23.971296300 [c::val::block_validators] DEBUG block #67 (50b7efcdf7acf9d87d84b20701dcf269b6817e592021f36ffa5fde7d1f1b0bf4) has PASSED stateless VALIDATION check.</t>
  </si>
  <si>
    <t>2020-08-27 17:20:24.112294400 [c::val::block_validators] DEBUG block #68 (4f6fa57d4180cb75c21c8ddddd8a9ec74bd5c3f5ecea8027a7104cb4e7c08a8d) has PASSED stateless VALIDATION check.</t>
  </si>
  <si>
    <t>2020-08-27 17:20:24.261294900 [c::val::block_validators] DEBUG block #69 (b9a3e5d227fd10dd44b2667f051f5e5afdd240e621fa6f478259d36bf41771f3) has PASSED stateless VALIDATION check.</t>
  </si>
  <si>
    <t>2020-08-27 17:20:24.416296300 [c::val::block_validators] DEBUG block #70 (b2b0483ecfff5fa224e72a090d12229352e7a8c74249e35f51dc43dbbfb98867) has PASSED stateless VALIDATION check.</t>
  </si>
  <si>
    <t>2020-08-27 17:20:25.144294500 [c::val::block_validators] DEBUG block #71 (0a905c72c3c37990b25e60f5caee4cf9d05ff7da11753bd7b268c2896f968eb7) has PASSED stateless VALIDATION check.</t>
  </si>
  <si>
    <t>2020-08-27 17:20:25.293295000 [c::val::block_validators] DEBUG block #72 (a80eec219a7b60b48d735fc8b3f1a97dc07a05336d67e7117ae6d3330cdc83f9) has PASSED stateless VALIDATION check.</t>
  </si>
  <si>
    <t>2020-08-27 17:20:25.439297200 [c::val::block_validators] DEBUG block #73 (4f661d802edb6fc21d4af8660acf92dcb51343dd41af102e054c03c7f96cb2e5) has PASSED stateless VALIDATION check.</t>
  </si>
  <si>
    <t>2020-08-27 17:20:25.599294600 [c::val::block_validators] DEBUG block #74 (9dc405969fc54b224450d058badea98f748e4d036051a1ccdb8b5c946335a457) has PASSED stateless VALIDATION check.</t>
  </si>
  <si>
    <t>2020-08-27 17:20:25.735292600 [c::val::block_validators] DEBUG block #75 (9ed74133d46dabc79406a5eb9dd56589af5f6aef8549cc22c28310a6295fa742) has PASSED stateless VALIDATION check.</t>
  </si>
  <si>
    <t>2020-08-27 17:20:26.381295100 [c::val::block_validators] DEBUG block #76 (b0c2e2b37f9d7ade52b9954464497d370e9bc1ad0177d19b3cbd204abf7eef7e) has PASSED stateless VALIDATION check.</t>
  </si>
  <si>
    <t>2020-08-27 17:20:26.527296600 [c::val::block_validators] DEBUG block #77 (2f5bacd35aa96292a995ca2618958def72cb93da8d56285f9aa11b6f5bcc103b) has PASSED stateless VALIDATION check.</t>
  </si>
  <si>
    <t>2020-08-27 17:20:26.677297700 [c::val::block_validators] DEBUG block #78 (6fa83b1e347306eba488fb7e950cc2ed864b5cf950c1e7187d3707e27154ec7a) has PASSED stateless VALIDATION check.</t>
  </si>
  <si>
    <t>2020-08-27 17:20:26.821294300 [c::val::block_validators] DEBUG block #79 (97ac3b67f847b2b9e04d39d2d0393caabeb2924f1b5aef748ed3a68cf08e269d) has PASSED stateless VALIDATION check.</t>
  </si>
  <si>
    <t>2020-08-27 17:20:26.970293700 [c::val::block_validators] DEBUG block #80 (830a6415463681b1d390d93dfb187fda6aaac1feb7137a21ee5176d85ae9ef36) has PASSED stateless VALIDATION check.</t>
  </si>
  <si>
    <t>2020-08-27 17:20:27.655297000 [c::val::block_validators] DEBUG block #81 (0eea392839ac1d067db6bc35d39d0915051b51e53803fdddd463b13e76bf24a4) has PASSED stateless VALIDATION check.</t>
  </si>
  <si>
    <t>2020-08-27 17:20:27.799293100 [c::val::block_validators] DEBUG block #82 (8e9818a2ac7ed93332b625e0a37ff286a797c11936eaa2d00126b3fe048b30d1) has PASSED stateless VALIDATION check.</t>
  </si>
  <si>
    <t>2020-08-27 17:20:27.935296300 [c::val::block_validators] DEBUG block #83 (6229c309ec668273585607271ddb44308dd13d07fbf9b0d4febe88cbdc3dee1b) has PASSED stateless VALIDATION check.</t>
  </si>
  <si>
    <t>2020-08-27 17:20:28.082293900 [c::val::block_validators] DEBUG block #84 (13fb4dcc8d88e0bfeaaa2d0f7ab18f8868149627b142be7b871c1f71f6a05e79) has PASSED stateless VALIDATION check.</t>
  </si>
  <si>
    <t>2020-08-27 17:20:28.233293500 [c::val::block_validators] DEBUG block #85 (ff1ba8788a7acbaa928d226ad784b9dfb11122d9f9a93c57a0947cc812ec82b1) has PASSED stateless VALIDATION check.</t>
  </si>
  <si>
    <t>2020-08-27 17:20:28.943295700 [c::val::block_validators] DEBUG block #86 (76831ac5600ca565ca439b9184951a3992cd9a48b19f9b286de444f6b4bb7721) has PASSED stateless VALIDATION check.</t>
  </si>
  <si>
    <t>2020-08-27 17:20:29.094293300 [c::val::block_validators] DEBUG block #87 (402c5a6c16d19bf8df1a4b3085fdd39773de69811a57db4f046aba417a761101) has PASSED stateless VALIDATION check.</t>
  </si>
  <si>
    <t>2020-08-27 17:20:29.242296700 [c::val::block_validators] DEBUG block #88 (439c867ef610c44c90d0fc1c11db9db05a6b0d51c793fbc74c0adda09db53a57) has PASSED stateless VALIDATION check.</t>
  </si>
  <si>
    <t>2020-08-27 17:20:29.381294500 [c::val::block_validators] DEBUG block #89 (ce36b724680a35d5d5e7ebb823bc821c31203e918a5d6801a3c703bd0b48dd62) has PASSED stateless VALIDATION check.</t>
  </si>
  <si>
    <t>2020-08-27 17:20:29.530297300 [c::val::block_validators] DEBUG block #90 (a3fe7521c686b7a240520ab35682c9d369efc0359cfa300ecfa77d0d93ae4c07) has PASSED stateless VALIDATION check.</t>
  </si>
  <si>
    <t>2020-08-27 17:20:30.342296700 [c::val::block_validators] DEBUG block #91 (2d21985de0157b1dcfb33a6e8d0e141cf3c9d7d75cbcc264b31c1026ec1a9dc1) has PASSED stateless VALIDATION check.</t>
  </si>
  <si>
    <t>2020-08-27 17:20:30.501293800 [c::val::block_validators] DEBUG block #92 (20eafc5bbc59f042023aab98a45c3f31a0248d014fe05b21489f75a01aecdc4f) has PASSED stateless VALIDATION check.</t>
  </si>
  <si>
    <t>2020-08-27 17:20:30.642295800 [c::val::block_validators] DEBUG block #93 (7366495a3197b9263f3843a9628e167a8a24a5ec09b4c14aa3322e498184b1e9) has PASSED stateless VALIDATION check.</t>
  </si>
  <si>
    <t>2020-08-27 17:20:30.783296300 [c::val::block_validators] DEBUG block #94 (3f7020551fa490dc588d18fbd33facdcf01d35792a70b18c488f8cf0c3a8d1fc) has PASSED stateless VALIDATION check.</t>
  </si>
  <si>
    <t>2020-08-27 17:20:30.926296300 [c::val::block_validators] DEBUG block #95 (f6f5e1982bef3a0296a35804cf5c8b6dc9e830f3541b01395c9c43aa06f0374b) has PASSED stateless VALIDATION check.</t>
  </si>
  <si>
    <t>2020-08-27 17:20:31.684297400 [c::val::block_validators] DEBUG block #96 (75f67b4b0cc029b3622b86828b2e62bc85a0a3c7335681ac0d294c2b40e0fbcc) has PASSED stateless VALIDATION check.</t>
  </si>
  <si>
    <t>2020-08-27 17:20:31.822299000 [c::val::block_validators] DEBUG block #97 (e3a0e1088bd1e5bf0d64ae8e102665cbf71af68db397f1bb005c2c0d57e6ea75) has PASSED stateless VALIDATION check.</t>
  </si>
  <si>
    <t>2020-08-27 17:20:31.971295000 [c::val::block_validators] DEBUG block #98 (33e16c8c714a22b9881ab7c8bf4f2ab9af9b0240ce429b5e0e6bdcafc43fddd3) has PASSED stateless VALIDATION check.</t>
  </si>
  <si>
    <t>2020-08-27 17:20:32.114294300 [c::val::block_validators] DEBUG block #99 (b5d42d20e40b704192c29f6ed31bbf83ff5f95206d637ffa3a5b540015b642cf) has PASSED stateless VALIDATION check.</t>
  </si>
  <si>
    <t>2020-08-27 17:20:32.256296400 [c::val::block_validators] DEBUG block #100 (7a877a42f9aa50b37a8d453dee81eae3089ac8e4c9b712189b78e67162d03407) has PASSED stateless VALIDATION check.</t>
  </si>
  <si>
    <t>2020-08-27 17:20:06.858185900 [c::cs::database] DEBUG Accumulated difficulty validation PASSED for block #1 (bfd4e51d3494c01d7a7ea36225466e9b61d74e502647b53dd444d7d9d7786f1f)</t>
  </si>
  <si>
    <t>2020-08-27 17:20:06.998184600 [c::cs::database] DEBUG Accumulated difficulty validation PASSED for block #2 (8a8321ea568c30c4eacbf177f53676a88091f7084961842bddc837b9dd1e25f0)</t>
  </si>
  <si>
    <t>2020-08-27 17:20:07.146184000 [c::cs::database] DEBUG Accumulated difficulty validation PASSED for block #3 (f6c7530043f721c8e07a1820fab33d57a950b0462ea11ef500f7e15e8949b1dd)</t>
  </si>
  <si>
    <t>2020-08-27 17:20:07.283183600 [c::cs::database] DEBUG Accumulated difficulty validation PASSED for block #4 (2369114c02d8e2e535124192c451c8d837c2be2a29d8b0c7f968918095a4a9fd)</t>
  </si>
  <si>
    <t>2020-08-27 17:20:07.422186400 [c::cs::database] DEBUG Accumulated difficulty validation PASSED for block #5 (36e7fa99945f0a429cf783a7b7109835cbdc65e430616570e51fbe42ae822ccd)</t>
  </si>
  <si>
    <t>2020-08-27 17:20:08.063193900 [c::cs::database] DEBUG Accumulated difficulty validation PASSED for block #6 (e3070581ea6d7462778f09cb80bd0a938b5879dc621c6358c4483e1e8a4bdec3)</t>
  </si>
  <si>
    <t>2020-08-27 17:20:08.198195800 [c::cs::database] DEBUG Accumulated difficulty validation PASSED for block #7 (31f6efa7e3364ae6a22eaa06c28da45b61e9bac63e61e5cdfcf7a09b48515083)</t>
  </si>
  <si>
    <t>2020-08-27 17:20:08.340194000 [c::cs::database] DEBUG Accumulated difficulty validation PASSED for block #8 (ecfc192e7fc5f00e388bd14e8c346126983054b051d9dc93540545dafacc1f2c)</t>
  </si>
  <si>
    <t>2020-08-27 17:20:08.487192500 [c::cs::database] DEBUG Accumulated difficulty validation PASSED for block #9 (b8562ea416d4f24c1145fda7070eea0d497c14fb6906e7775c00e2528a2619e5)</t>
  </si>
  <si>
    <t>2020-08-27 17:20:08.634193300 [c::cs::database] DEBUG Accumulated difficulty validation PASSED for block #10 (cad644f635ecfa5261a9b0168fe63830c1bf3117a1fad48406002ee2b16cd044)</t>
  </si>
  <si>
    <t>2020-08-27 17:20:09.230208300 [c::cs::database] DEBUG Accumulated difficulty validation PASSED for block #11 (b31659fc0ee229f01b375ae8e613a829a1b7a6d715306a3bc25b617996c5d42f)</t>
  </si>
  <si>
    <t>2020-08-27 17:20:09.373195200 [c::cs::database] DEBUG Accumulated difficulty validation PASSED for block #12 (51f57beeaa1c150b7dfe4f1c13683078101cd116af5a805d40e80737bc6e25ed)</t>
  </si>
  <si>
    <t>2020-08-27 17:20:09.526192900 [c::cs::database] DEBUG Accumulated difficulty validation PASSED for block #13 (731b0993f100b0263bdf3552c7bb6bf67fb2a8a2cc19e711896c50e5fedee675)</t>
  </si>
  <si>
    <t>2020-08-27 17:20:09.669196700 [c::cs::database] DEBUG Accumulated difficulty validation PASSED for block #14 (69d2e9a57231dc02e7daadc759f0bcbc003eec92736a04dfcaf80760283dbdc7)</t>
  </si>
  <si>
    <t>2020-08-27 17:20:09.810196900 [c::cs::database] DEBUG Accumulated difficulty validation PASSED for block #15 (3c477b413922f6d2b1c9c71e7ecf9ad4e852998a6af81aea971dc889639af62b)</t>
  </si>
  <si>
    <t>2020-08-27 17:20:10.549221100 [c::cs::database] DEBUG Accumulated difficulty validation PASSED for block #16 (16e7011f1601ae4d05d3abf0306858025eefb682acd6c9948956f148e54d8628)</t>
  </si>
  <si>
    <t>2020-08-27 17:20:10.692195400 [c::cs::database] DEBUG Accumulated difficulty validation PASSED for block #17 (24689f2e8bed4e18af2c93a64ed80636744ab0b73f1341f48ca4fcbfcee9a4a8)</t>
  </si>
  <si>
    <t>2020-08-27 17:20:10.832195300 [c::cs::database] DEBUG Accumulated difficulty validation PASSED for block #18 (9d4f81d50fd73f4a513baa08aa783df17cf07368a5e59c5a7de9bc85db31cf56)</t>
  </si>
  <si>
    <t>2020-08-27 17:20:10.968196900 [c::cs::database] DEBUG Accumulated difficulty validation PASSED for block #19 (37966bb6d2c755fb6e688248607f4dec83c835204cd7e98908d6be08b9580914)</t>
  </si>
  <si>
    <t>2020-08-27 17:20:11.109193000 [c::cs::database] DEBUG Accumulated difficulty validation PASSED for block #20 (d5ba50a07d632a59b4b712e6f4d14d608731b8bda7c1deaefca5c703ad42021b)</t>
  </si>
  <si>
    <t>2020-08-27 17:20:12.063193800 [c::cs::database] DEBUG Accumulated difficulty validation PASSED for block #21 (babef108b3a2fee8214c65927700c8cbe4da20cc97431c39c7b2c1da61a3085e)</t>
  </si>
  <si>
    <t>2020-08-27 17:20:12.222206700 [c::cs::database] DEBUG Accumulated difficulty validation PASSED for block #22 (3406c14c96f9dfe3eede77c853836dd2258487a4201e65b46bcaf5e45a96f060)</t>
  </si>
  <si>
    <t>2020-08-27 17:20:12.371191800 [c::cs::database] DEBUG Accumulated difficulty validation PASSED for block #23 (44d27abceabcb6c44b8f3a17bcab8e18f81fad9de3268ae416825a1d7b522dd9)</t>
  </si>
  <si>
    <t>2020-08-27 17:20:12.523194500 [c::cs::database] DEBUG Accumulated difficulty validation PASSED for block #24 (b083414ae15b56ab1ae0f9a3e7c6b24b47067ff6c67b6571c95649f7637e90be)</t>
  </si>
  <si>
    <t>2020-08-27 17:20:12.660209200 [c::cs::database] DEBUG Accumulated difficulty validation PASSED for block #25 (8c436de678b8d47e8c66c4cf5b5720e23037f85dbba010706b23b1ed331cb94c)</t>
  </si>
  <si>
    <t>2020-08-27 17:20:13.289194000 [c::cs::database] DEBUG Accumulated difficulty validation PASSED for block #26 (fac6b7d2e200e9ce2a712b9412ebac7073ffbba4551d92e0adf91d97181cfe34)</t>
  </si>
  <si>
    <t>2020-08-27 17:20:13.432199700 [c::cs::database] DEBUG Accumulated difficulty validation PASSED for block #27 (e956763d5aab02a69f55e87ee28b39298a041d9bd0f96f81b0f70985c9384e3a)</t>
  </si>
  <si>
    <t>2020-08-27 17:20:13.580193900 [c::cs::database] DEBUG Accumulated difficulty validation PASSED for block #28 (e654741f9eff83cc9f8e81fddb0b04bcec0a76fd821bab23a794661606c396b5)</t>
  </si>
  <si>
    <t>2020-08-27 17:20:13.722194400 [c::cs::database] DEBUG Accumulated difficulty validation PASSED for block #29 (f7feb48fc8155062968715a7247527577c9c62781359369c13feabd26f0fde64)</t>
  </si>
  <si>
    <t>2020-08-27 17:20:13.860226100 [c::cs::database] DEBUG Accumulated difficulty validation PASSED for block #30 (9d2234b7a135e318de95a9690a0aa6111ad01857319689fe4480e0671d31fa5b)</t>
  </si>
  <si>
    <t>2020-08-27 17:20:14.557194500 [c::cs::database] DEBUG Accumulated difficulty validation PASSED for block #31 (2c1810ea0f9fe45f56cbcd62148d3da1f8b77ff048d6022cb104a1ca73eb5bfa)</t>
  </si>
  <si>
    <t>2020-08-27 17:20:14.704196700 [c::cs::database] DEBUG Accumulated difficulty validation PASSED for block #32 (a1583051deeaeffc8302235f328298be5ceaed7343bd5e30415464f616cc94ec)</t>
  </si>
  <si>
    <t>2020-08-27 17:20:14.845213500 [c::cs::database] DEBUG Accumulated difficulty validation PASSED for block #33 (c67cccf8b8ac2e55c563c002a3198e2950bccae87924637428d772c34c2606f8)</t>
  </si>
  <si>
    <t>2020-08-27 17:20:14.997196700 [c::cs::database] DEBUG Accumulated difficulty validation PASSED for block #34 (ba39e969cad8e59a252b7c669e79e6dffa1a4ca70cda27ca1315176178373de5)</t>
  </si>
  <si>
    <t>2020-08-27 17:20:15.147193300 [c::cs::database] DEBUG Accumulated difficulty validation PASSED for block #35 (134e0750c8d265facb8e1225f71f0cee4bb953a2d0184d6e9dd36f3065cec6fc)</t>
  </si>
  <si>
    <t>2020-08-27 17:20:15.778204900 [c::cs::database] DEBUG Accumulated difficulty validation PASSED for block #36 (75d8b14dfccbb4b090014342c153758b1b86b56a18095e30e1334d85c459e5c7)</t>
  </si>
  <si>
    <t>2020-08-27 17:20:15.920193800 [c::cs::database] DEBUG Accumulated difficulty validation PASSED for block #37 (a5a661db05b7bd26f0adf475d354a1cce031de1368a229c2a5add0634bf41cbb)</t>
  </si>
  <si>
    <t>2020-08-27 17:20:16.068194500 [c::cs::database] DEBUG Accumulated difficulty validation PASSED for block #38 (886273e88044f55f3ef021fc264f14f9d6011a16f0ed87ffa875137809a7d9cc)</t>
  </si>
  <si>
    <t>2020-08-27 17:20:16.214194500 [c::cs::database] DEBUG Accumulated difficulty validation PASSED for block #39 (f35a3d111c261a402d64102c216cce4b7ad369ecebc37edcbaedafd8bbafbb91)</t>
  </si>
  <si>
    <t>2020-08-27 17:20:16.354196100 [c::cs::database] DEBUG Accumulated difficulty validation PASSED for block #40 (00eb49d999d9069ce9587d5fd3796be5e00fab72b31f71fb4b3b0664f76ce99b)</t>
  </si>
  <si>
    <t>2020-08-27 17:20:17.232220600 [c::cs::database] DEBUG Accumulated difficulty validation PASSED for block #41 (3154bd0b7304b6a66f94e902303f815eebec2af5abdc7cd2fd69d4690a8d129b)</t>
  </si>
  <si>
    <t>2020-08-27 17:20:17.389218100 [c::cs::database] DEBUG Accumulated difficulty validation PASSED for block #42 (74c229c201fd950ea35d90595332e271941336a07ac0522b4b5cb0ed7208b781)</t>
  </si>
  <si>
    <t>2020-08-27 17:20:17.537217300 [c::cs::database] DEBUG Accumulated difficulty validation PASSED for block #43 (c0d8587591da1e829667b451b6d4f27bd8d36ca2d25c431391a70a1603194289)</t>
  </si>
  <si>
    <t>2020-08-27 17:20:17.702219700 [c::cs::database] DEBUG Accumulated difficulty validation PASSED for block #44 (b90cf897df6d1f587c8cd67e202170c91e2d74463c41b4569976aa68134c7754)</t>
  </si>
  <si>
    <t>2020-08-27 17:20:17.850220500 [c::cs::database] DEBUG Accumulated difficulty validation PASSED for block #45 (b635c6ec19de6899c76648723d08f05938dadbb6364ded7f61a18bd3ddb1cb79)</t>
  </si>
  <si>
    <t>2020-08-27 17:20:18.485220800 [c::cs::database] DEBUG Accumulated difficulty validation PASSED for block #46 (d22a2eaed2752c486174c6d1c160b43b617e21747c986937ea8e9e430e7bcdaa)</t>
  </si>
  <si>
    <t>2020-08-27 17:20:18.628220800 [c::cs::database] DEBUG Accumulated difficulty validation PASSED for block #47 (f6161629380cc4f1b1bceac198e849ee5fb484f5afb983f07dc19d58255ddca6)</t>
  </si>
  <si>
    <t>2020-08-27 17:20:18.772221200 [c::cs::database] DEBUG Accumulated difficulty validation PASSED for block #48 (f32a1b16a97779da8581fc2d5b191134c483bdb34b46f967bebad30b51edcf4a)</t>
  </si>
  <si>
    <t>2020-08-27 17:20:18.912226400 [c::cs::database] DEBUG Accumulated difficulty validation PASSED for block #49 (3203a3ce172362157cb5ec3b2998d301b28257be5113e95fdcd435eaac4b1da8)</t>
  </si>
  <si>
    <t>2020-08-27 17:20:19.063232100 [c::cs::database] DEBUG Accumulated difficulty validation PASSED for block #50 (695a5967e5ec90fa64f67499e660919a8302ee55fccc985c158f70bab028d8af)</t>
  </si>
  <si>
    <t>2020-08-27 17:20:19.686283000 [c::cs::database] DEBUG Accumulated difficulty validation PASSED for block #51 (57a403c7c8f5665b78a83dfe715c06ec6af633514b61bcbb20adfd10baa136e1)</t>
  </si>
  <si>
    <t>2020-08-27 17:20:19.835273100 [c::cs::database] DEBUG Accumulated difficulty validation PASSED for block #52 (78316c5c32166bada703e554e057635dd4805f05caec797545a8f1658b8d1d9c)</t>
  </si>
  <si>
    <t>2020-08-27 17:20:19.973293400 [c::cs::database] DEBUG Accumulated difficulty validation PASSED for block #53 (393cc8973031fad27a513c9ad1a7b344a9314233c029d9f1c8ef267ec55b6872)</t>
  </si>
  <si>
    <t>2020-08-27 17:20:20.122291500 [c::cs::database] DEBUG Accumulated difficulty validation PASSED for block #54 (fcd1172fabe13a89448369a26707cac88b71cfa078fe4a76f604e23db2c493cb)</t>
  </si>
  <si>
    <t>2020-08-27 17:20:20.263275900 [c::cs::database] DEBUG Accumulated difficulty validation PASSED for block #55 (7bd4a92fa4e1b67a870979037abeaba86329d5511062b125d48e5fbf4c7ebb21)</t>
  </si>
  <si>
    <t>2020-08-27 17:20:21.108275700 [c::cs::database] DEBUG Accumulated difficulty validation PASSED for block #56 (51fe9b45dd99aae7d3203d01b7c8fd52afe32524aa22a67c2139458da916fab3)</t>
  </si>
  <si>
    <t>2020-08-27 17:20:21.257304900 [c::cs::database] DEBUG Accumulated difficulty validation PASSED for block #57 (60299fe84be1286277b354927c4c8f7d2624b354f3cfd16c47c1a25672653a7f)</t>
  </si>
  <si>
    <t>2020-08-27 17:20:21.409272700 [c::cs::database] DEBUG Accumulated difficulty validation PASSED for block #58 (c75e7e0188f0ce36edb92791a3d72df3d9b6b2f934c71c75aef1f3659499142e)</t>
  </si>
  <si>
    <t>2020-08-27 17:20:21.558273200 [c::cs::database] DEBUG Accumulated difficulty validation PASSED for block #59 (0bf8d05a277bc2ad539b1a692aa824153930d57cf212f7f38be2a8766471ccb9)</t>
  </si>
  <si>
    <t>2020-08-27 17:20:21.707273900 [c::cs::database] DEBUG Accumulated difficulty validation PASSED for block #60 (cd7a77fff0f7a402a800821a4ccc45b63855d0ef66115dcb7fd46ed355afe467)</t>
  </si>
  <si>
    <t>2020-08-27 17:20:22.451295300 [c::cs::database] DEBUG Accumulated difficulty validation PASSED for block #61 (80302136be89aa3558e149931c8fa4fb807dbcad6dd74cb382c962ab111d7888)</t>
  </si>
  <si>
    <t>2020-08-27 17:20:22.592295800 [c::cs::database] DEBUG Accumulated difficulty validation PASSED for block #62 (62d4d75164c547c25b1b812f37a66f3ab2bfe13e91afee9abfaa540917a081c8)</t>
  </si>
  <si>
    <t>2020-08-27 17:20:22.735294500 [c::cs::database] DEBUG Accumulated difficulty validation PASSED for block #63 (2f700522b7b88ee82d20e82b36ffa5d66de8bb02b4b5914dbe2c9e10ba3c978d)</t>
  </si>
  <si>
    <t>2020-08-27 17:20:22.876293700 [c::cs::database] DEBUG Accumulated difficulty validation PASSED for block #64 (aad4292ac4e1f731cfa5f0af831ebe0a3e582757eda5af511942803fddb9e6e5)</t>
  </si>
  <si>
    <t>2020-08-27 17:20:23.024295200 [c::cs::database] DEBUG Accumulated difficulty validation PASSED for block #65 (5d41c39a0fa242cd0e6b879c5e89d5a4200ee280dc06dfcfc59173868de4af68)</t>
  </si>
  <si>
    <t>2020-08-27 17:20:23.829293900 [c::cs::database] DEBUG Accumulated difficulty validation PASSED for block #66 (d4d9595ec90363abcee77b4b81b2637b137ab00c86c878aa2ba484de407bde40)</t>
  </si>
  <si>
    <t>2020-08-27 17:20:23.975294700 [c::cs::database] DEBUG Accumulated difficulty validation PASSED for block #67 (50b7efcdf7acf9d87d84b20701dcf269b6817e592021f36ffa5fde7d1f1b0bf4)</t>
  </si>
  <si>
    <t>2020-08-27 17:20:24.118295500 [c::cs::database] DEBUG Accumulated difficulty validation PASSED for block #68 (4f6fa57d4180cb75c21c8ddddd8a9ec74bd5c3f5ecea8027a7104cb4e7c08a8d)</t>
  </si>
  <si>
    <t>2020-08-27 17:20:24.267296300 [c::cs::database] DEBUG Accumulated difficulty validation PASSED for block #69 (b9a3e5d227fd10dd44b2667f051f5e5afdd240e621fa6f478259d36bf41771f3)</t>
  </si>
  <si>
    <t>2020-08-27 17:20:24.419297200 [c::cs::database] DEBUG Accumulated difficulty validation PASSED for block #70 (b2b0483ecfff5fa224e72a090d12229352e7a8c74249e35f51dc43dbbfb98867)</t>
  </si>
  <si>
    <t>2020-08-27 17:20:25.148293800 [c::cs::database] DEBUG Accumulated difficulty validation PASSED for block #71 (0a905c72c3c37990b25e60f5caee4cf9d05ff7da11753bd7b268c2896f968eb7)</t>
  </si>
  <si>
    <t>2020-08-27 17:20:25.296294600 [c::cs::database] DEBUG Accumulated difficulty validation PASSED for block #72 (a80eec219a7b60b48d735fc8b3f1a97dc07a05336d67e7117ae6d3330cdc83f9)</t>
  </si>
  <si>
    <t>2020-08-27 17:20:25.443309100 [c::cs::database] DEBUG Accumulated difficulty validation PASSED for block #73 (4f661d802edb6fc21d4af8660acf92dcb51343dd41af102e054c03c7f96cb2e5)</t>
  </si>
  <si>
    <t>2020-08-27 17:20:25.602294600 [c::cs::database] DEBUG Accumulated difficulty validation PASSED for block #74 (9dc405969fc54b224450d058badea98f748e4d036051a1ccdb8b5c946335a457)</t>
  </si>
  <si>
    <t>2020-08-27 17:20:25.738293600 [c::cs::database] DEBUG Accumulated difficulty validation PASSED for block #75 (9ed74133d46dabc79406a5eb9dd56589af5f6aef8549cc22c28310a6295fa742)</t>
  </si>
  <si>
    <t>2020-08-27 17:20:26.384295200 [c::cs::database] DEBUG Accumulated difficulty validation PASSED for block #76 (b0c2e2b37f9d7ade52b9954464497d370e9bc1ad0177d19b3cbd204abf7eef7e)</t>
  </si>
  <si>
    <t>2020-08-27 17:20:26.533294700 [c::cs::database] DEBUG Accumulated difficulty validation PASSED for block #77 (2f5bacd35aa96292a995ca2618958def72cb93da8d56285f9aa11b6f5bcc103b)</t>
  </si>
  <si>
    <t>2020-08-27 17:20:26.680300000 [c::cs::database] DEBUG Accumulated difficulty validation PASSED for block #78 (6fa83b1e347306eba488fb7e950cc2ed864b5cf950c1e7187d3707e27154ec7a)</t>
  </si>
  <si>
    <t>2020-08-27 17:20:26.824297100 [c::cs::database] DEBUG Accumulated difficulty validation PASSED for block #79 (97ac3b67f847b2b9e04d39d2d0393caabeb2924f1b5aef748ed3a68cf08e269d)</t>
  </si>
  <si>
    <t>2020-08-27 17:20:26.972294000 [c::cs::database] DEBUG Accumulated difficulty validation PASSED for block #80 (830a6415463681b1d390d93dfb187fda6aaac1feb7137a21ee5176d85ae9ef36)</t>
  </si>
  <si>
    <t>2020-08-27 17:20:27.658296500 [c::cs::database] DEBUG Accumulated difficulty validation PASSED for block #81 (0eea392839ac1d067db6bc35d39d0915051b51e53803fdddd463b13e76bf24a4)</t>
  </si>
  <si>
    <t>2020-08-27 17:20:27.802298200 [c::cs::database] DEBUG Accumulated difficulty validation PASSED for block #82 (8e9818a2ac7ed93332b625e0a37ff286a797c11936eaa2d00126b3fe048b30d1)</t>
  </si>
  <si>
    <t>2020-08-27 17:20:27.938297800 [c::cs::database] DEBUG Accumulated difficulty validation PASSED for block #83 (6229c309ec668273585607271ddb44308dd13d07fbf9b0d4febe88cbdc3dee1b)</t>
  </si>
  <si>
    <t>2020-08-27 17:20:28.086294500 [c::cs::database] DEBUG Accumulated difficulty validation PASSED for block #84 (13fb4dcc8d88e0bfeaaa2d0f7ab18f8868149627b142be7b871c1f71f6a05e79)</t>
  </si>
  <si>
    <t>2020-08-27 17:20:28.235294100 [c::cs::database] DEBUG Accumulated difficulty validation PASSED for block #85 (ff1ba8788a7acbaa928d226ad784b9dfb11122d9f9a93c57a0947cc812ec82b1)</t>
  </si>
  <si>
    <t>2020-08-27 17:20:28.947312100 [c::cs::database] DEBUG Accumulated difficulty validation PASSED for block #86 (76831ac5600ca565ca439b9184951a3992cd9a48b19f9b286de444f6b4bb7721)</t>
  </si>
  <si>
    <t>2020-08-27 17:20:29.097294700 [c::cs::database] DEBUG Accumulated difficulty validation PASSED for block #87 (402c5a6c16d19bf8df1a4b3085fdd39773de69811a57db4f046aba417a761101)</t>
  </si>
  <si>
    <t>2020-08-27 17:20:29.245296500 [c::cs::database] DEBUG Accumulated difficulty validation PASSED for block #88 (439c867ef610c44c90d0fc1c11db9db05a6b0d51c793fbc74c0adda09db53a57)</t>
  </si>
  <si>
    <t>2020-08-27 17:20:29.385307200 [c::cs::database] DEBUG Accumulated difficulty validation PASSED for block #89 (ce36b724680a35d5d5e7ebb823bc821c31203e918a5d6801a3c703bd0b48dd62)</t>
  </si>
  <si>
    <t>2020-08-27 17:20:29.537296200 [c::cs::database] DEBUG Accumulated difficulty validation PASSED for block #90 (a3fe7521c686b7a240520ab35682c9d369efc0359cfa300ecfa77d0d93ae4c07)</t>
  </si>
  <si>
    <t>2020-08-27 17:20:30.345297400 [c::cs::database] DEBUG Accumulated difficulty validation PASSED for block #91 (2d21985de0157b1dcfb33a6e8d0e141cf3c9d7d75cbcc264b31c1026ec1a9dc1)</t>
  </si>
  <si>
    <t>2020-08-27 17:20:30.504313300 [c::cs::database] DEBUG Accumulated difficulty validation PASSED for block #92 (20eafc5bbc59f042023aab98a45c3f31a0248d014fe05b21489f75a01aecdc4f)</t>
  </si>
  <si>
    <t>2020-08-27 17:20:30.645296700 [c::cs::database] DEBUG Accumulated difficulty validation PASSED for block #93 (7366495a3197b9263f3843a9628e167a8a24a5ec09b4c14aa3322e498184b1e9)</t>
  </si>
  <si>
    <t>2020-08-27 17:20:30.786296800 [c::cs::database] DEBUG Accumulated difficulty validation PASSED for block #94 (3f7020551fa490dc588d18fbd33facdcf01d35792a70b18c488f8cf0c3a8d1fc)</t>
  </si>
  <si>
    <t>2020-08-27 17:20:30.930297300 [c::cs::database] DEBUG Accumulated difficulty validation PASSED for block #95 (f6f5e1982bef3a0296a35804cf5c8b6dc9e830f3541b01395c9c43aa06f0374b)</t>
  </si>
  <si>
    <t>2020-08-27 17:20:31.687301800 [c::cs::database] DEBUG Accumulated difficulty validation PASSED for block #96 (75f67b4b0cc029b3622b86828b2e62bc85a0a3c7335681ac0d294c2b40e0fbcc)</t>
  </si>
  <si>
    <t>2020-08-27 17:20:31.826295700 [c::cs::database] DEBUG Accumulated difficulty validation PASSED for block #97 (e3a0e1088bd1e5bf0d64ae8e102665cbf71af68db397f1bb005c2c0d57e6ea75)</t>
  </si>
  <si>
    <t>2020-08-27 17:20:31.974294800 [c::cs::database] DEBUG Accumulated difficulty validation PASSED for block #98 (33e16c8c714a22b9881ab7c8bf4f2ab9af9b0240ce429b5e0e6bdcafc43fddd3)</t>
  </si>
  <si>
    <t>2020-08-27 17:20:32.120297300 [c::cs::database] DEBUG Accumulated difficulty validation PASSED for block #99 (b5d42d20e40b704192c29f6ed31bbf83ff5f95206d637ffa3a5b540015b642cf)</t>
  </si>
  <si>
    <t>2020-08-27 17:20:32.260296700 [c::cs::database] DEBUG Accumulated difficulty validation PASSED for block #100 (7a877a42f9aa50b37a8d453dee81eae3089ac8e4c9b712189b78e67162d03407)</t>
  </si>
  <si>
    <t>2020-08-27 17:20:06.858185900 [c::val::block_validators] TRACE Block validation: All inputs and outputs are valid for block #1 (bfd4e51d3494c01d7a7ea36225466e9b61d74e502647b53dd444d7d9d7786f1f)</t>
  </si>
  <si>
    <t>2020-08-27 17:20:06.999185800 [c::val::block_validators] TRACE Block validation: All inputs and outputs are valid for block #2 (8a8321ea568c30c4eacbf177f53676a88091f7084961842bddc837b9dd1e25f0)</t>
  </si>
  <si>
    <t>2020-08-27 17:20:07.147183300 [c::val::block_validators] TRACE Block validation: All inputs and outputs are valid for block #3 (f6c7530043f721c8e07a1820fab33d57a950b0462ea11ef500f7e15e8949b1dd)</t>
  </si>
  <si>
    <t>2020-08-27 17:20:07.283183600 [c::val::block_validators] TRACE Block validation: All inputs and outputs are valid for block #4 (2369114c02d8e2e535124192c451c8d837c2be2a29d8b0c7f968918095a4a9fd)</t>
  </si>
  <si>
    <t>2020-08-27 17:20:07.422186400 [c::val::block_validators] TRACE Block validation: All inputs and outputs are valid for block #5 (36e7fa99945f0a429cf783a7b7109835cbdc65e430616570e51fbe42ae822ccd)</t>
  </si>
  <si>
    <t>2020-08-27 17:20:08.063193900 [c::val::block_validators] TRACE Block validation: All inputs and outputs are valid for block #6 (e3070581ea6d7462778f09cb80bd0a938b5879dc621c6358c4483e1e8a4bdec3)</t>
  </si>
  <si>
    <t>2020-08-27 17:20:08.198195800 [c::val::block_validators] TRACE Block validation: All inputs and outputs are valid for block #7 (31f6efa7e3364ae6a22eaa06c28da45b61e9bac63e61e5cdfcf7a09b48515083)</t>
  </si>
  <si>
    <t>2020-08-27 17:20:08.340194000 [c::val::block_validators] TRACE Block validation: All inputs and outputs are valid for block #8 (ecfc192e7fc5f00e388bd14e8c346126983054b051d9dc93540545dafacc1f2c)</t>
  </si>
  <si>
    <t>2020-08-27 17:20:08.487192500 [c::val::block_validators] TRACE Block validation: All inputs and outputs are valid for block #9 (b8562ea416d4f24c1145fda7070eea0d497c14fb6906e7775c00e2528a2619e5)</t>
  </si>
  <si>
    <t>2020-08-27 17:20:08.634193300 [c::val::block_validators] TRACE Block validation: All inputs and outputs are valid for block #10 (cad644f635ecfa5261a9b0168fe63830c1bf3117a1fad48406002ee2b16cd044)</t>
  </si>
  <si>
    <t>2020-08-27 17:20:09.230208300 [c::val::block_validators] TRACE Block validation: All inputs and outputs are valid for block #11 (b31659fc0ee229f01b375ae8e613a829a1b7a6d715306a3bc25b617996c5d42f)</t>
  </si>
  <si>
    <t>2020-08-27 17:20:09.373195200 [c::val::block_validators] TRACE Block validation: All inputs and outputs are valid for block #12 (51f57beeaa1c150b7dfe4f1c13683078101cd116af5a805d40e80737bc6e25ed)</t>
  </si>
  <si>
    <t>2020-08-27 17:20:09.526192900 [c::val::block_validators] TRACE Block validation: All inputs and outputs are valid for block #13 (731b0993f100b0263bdf3552c7bb6bf67fb2a8a2cc19e711896c50e5fedee675)</t>
  </si>
  <si>
    <t>2020-08-27 17:20:09.669196700 [c::val::block_validators] TRACE Block validation: All inputs and outputs are valid for block #14 (69d2e9a57231dc02e7daadc759f0bcbc003eec92736a04dfcaf80760283dbdc7)</t>
  </si>
  <si>
    <t>2020-08-27 17:20:09.810196900 [c::val::block_validators] TRACE Block validation: All inputs and outputs are valid for block #15 (3c477b413922f6d2b1c9c71e7ecf9ad4e852998a6af81aea971dc889639af62b)</t>
  </si>
  <si>
    <t>2020-08-27 17:20:10.549221100 [c::val::block_validators] TRACE Block validation: All inputs and outputs are valid for block #16 (16e7011f1601ae4d05d3abf0306858025eefb682acd6c9948956f148e54d8628)</t>
  </si>
  <si>
    <t>2020-08-27 17:20:10.692195400 [c::val::block_validators] TRACE Block validation: All inputs and outputs are valid for block #17 (24689f2e8bed4e18af2c93a64ed80636744ab0b73f1341f48ca4fcbfcee9a4a8)</t>
  </si>
  <si>
    <t>2020-08-27 17:20:10.832195300 [c::val::block_validators] TRACE Block validation: All inputs and outputs are valid for block #18 (9d4f81d50fd73f4a513baa08aa783df17cf07368a5e59c5a7de9bc85db31cf56)</t>
  </si>
  <si>
    <t>2020-08-27 17:20:10.969201900 [c::val::block_validators] TRACE Block validation: All inputs and outputs are valid for block #19 (37966bb6d2c755fb6e688248607f4dec83c835204cd7e98908d6be08b9580914)</t>
  </si>
  <si>
    <t>2020-08-27 17:20:11.109193000 [c::val::block_validators] TRACE Block validation: All inputs and outputs are valid for block #20 (d5ba50a07d632a59b4b712e6f4d14d608731b8bda7c1deaefca5c703ad42021b)</t>
  </si>
  <si>
    <t>2020-08-27 17:20:12.063193800 [c::val::block_validators] TRACE Block validation: All inputs and outputs are valid for block #21 (babef108b3a2fee8214c65927700c8cbe4da20cc97431c39c7b2c1da61a3085e)</t>
  </si>
  <si>
    <t>2020-08-27 17:20:12.222206700 [c::val::block_validators] TRACE Block validation: All inputs and outputs are valid for block #22 (3406c14c96f9dfe3eede77c853836dd2258487a4201e65b46bcaf5e45a96f060)</t>
  </si>
  <si>
    <t>2020-08-27 17:20:12.371191800 [c::val::block_validators] TRACE Block validation: All inputs and outputs are valid for block #23 (44d27abceabcb6c44b8f3a17bcab8e18f81fad9de3268ae416825a1d7b522dd9)</t>
  </si>
  <si>
    <t>2020-08-27 17:20:12.523194500 [c::val::block_validators] TRACE Block validation: All inputs and outputs are valid for block #24 (b083414ae15b56ab1ae0f9a3e7c6b24b47067ff6c67b6571c95649f7637e90be)</t>
  </si>
  <si>
    <t>2020-08-27 17:20:12.660209200 [c::val::block_validators] TRACE Block validation: All inputs and outputs are valid for block #25 (8c436de678b8d47e8c66c4cf5b5720e23037f85dbba010706b23b1ed331cb94c)</t>
  </si>
  <si>
    <t>2020-08-27 17:20:13.289194000 [c::val::block_validators] TRACE Block validation: All inputs and outputs are valid for block #26 (fac6b7d2e200e9ce2a712b9412ebac7073ffbba4551d92e0adf91d97181cfe34)</t>
  </si>
  <si>
    <t>2020-08-27 17:20:13.432199700 [c::val::block_validators] TRACE Block validation: All inputs and outputs are valid for block #27 (e956763d5aab02a69f55e87ee28b39298a041d9bd0f96f81b0f70985c9384e3a)</t>
  </si>
  <si>
    <t>2020-08-27 17:20:13.581193600 [c::val::block_validators] TRACE Block validation: All inputs and outputs are valid for block #28 (e654741f9eff83cc9f8e81fddb0b04bcec0a76fd821bab23a794661606c396b5)</t>
  </si>
  <si>
    <t>2020-08-27 17:20:13.722194400 [c::val::block_validators] TRACE Block validation: All inputs and outputs are valid for block #29 (f7feb48fc8155062968715a7247527577c9c62781359369c13feabd26f0fde64)</t>
  </si>
  <si>
    <t>2020-08-27 17:20:13.860226100 [c::val::block_validators] TRACE Block validation: All inputs and outputs are valid for block #30 (9d2234b7a135e318de95a9690a0aa6111ad01857319689fe4480e0671d31fa5b)</t>
  </si>
  <si>
    <t>2020-08-27 17:20:14.557194500 [c::val::block_validators] TRACE Block validation: All inputs and outputs are valid for block #31 (2c1810ea0f9fe45f56cbcd62148d3da1f8b77ff048d6022cb104a1ca73eb5bfa)</t>
  </si>
  <si>
    <t>2020-08-27 17:20:14.704196700 [c::val::block_validators] TRACE Block validation: All inputs and outputs are valid for block #32 (a1583051deeaeffc8302235f328298be5ceaed7343bd5e30415464f616cc94ec)</t>
  </si>
  <si>
    <t>2020-08-27 17:20:14.845213500 [c::val::block_validators] TRACE Block validation: All inputs and outputs are valid for block #33 (c67cccf8b8ac2e55c563c002a3198e2950bccae87924637428d772c34c2606f8)</t>
  </si>
  <si>
    <t>2020-08-27 17:20:14.998196800 [c::val::block_validators] TRACE Block validation: All inputs and outputs are valid for block #34 (ba39e969cad8e59a252b7c669e79e6dffa1a4ca70cda27ca1315176178373de5)</t>
  </si>
  <si>
    <t>2020-08-27 17:20:15.147193300 [c::val::block_validators] TRACE Block validation: All inputs and outputs are valid for block #35 (134e0750c8d265facb8e1225f71f0cee4bb953a2d0184d6e9dd36f3065cec6fc)</t>
  </si>
  <si>
    <t>2020-08-27 17:20:15.778204900 [c::val::block_validators] TRACE Block validation: All inputs and outputs are valid for block #36 (75d8b14dfccbb4b090014342c153758b1b86b56a18095e30e1334d85c459e5c7)</t>
  </si>
  <si>
    <t>2020-08-27 17:20:15.920193800 [c::val::block_validators] TRACE Block validation: All inputs and outputs are valid for block #37 (a5a661db05b7bd26f0adf475d354a1cce031de1368a229c2a5add0634bf41cbb)</t>
  </si>
  <si>
    <t>2020-08-27 17:20:16.068194500 [c::val::block_validators] TRACE Block validation: All inputs and outputs are valid for block #38 (886273e88044f55f3ef021fc264f14f9d6011a16f0ed87ffa875137809a7d9cc)</t>
  </si>
  <si>
    <t>2020-08-27 17:20:16.214194500 [c::val::block_validators] TRACE Block validation: All inputs and outputs are valid for block #39 (f35a3d111c261a402d64102c216cce4b7ad369ecebc37edcbaedafd8bbafbb91)</t>
  </si>
  <si>
    <t>2020-08-27 17:20:16.355196900 [c::val::block_validators] TRACE Block validation: All inputs and outputs are valid for block #40 (00eb49d999d9069ce9587d5fd3796be5e00fab72b31f71fb4b3b0664f76ce99b)</t>
  </si>
  <si>
    <t>2020-08-27 17:20:17.232220600 [c::val::block_validators] TRACE Block validation: All inputs and outputs are valid for block #41 (3154bd0b7304b6a66f94e902303f815eebec2af5abdc7cd2fd69d4690a8d129b)</t>
  </si>
  <si>
    <t>2020-08-27 17:20:17.390218100 [c::val::block_validators] TRACE Block validation: All inputs and outputs are valid for block #42 (74c229c201fd950ea35d90595332e271941336a07ac0522b4b5cb0ed7208b781)</t>
  </si>
  <si>
    <t>2020-08-27 17:20:17.537217300 [c::val::block_validators] TRACE Block validation: All inputs and outputs are valid for block #43 (c0d8587591da1e829667b451b6d4f27bd8d36ca2d25c431391a70a1603194289)</t>
  </si>
  <si>
    <t>2020-08-27 17:20:17.703218800 [c::val::block_validators] TRACE Block validation: All inputs and outputs are valid for block #44 (b90cf897df6d1f587c8cd67e202170c91e2d74463c41b4569976aa68134c7754)</t>
  </si>
  <si>
    <t>2020-08-27 17:20:17.850220500 [c::val::block_validators] TRACE Block validation: All inputs and outputs are valid for block #45 (b635c6ec19de6899c76648723d08f05938dadbb6364ded7f61a18bd3ddb1cb79)</t>
  </si>
  <si>
    <t>2020-08-27 17:20:18.485220800 [c::val::block_validators] TRACE Block validation: All inputs and outputs are valid for block #46 (d22a2eaed2752c486174c6d1c160b43b617e21747c986937ea8e9e430e7bcdaa)</t>
  </si>
  <si>
    <t>2020-08-27 17:20:18.629220400 [c::val::block_validators] TRACE Block validation: All inputs and outputs are valid for block #47 (f6161629380cc4f1b1bceac198e849ee5fb484f5afb983f07dc19d58255ddca6)</t>
  </si>
  <si>
    <t>2020-08-27 17:20:18.772221200 [c::val::block_validators] TRACE Block validation: All inputs and outputs are valid for block #48 (f32a1b16a97779da8581fc2d5b191134c483bdb34b46f967bebad30b51edcf4a)</t>
  </si>
  <si>
    <t>2020-08-27 17:20:18.912226400 [c::val::block_validators] TRACE Block validation: All inputs and outputs are valid for block #49 (3203a3ce172362157cb5ec3b2998d301b28257be5113e95fdcd435eaac4b1da8)</t>
  </si>
  <si>
    <t>2020-08-27 17:20:19.063232100 [c::val::block_validators] TRACE Block validation: All inputs and outputs are valid for block #50 (695a5967e5ec90fa64f67499e660919a8302ee55fccc985c158f70bab028d8af)</t>
  </si>
  <si>
    <t>2020-08-27 17:20:19.686283000 [c::val::block_validators] TRACE Block validation: All inputs and outputs are valid for block #51 (57a403c7c8f5665b78a83dfe715c06ec6af633514b61bcbb20adfd10baa136e1)</t>
  </si>
  <si>
    <t>2020-08-27 17:20:19.835273100 [c::val::block_validators] TRACE Block validation: All inputs and outputs are valid for block #52 (78316c5c32166bada703e554e057635dd4805f05caec797545a8f1658b8d1d9c)</t>
  </si>
  <si>
    <t>2020-08-27 17:20:19.973293400 [c::val::block_validators] TRACE Block validation: All inputs and outputs are valid for block #53 (393cc8973031fad27a513c9ad1a7b344a9314233c029d9f1c8ef267ec55b6872)</t>
  </si>
  <si>
    <t>2020-08-27 17:20:20.122291500 [c::val::block_validators] TRACE Block validation: All inputs and outputs are valid for block #54 (fcd1172fabe13a89448369a26707cac88b71cfa078fe4a76f604e23db2c493cb)</t>
  </si>
  <si>
    <t>2020-08-27 17:20:20.263275900 [c::val::block_validators] TRACE Block validation: All inputs and outputs are valid for block #55 (7bd4a92fa4e1b67a870979037abeaba86329d5511062b125d48e5fbf4c7ebb21)</t>
  </si>
  <si>
    <t>2020-08-27 17:20:21.108275700 [c::val::block_validators] TRACE Block validation: All inputs and outputs are valid for block #56 (51fe9b45dd99aae7d3203d01b7c8fd52afe32524aa22a67c2139458da916fab3)</t>
  </si>
  <si>
    <t>2020-08-27 17:20:21.257304900 [c::val::block_validators] TRACE Block validation: All inputs and outputs are valid for block #57 (60299fe84be1286277b354927c4c8f7d2624b354f3cfd16c47c1a25672653a7f)</t>
  </si>
  <si>
    <t>2020-08-27 17:20:21.409272700 [c::val::block_validators] TRACE Block validation: All inputs and outputs are valid for block #58 (c75e7e0188f0ce36edb92791a3d72df3d9b6b2f934c71c75aef1f3659499142e)</t>
  </si>
  <si>
    <t>2020-08-27 17:20:21.559272900 [c::val::block_validators] TRACE Block validation: All inputs and outputs are valid for block #59 (0bf8d05a277bc2ad539b1a692aa824153930d57cf212f7f38be2a8766471ccb9)</t>
  </si>
  <si>
    <t>2020-08-27 17:20:21.707273900 [c::val::block_validators] TRACE Block validation: All inputs and outputs are valid for block #60 (cd7a77fff0f7a402a800821a4ccc45b63855d0ef66115dcb7fd46ed355afe467)</t>
  </si>
  <si>
    <t>2020-08-27 17:20:22.451295300 [c::val::block_validators] TRACE Block validation: All inputs and outputs are valid for block #61 (80302136be89aa3558e149931c8fa4fb807dbcad6dd74cb382c962ab111d7888)</t>
  </si>
  <si>
    <t>2020-08-27 17:20:22.592295800 [c::val::block_validators] TRACE Block validation: All inputs and outputs are valid for block #62 (62d4d75164c547c25b1b812f37a66f3ab2bfe13e91afee9abfaa540917a081c8)</t>
  </si>
  <si>
    <t>2020-08-27 17:20:22.736294100 [c::val::block_validators] TRACE Block validation: All inputs and outputs are valid for block #63 (2f700522b7b88ee82d20e82b36ffa5d66de8bb02b4b5914dbe2c9e10ba3c978d)</t>
  </si>
  <si>
    <t>2020-08-27 17:20:22.876293700 [c::val::block_validators] TRACE Block validation: All inputs and outputs are valid for block #64 (aad4292ac4e1f731cfa5f0af831ebe0a3e582757eda5af511942803fddb9e6e5)</t>
  </si>
  <si>
    <t>2020-08-27 17:20:23.024295200 [c::val::block_validators] TRACE Block validation: All inputs and outputs are valid for block #65 (5d41c39a0fa242cd0e6b879c5e89d5a4200ee280dc06dfcfc59173868de4af68)</t>
  </si>
  <si>
    <t>2020-08-27 17:20:23.829293900 [c::val::block_validators] TRACE Block validation: All inputs and outputs are valid for block #66 (d4d9595ec90363abcee77b4b81b2637b137ab00c86c878aa2ba484de407bde40)</t>
  </si>
  <si>
    <t>2020-08-27 17:20:23.975294700 [c::val::block_validators] TRACE Block validation: All inputs and outputs are valid for block #67 (50b7efcdf7acf9d87d84b20701dcf269b6817e592021f36ffa5fde7d1f1b0bf4)</t>
  </si>
  <si>
    <t>2020-08-27 17:20:24.118295500 [c::val::block_validators] TRACE Block validation: All inputs and outputs are valid for block #68 (4f6fa57d4180cb75c21c8ddddd8a9ec74bd5c3f5ecea8027a7104cb4e7c08a8d)</t>
  </si>
  <si>
    <t>2020-08-27 17:20:24.267296300 [c::val::block_validators] TRACE Block validation: All inputs and outputs are valid for block #69 (b9a3e5d227fd10dd44b2667f051f5e5afdd240e621fa6f478259d36bf41771f3)</t>
  </si>
  <si>
    <t>2020-08-27 17:20:24.420297200 [c::val::block_validators] TRACE Block validation: All inputs and outputs are valid for block #70 (b2b0483ecfff5fa224e72a090d12229352e7a8c74249e35f51dc43dbbfb98867)</t>
  </si>
  <si>
    <t>2020-08-27 17:20:25.148293800 [c::val::block_validators] TRACE Block validation: All inputs and outputs are valid for block #71 (0a905c72c3c37990b25e60f5caee4cf9d05ff7da11753bd7b268c2896f968eb7)</t>
  </si>
  <si>
    <t>2020-08-27 17:20:25.296294600 [c::val::block_validators] TRACE Block validation: All inputs and outputs are valid for block #72 (a80eec219a7b60b48d735fc8b3f1a97dc07a05336d67e7117ae6d3330cdc83f9)</t>
  </si>
  <si>
    <t>2020-08-27 17:20:25.443309100 [c::val::block_validators] TRACE Block validation: All inputs and outputs are valid for block #73 (4f661d802edb6fc21d4af8660acf92dcb51343dd41af102e054c03c7f96cb2e5)</t>
  </si>
  <si>
    <t>2020-08-27 17:20:25.602294600 [c::val::block_validators] TRACE Block validation: All inputs and outputs are valid for block #74 (9dc405969fc54b224450d058badea98f748e4d036051a1ccdb8b5c946335a457)</t>
  </si>
  <si>
    <t>2020-08-27 17:20:25.739302800 [c::val::block_validators] TRACE Block validation: All inputs and outputs are valid for block #75 (9ed74133d46dabc79406a5eb9dd56589af5f6aef8549cc22c28310a6295fa742)</t>
  </si>
  <si>
    <t>2020-08-27 17:20:26.384295200 [c::val::block_validators] TRACE Block validation: All inputs and outputs are valid for block #76 (b0c2e2b37f9d7ade52b9954464497d370e9bc1ad0177d19b3cbd204abf7eef7e)</t>
  </si>
  <si>
    <t>2020-08-27 17:20:26.533294700 [c::val::block_validators] TRACE Block validation: All inputs and outputs are valid for block #77 (2f5bacd35aa96292a995ca2618958def72cb93da8d56285f9aa11b6f5bcc103b)</t>
  </si>
  <si>
    <t>2020-08-27 17:20:26.680300000 [c::val::block_validators] TRACE Block validation: All inputs and outputs are valid for block #78 (6fa83b1e347306eba488fb7e950cc2ed864b5cf950c1e7187d3707e27154ec7a)</t>
  </si>
  <si>
    <t>2020-08-27 17:20:26.824297100 [c::val::block_validators] TRACE Block validation: All inputs and outputs are valid for block #79 (97ac3b67f847b2b9e04d39d2d0393caabeb2924f1b5aef748ed3a68cf08e269d)</t>
  </si>
  <si>
    <t>2020-08-27 17:20:26.973293800 [c::val::block_validators] TRACE Block validation: All inputs and outputs are valid for block #80 (830a6415463681b1d390d93dfb187fda6aaac1feb7137a21ee5176d85ae9ef36)</t>
  </si>
  <si>
    <t>2020-08-27 17:20:27.658296500 [c::val::block_validators] TRACE Block validation: All inputs and outputs are valid for block #81 (0eea392839ac1d067db6bc35d39d0915051b51e53803fdddd463b13e76bf24a4)</t>
  </si>
  <si>
    <t>2020-08-27 17:20:27.803300400 [c::val::block_validators] TRACE Block validation: All inputs and outputs are valid for block #82 (8e9818a2ac7ed93332b625e0a37ff286a797c11936eaa2d00126b3fe048b30d1)</t>
  </si>
  <si>
    <t>2020-08-27 17:20:27.938297800 [c::val::block_validators] TRACE Block validation: All inputs and outputs are valid for block #83 (6229c309ec668273585607271ddb44308dd13d07fbf9b0d4febe88cbdc3dee1b)</t>
  </si>
  <si>
    <t>2020-08-27 17:20:28.087294300 [c::val::block_validators] TRACE Block validation: All inputs and outputs are valid for block #84 (13fb4dcc8d88e0bfeaaa2d0f7ab18f8868149627b142be7b871c1f71f6a05e79)</t>
  </si>
  <si>
    <t>2020-08-27 17:20:28.235294100 [c::val::block_validators] TRACE Block validation: All inputs and outputs are valid for block #85 (ff1ba8788a7acbaa928d226ad784b9dfb11122d9f9a93c57a0947cc812ec82b1)</t>
  </si>
  <si>
    <t>2020-08-27 17:20:28.947312100 [c::val::block_validators] TRACE Block validation: All inputs and outputs are valid for block #86 (76831ac5600ca565ca439b9184951a3992cd9a48b19f9b286de444f6b4bb7721)</t>
  </si>
  <si>
    <t>2020-08-27 17:20:29.097294700 [c::val::block_validators] TRACE Block validation: All inputs and outputs are valid for block #87 (402c5a6c16d19bf8df1a4b3085fdd39773de69811a57db4f046aba417a761101)</t>
  </si>
  <si>
    <t>2020-08-27 17:20:29.246297200 [c::val::block_validators] TRACE Block validation: All inputs and outputs are valid for block #88 (439c867ef610c44c90d0fc1c11db9db05a6b0d51c793fbc74c0adda09db53a57)</t>
  </si>
  <si>
    <t>2020-08-27 17:20:29.385307200 [c::val::block_validators] TRACE Block validation: All inputs and outputs are valid for block #89 (ce36b724680a35d5d5e7ebb823bc821c31203e918a5d6801a3c703bd0b48dd62)</t>
  </si>
  <si>
    <t>2020-08-27 17:20:29.538294200 [c::val::block_validators] TRACE Block validation: All inputs and outputs are valid for block #90 (a3fe7521c686b7a240520ab35682c9d369efc0359cfa300ecfa77d0d93ae4c07)</t>
  </si>
  <si>
    <t>2020-08-27 17:20:30.345297400 [c::val::block_validators] TRACE Block validation: All inputs and outputs are valid for block #91 (2d21985de0157b1dcfb33a6e8d0e141cf3c9d7d75cbcc264b31c1026ec1a9dc1)</t>
  </si>
  <si>
    <t>2020-08-27 17:20:30.504313300 [c::val::block_validators] TRACE Block validation: All inputs and outputs are valid for block #92 (20eafc5bbc59f042023aab98a45c3f31a0248d014fe05b21489f75a01aecdc4f)</t>
  </si>
  <si>
    <t>2020-08-27 17:20:30.645296700 [c::val::block_validators] TRACE Block validation: All inputs and outputs are valid for block #93 (7366495a3197b9263f3843a9628e167a8a24a5ec09b4c14aa3322e498184b1e9)</t>
  </si>
  <si>
    <t>2020-08-27 17:20:30.786296800 [c::val::block_validators] TRACE Block validation: All inputs and outputs are valid for block #94 (3f7020551fa490dc588d18fbd33facdcf01d35792a70b18c488f8cf0c3a8d1fc)</t>
  </si>
  <si>
    <t>2020-08-27 17:20:30.930297300 [c::val::block_validators] TRACE Block validation: All inputs and outputs are valid for block #95 (f6f5e1982bef3a0296a35804cf5c8b6dc9e830f3541b01395c9c43aa06f0374b)</t>
  </si>
  <si>
    <t>2020-08-27 17:20:31.687301800 [c::val::block_validators] TRACE Block validation: All inputs and outputs are valid for block #96 (75f67b4b0cc029b3622b86828b2e62bc85a0a3c7335681ac0d294c2b40e0fbcc)</t>
  </si>
  <si>
    <t>2020-08-27 17:20:31.827298100 [c::val::block_validators] TRACE Block validation: All inputs and outputs are valid for block #97 (e3a0e1088bd1e5bf0d64ae8e102665cbf71af68db397f1bb005c2c0d57e6ea75)</t>
  </si>
  <si>
    <t>2020-08-27 17:20:31.975294300 [c::val::block_validators] TRACE Block validation: All inputs and outputs are valid for block #98 (33e16c8c714a22b9881ab7c8bf4f2ab9af9b0240ce429b5e0e6bdcafc43fddd3)</t>
  </si>
  <si>
    <t>2020-08-27 17:20:32.120297300 [c::val::block_validators] TRACE Block validation: All inputs and outputs are valid for block #99 (b5d42d20e40b704192c29f6ed31bbf83ff5f95206d637ffa3a5b540015b642cf)</t>
  </si>
  <si>
    <t>2020-08-27 17:20:32.260296700 [c::val::block_validators] TRACE Block validation: All inputs and outputs are valid for block #100 (7a877a42f9aa50b37a8d453dee81eae3089ac8e4c9b712189b78e67162d03407)</t>
  </si>
  <si>
    <t>2020-08-27 17:20:06.970184200 [c::val::block_validators] DEBUG Block validation: Block is VALID for block #1 (bfd4e51d3494c01d7a7ea36225466e9b61d74e502647b53dd444d7d9d7786f1f)</t>
  </si>
  <si>
    <t>2020-08-27 17:20:07.114183000 [c::val::block_validators] DEBUG Block validation: Block is VALID for block #2 (8a8321ea568c30c4eacbf177f53676a88091f7084961842bddc837b9dd1e25f0)</t>
  </si>
  <si>
    <t>2020-08-27 17:20:07.254198500 [c::val::block_validators] DEBUG Block validation: Block is VALID for block #3 (f6c7530043f721c8e07a1820fab33d57a950b0462ea11ef500f7e15e8949b1dd)</t>
  </si>
  <si>
    <t>2020-08-27 17:20:07.393183200 [c::val::block_validators] DEBUG Block validation: Block is VALID for block #4 (2369114c02d8e2e535124192c451c8d837c2be2a29d8b0c7f968918095a4a9fd)</t>
  </si>
  <si>
    <t>2020-08-27 17:20:07.529183200 [c::val::block_validators] DEBUG Block validation: Block is VALID for block #5 (36e7fa99945f0a429cf783a7b7109835cbdc65e430616570e51fbe42ae822ccd)</t>
  </si>
  <si>
    <t>2020-08-27 17:20:08.169197000 [c::val::block_validators] DEBUG Block validation: Block is VALID for block #6 (e3070581ea6d7462778f09cb80bd0a938b5879dc621c6358c4483e1e8a4bdec3)</t>
  </si>
  <si>
    <t>2020-08-27 17:20:08.310212600 [c::val::block_validators] DEBUG Block validation: Block is VALID for block #7 (31f6efa7e3364ae6a22eaa06c28da45b61e9bac63e61e5cdfcf7a09b48515083)</t>
  </si>
  <si>
    <t>2020-08-27 17:20:08.454194700 [c::val::block_validators] DEBUG Block validation: Block is VALID for block #8 (ecfc192e7fc5f00e388bd14e8c346126983054b051d9dc93540545dafacc1f2c)</t>
  </si>
  <si>
    <t>2020-08-27 17:20:08.603194100 [c::val::block_validators] DEBUG Block validation: Block is VALID for block #9 (b8562ea416d4f24c1145fda7070eea0d497c14fb6906e7775c00e2528a2619e5)</t>
  </si>
  <si>
    <t>2020-08-27 17:20:08.738197700 [c::val::block_validators] DEBUG Block validation: Block is VALID for block #10 (cad644f635ecfa5261a9b0168fe63830c1bf3117a1fad48406002ee2b16cd044)</t>
  </si>
  <si>
    <t>2020-08-27 17:20:09.343194700 [c::val::block_validators] DEBUG Block validation: Block is VALID for block #11 (b31659fc0ee229f01b375ae8e613a829a1b7a6d715306a3bc25b617996c5d42f)</t>
  </si>
  <si>
    <t>2020-08-27 17:20:09.489193800 [c::val::block_validators] DEBUG Block validation: Block is VALID for block #12 (51f57beeaa1c150b7dfe4f1c13683078101cd116af5a805d40e80737bc6e25ed)</t>
  </si>
  <si>
    <t>2020-08-27 17:20:09.636194100 [c::val::block_validators] DEBUG Block validation: Block is VALID for block #13 (731b0993f100b0263bdf3552c7bb6bf67fb2a8a2cc19e711896c50e5fedee675)</t>
  </si>
  <si>
    <t>2020-08-27 17:20:09.780197100 [c::val::block_validators] DEBUG Block validation: Block is VALID for block #14 (69d2e9a57231dc02e7daadc759f0bcbc003eec92736a04dfcaf80760283dbdc7)</t>
  </si>
  <si>
    <t>2020-08-27 17:20:09.921196600 [c::val::block_validators] DEBUG Block validation: Block is VALID for block #15 (3c477b413922f6d2b1c9c71e7ecf9ad4e852998a6af81aea971dc889639af62b)</t>
  </si>
  <si>
    <t>2020-08-27 17:20:10.663194100 [c::val::block_validators] DEBUG Block validation: Block is VALID for block #16 (16e7011f1601ae4d05d3abf0306858025eefb682acd6c9948956f148e54d8628)</t>
  </si>
  <si>
    <t>2020-08-27 17:20:10.801222200 [c::val::block_validators] DEBUG Block validation: Block is VALID for block #17 (24689f2e8bed4e18af2c93a64ed80636744ab0b73f1341f48ca4fcbfcee9a4a8)</t>
  </si>
  <si>
    <t>2020-08-27 17:20:10.938194200 [c::val::block_validators] DEBUG Block validation: Block is VALID for block #18 (9d4f81d50fd73f4a513baa08aa783df17cf07368a5e59c5a7de9bc85db31cf56)</t>
  </si>
  <si>
    <t>2020-08-27 17:20:11.082194100 [c::val::block_validators] DEBUG Block validation: Block is VALID for block #19 (37966bb6d2c755fb6e688248607f4dec83c835204cd7e98908d6be08b9580914)</t>
  </si>
  <si>
    <t>2020-08-27 17:20:11.227195200 [c::val::block_validators] DEBUG Block validation: Block is VALID for block #20 (d5ba50a07d632a59b4b712e6f4d14d608731b8bda7c1deaefca5c703ad42021b)</t>
  </si>
  <si>
    <t>2020-08-27 17:20:12.191194800 [c::val::block_validators] DEBUG Block validation: Block is VALID for block #21 (babef108b3a2fee8214c65927700c8cbe4da20cc97431c39c7b2c1da61a3085e)</t>
  </si>
  <si>
    <t>2020-08-27 17:20:12.338195600 [c::val::block_validators] DEBUG Block validation: Block is VALID for block #22 (3406c14c96f9dfe3eede77c853836dd2258487a4201e65b46bcaf5e45a96f060)</t>
  </si>
  <si>
    <t>2020-08-27 17:20:12.486193400 [c::val::block_validators] DEBUG Block validation: Block is VALID for block #23 (44d27abceabcb6c44b8f3a17bcab8e18f81fad9de3268ae416825a1d7b522dd9)</t>
  </si>
  <si>
    <t>2020-08-27 17:20:12.629193800 [c::val::block_validators] DEBUG Block validation: Block is VALID for block #24 (b083414ae15b56ab1ae0f9a3e7c6b24b47067ff6c67b6571c95649f7637e90be)</t>
  </si>
  <si>
    <t>2020-08-27 17:20:12.768193300 [c::val::block_validators] DEBUG Block validation: Block is VALID for block #25 (8c436de678b8d47e8c66c4cf5b5720e23037f85dbba010706b23b1ed331cb94c)</t>
  </si>
  <si>
    <t>2020-08-27 17:20:13.401194600 [c::val::block_validators] DEBUG Block validation: Block is VALID for block #26 (fac6b7d2e200e9ce2a712b9412ebac7073ffbba4551d92e0adf91d97181cfe34)</t>
  </si>
  <si>
    <t>2020-08-27 17:20:13.548227500 [c::val::block_validators] DEBUG Block validation: Block is VALID for block #27 (e956763d5aab02a69f55e87ee28b39298a041d9bd0f96f81b0f70985c9384e3a)</t>
  </si>
  <si>
    <t>2020-08-27 17:20:13.690194700 [c::val::block_validators] DEBUG Block validation: Block is VALID for block #28 (e654741f9eff83cc9f8e81fddb0b04bcec0a76fd821bab23a794661606c396b5)</t>
  </si>
  <si>
    <t>2020-08-27 17:20:13.830193600 [c::val::block_validators] DEBUG Block validation: Block is VALID for block #29 (f7feb48fc8155062968715a7247527577c9c62781359369c13feabd26f0fde64)</t>
  </si>
  <si>
    <t>2020-08-27 17:20:13.973194500 [c::val::block_validators] DEBUG Block validation: Block is VALID for block #30 (9d2234b7a135e318de95a9690a0aa6111ad01857319689fe4480e0671d31fa5b)</t>
  </si>
  <si>
    <t>2020-08-27 17:20:14.670194500 [c::val::block_validators] DEBUG Block validation: Block is VALID for block #31 (2c1810ea0f9fe45f56cbcd62148d3da1f8b77ff048d6022cb104a1ca73eb5bfa)</t>
  </si>
  <si>
    <t>2020-08-27 17:20:14.814223800 [c::val::block_validators] DEBUG Block validation: Block is VALID for block #32 (a1583051deeaeffc8302235f328298be5ceaed7343bd5e30415464f616cc94ec)</t>
  </si>
  <si>
    <t>2020-08-27 17:20:14.965193600 [c::val::block_validators] DEBUG Block validation: Block is VALID for block #33 (c67cccf8b8ac2e55c563c002a3198e2950bccae87924637428d772c34c2606f8)</t>
  </si>
  <si>
    <t>2020-08-27 17:20:15.111196700 [c::val::block_validators] DEBUG Block validation: Block is VALID for block #34 (ba39e969cad8e59a252b7c669e79e6dffa1a4ca70cda27ca1315176178373de5)</t>
  </si>
  <si>
    <t>2020-08-27 17:20:15.253228500 [c::val::block_validators] DEBUG Block validation: Block is VALID for block #35 (134e0750c8d265facb8e1225f71f0cee4bb953a2d0184d6e9dd36f3065cec6fc)</t>
  </si>
  <si>
    <t>2020-08-27 17:20:15.886196400 [c::val::block_validators] DEBUG Block validation: Block is VALID for block #36 (75d8b14dfccbb4b090014342c153758b1b86b56a18095e30e1334d85c459e5c7)</t>
  </si>
  <si>
    <t>2020-08-27 17:20:16.035195000 [c::val::block_validators] DEBUG Block validation: Block is VALID for block #37 (a5a661db05b7bd26f0adf475d354a1cce031de1368a229c2a5add0634bf41cbb)</t>
  </si>
  <si>
    <t>2020-08-27 17:20:16.182197800 [c::val::block_validators] DEBUG Block validation: Block is VALID for block #38 (886273e88044f55f3ef021fc264f14f9d6011a16f0ed87ffa875137809a7d9cc)</t>
  </si>
  <si>
    <t>2020-08-27 17:20:16.319193300 [c::val::block_validators] DEBUG Block validation: Block is VALID for block #39 (f35a3d111c261a402d64102c216cce4b7ad369ecebc37edcbaedafd8bbafbb91)</t>
  </si>
  <si>
    <t>2020-08-27 17:20:16.465210200 [c::val::block_validators] DEBUG Block validation: Block is VALID for block #40 (00eb49d999d9069ce9587d5fd3796be5e00fab72b31f71fb4b3b0664f76ce99b)</t>
  </si>
  <si>
    <t>2020-08-27 17:20:17.355219300 [c::val::block_validators] DEBUG Block validation: Block is VALID for block #41 (3154bd0b7304b6a66f94e902303f815eebec2af5abdc7cd2fd69d4690a8d129b)</t>
  </si>
  <si>
    <t>2020-08-27 17:20:17.502229800 [c::val::block_validators] DEBUG Block validation: Block is VALID for block #42 (74c229c201fd950ea35d90595332e271941336a07ac0522b4b5cb0ed7208b781)</t>
  </si>
  <si>
    <t>2020-08-27 17:20:17.663218000 [c::val::block_validators] DEBUG Block validation: Block is VALID for block #43 (c0d8587591da1e829667b451b6d4f27bd8d36ca2d25c431391a70a1603194289)</t>
  </si>
  <si>
    <t>2020-08-27 17:20:17.818221100 [c::val::block_validators] DEBUG Block validation: Block is VALID for block #44 (b90cf897df6d1f587c8cd67e202170c91e2d74463c41b4569976aa68134c7754)</t>
  </si>
  <si>
    <t>2020-08-27 17:20:17.962217900 [c::val::block_validators] DEBUG Block validation: Block is VALID for block #45 (b635c6ec19de6899c76648723d08f05938dadbb6364ded7f61a18bd3ddb1cb79)</t>
  </si>
  <si>
    <t>2020-08-27 17:20:18.594250800 [c::val::block_validators] DEBUG Block validation: Block is VALID for block #46 (d22a2eaed2752c486174c6d1c160b43b617e21747c986937ea8e9e430e7bcdaa)</t>
  </si>
  <si>
    <t>2020-08-27 17:20:18.738217700 [c::val::block_validators] DEBUG Block validation: Block is VALID for block #47 (f6161629380cc4f1b1bceac198e849ee5fb484f5afb983f07dc19d58255ddca6)</t>
  </si>
  <si>
    <t>2020-08-27 17:20:18.880218400 [c::val::block_validators] DEBUG Block validation: Block is VALID for block #48 (f32a1b16a97779da8581fc2d5b191134c483bdb34b46f967bebad30b51edcf4a)</t>
  </si>
  <si>
    <t>2020-08-27 17:20:19.021220700 [c::val::block_validators] DEBUG Block validation: Block is VALID for block #49 (3203a3ce172362157cb5ec3b2998d301b28257be5113e95fdcd435eaac4b1da8)</t>
  </si>
  <si>
    <t>2020-08-27 17:20:19.177219100 [c::val::block_validators] DEBUG Block validation: Block is VALID for block #50 (695a5967e5ec90fa64f67499e660919a8302ee55fccc985c158f70bab028d8af)</t>
  </si>
  <si>
    <t>2020-08-27 17:20:19.801273200 [c::val::block_validators] DEBUG Block validation: Block is VALID for block #51 (57a403c7c8f5665b78a83dfe715c06ec6af633514b61bcbb20adfd10baa136e1)</t>
  </si>
  <si>
    <t>2020-08-27 17:20:19.942274700 [c::val::block_validators] DEBUG Block validation: Block is VALID for block #52 (78316c5c32166bada703e554e057635dd4805f05caec797545a8f1658b8d1d9c)</t>
  </si>
  <si>
    <t>2020-08-27 17:20:20.084273700 [c::val::block_validators] DEBUG Block validation: Block is VALID for block #53 (393cc8973031fad27a513c9ad1a7b344a9314233c029d9f1c8ef267ec55b6872)</t>
  </si>
  <si>
    <t>2020-08-27 17:20:20.230274400 [c::val::block_validators] DEBUG Block validation: Block is VALID for block #54 (fcd1172fabe13a89448369a26707cac88b71cfa078fe4a76f604e23db2c493cb)</t>
  </si>
  <si>
    <t>2020-08-27 17:20:20.369294300 [c::val::block_validators] DEBUG Block validation: Block is VALID for block #55 (7bd4a92fa4e1b67a870979037abeaba86329d5511062b125d48e5fbf4c7ebb21)</t>
  </si>
  <si>
    <t>2020-08-27 17:20:21.222293000 [c::val::block_validators] DEBUG Block validation: Block is VALID for block #56 (51fe9b45dd99aae7d3203d01b7c8fd52afe32524aa22a67c2139458da916fab3)</t>
  </si>
  <si>
    <t>2020-08-27 17:20:21.375272200 [c::val::block_validators] DEBUG Block validation: Block is VALID for block #57 (60299fe84be1286277b354927c4c8f7d2624b354f3cfd16c47c1a25672653a7f)</t>
  </si>
  <si>
    <t>2020-08-27 17:20:21.525281900 [c::val::block_validators] DEBUG Block validation: Block is VALID for block #58 (c75e7e0188f0ce36edb92791a3d72df3d9b6b2f934c71c75aef1f3659499142e)</t>
  </si>
  <si>
    <t>2020-08-27 17:20:21.672273000 [c::val::block_validators] DEBUG Block validation: Block is VALID for block #59 (0bf8d05a277bc2ad539b1a692aa824153930d57cf212f7f38be2a8766471ccb9)</t>
  </si>
  <si>
    <t>2020-08-27 17:20:21.811274900 [c::val::block_validators] DEBUG Block validation: Block is VALID for block #60 (cd7a77fff0f7a402a800821a4ccc45b63855d0ef66115dcb7fd46ed355afe467)</t>
  </si>
  <si>
    <t>2020-08-27 17:20:22.559294800 [c::val::block_validators] DEBUG Block validation: Block is VALID for block #61 (80302136be89aa3558e149931c8fa4fb807dbcad6dd74cb382c962ab111d7888)</t>
  </si>
  <si>
    <t>2020-08-27 17:20:22.705293100 [c::val::block_validators] DEBUG Block validation: Block is VALID for block #62 (62d4d75164c547c25b1b812f37a66f3ab2bfe13e91afee9abfaa540917a081c8)</t>
  </si>
  <si>
    <t>2020-08-27 17:20:22.843294100 [c::val::block_validators] DEBUG Block validation: Block is VALID for block #63 (2f700522b7b88ee82d20e82b36ffa5d66de8bb02b4b5914dbe2c9e10ba3c978d)</t>
  </si>
  <si>
    <t>2020-08-27 17:20:22.987294200 [c::val::block_validators] DEBUG Block validation: Block is VALID for block #64 (aad4292ac4e1f731cfa5f0af831ebe0a3e582757eda5af511942803fddb9e6e5)</t>
  </si>
  <si>
    <t>2020-08-27 17:20:23.144295200 [c::val::block_validators] DEBUG Block validation: Block is VALID for block #65 (5d41c39a0fa242cd0e6b879c5e89d5a4200ee280dc06dfcfc59173868de4af68)</t>
  </si>
  <si>
    <t>2020-08-27 17:20:23.939297300 [c::val::block_validators] DEBUG Block validation: Block is VALID for block #66 (d4d9595ec90363abcee77b4b81b2637b137ab00c86c878aa2ba484de407bde40)</t>
  </si>
  <si>
    <t>2020-08-27 17:20:24.084311200 [c::val::block_validators] DEBUG Block validation: Block is VALID for block #67 (50b7efcdf7acf9d87d84b20701dcf269b6817e592021f36ffa5fde7d1f1b0bf4)</t>
  </si>
  <si>
    <t>2020-08-27 17:20:24.233294800 [c::val::block_validators] DEBUG Block validation: Block is VALID for block #68 (4f6fa57d4180cb75c21c8ddddd8a9ec74bd5c3f5ecea8027a7104cb4e7c08a8d)</t>
  </si>
  <si>
    <t>2020-08-27 17:20:24.386294200 [c::val::block_validators] DEBUG Block validation: Block is VALID for block #69 (b9a3e5d227fd10dd44b2667f051f5e5afdd240e621fa6f478259d36bf41771f3)</t>
  </si>
  <si>
    <t>2020-08-27 17:20:24.531295000 [c::val::block_validators] DEBUG Block validation: Block is VALID for block #70 (b2b0483ecfff5fa224e72a090d12229352e7a8c74249e35f51dc43dbbfb98867)</t>
  </si>
  <si>
    <t>2020-08-27 17:20:25.264295100 [c::val::block_validators] DEBUG Block validation: Block is VALID for block #71 (0a905c72c3c37990b25e60f5caee4cf9d05ff7da11753bd7b268c2896f968eb7)</t>
  </si>
  <si>
    <t>2020-08-27 17:20:25.404296200 [c::val::block_validators] DEBUG Block validation: Block is VALID for block #72 (a80eec219a7b60b48d735fc8b3f1a97dc07a05336d67e7117ae6d3330cdc83f9)</t>
  </si>
  <si>
    <t>2020-08-27 17:20:25.565293700 [c::val::block_validators] DEBUG Block validation: Block is VALID for block #73 (4f661d802edb6fc21d4af8660acf92dcb51343dd41af102e054c03c7f96cb2e5)</t>
  </si>
  <si>
    <t>2020-08-27 17:20:25.707295700 [c::val::block_validators] DEBUG Block validation: Block is VALID for block #74 (9dc405969fc54b224450d058badea98f748e4d036051a1ccdb8b5c946335a457)</t>
  </si>
  <si>
    <t>2020-08-27 17:20:25.847293500 [c::val::block_validators] DEBUG Block validation: Block is VALID for block #75 (9ed74133d46dabc79406a5eb9dd56589af5f6aef8549cc22c28310a6295fa742)</t>
  </si>
  <si>
    <t>2020-08-27 17:20:26.491294500 [c::val::block_validators] DEBUG Block validation: Block is VALID for block #76 (b0c2e2b37f9d7ade52b9954464497d370e9bc1ad0177d19b3cbd204abf7eef7e)</t>
  </si>
  <si>
    <t>2020-08-27 17:20:26.647297300 [c::val::block_validators] DEBUG Block validation: Block is VALID for block #77 (2f5bacd35aa96292a995ca2618958def72cb93da8d56285f9aa11b6f5bcc103b)</t>
  </si>
  <si>
    <t>2020-08-27 17:20:26.789293100 [c::val::block_validators] DEBUG Block validation: Block is VALID for block #78 (6fa83b1e347306eba488fb7e950cc2ed864b5cf950c1e7187d3707e27154ec7a)</t>
  </si>
  <si>
    <t>2020-08-27 17:20:26.940297100 [c::val::block_validators] DEBUG Block validation: Block is VALID for block #79 (97ac3b67f847b2b9e04d39d2d0393caabeb2924f1b5aef748ed3a68cf08e269d)</t>
  </si>
  <si>
    <t>2020-08-27 17:20:27.096294900 [c::val::block_validators] DEBUG Block validation: Block is VALID for block #80 (830a6415463681b1d390d93dfb187fda6aaac1feb7137a21ee5176d85ae9ef36)</t>
  </si>
  <si>
    <t>2020-08-27 17:20:27.771298100 [c::val::block_validators] DEBUG Block validation: Block is VALID for block #81 (0eea392839ac1d067db6bc35d39d0915051b51e53803fdddd463b13e76bf24a4)</t>
  </si>
  <si>
    <t>2020-08-27 17:20:27.906297200 [c::val::block_validators] DEBUG Block validation: Block is VALID for block #82 (8e9818a2ac7ed93332b625e0a37ff286a797c11936eaa2d00126b3fe048b30d1)</t>
  </si>
  <si>
    <t>2020-08-27 17:20:28.052295100 [c::val::block_validators] DEBUG Block validation: Block is VALID for block #83 (6229c309ec668273585607271ddb44308dd13d07fbf9b0d4febe88cbdc3dee1b)</t>
  </si>
  <si>
    <t>2020-08-27 17:20:28.203295600 [c::val::block_validators] DEBUG Block validation: Block is VALID for block #84 (13fb4dcc8d88e0bfeaaa2d0f7ab18f8868149627b142be7b871c1f71f6a05e79)</t>
  </si>
  <si>
    <t>2020-08-27 17:20:28.353296800 [c::val::block_validators] DEBUG Block validation: Block is VALID for block #85 (ff1ba8788a7acbaa928d226ad784b9dfb11122d9f9a93c57a0947cc812ec82b1)</t>
  </si>
  <si>
    <t>2020-08-27 17:20:29.064294100 [c::val::block_validators] DEBUG Block validation: Block is VALID for block #86 (76831ac5600ca565ca439b9184951a3992cd9a48b19f9b286de444f6b4bb7721)</t>
  </si>
  <si>
    <t>2020-08-27 17:20:29.210293800 [c::val::block_validators] DEBUG Block validation: Block is VALID for block #87 (402c5a6c16d19bf8df1a4b3085fdd39773de69811a57db4f046aba417a761101)</t>
  </si>
  <si>
    <t>2020-08-27 17:20:29.349297200 [c::val::block_validators] DEBUG Block validation: Block is VALID for block #88 (439c867ef610c44c90d0fc1c11db9db05a6b0d51c793fbc74c0adda09db53a57)</t>
  </si>
  <si>
    <t>2020-08-27 17:20:29.493295700 [c::val::block_validators] DEBUG Block validation: Block is VALID for block #89 (ce36b724680a35d5d5e7ebb823bc821c31203e918a5d6801a3c703bd0b48dd62)</t>
  </si>
  <si>
    <t>2020-08-27 17:20:29.656294000 [c::val::block_validators] DEBUG Block validation: Block is VALID for block #90 (a3fe7521c686b7a240520ab35682c9d369efc0359cfa300ecfa77d0d93ae4c07)</t>
  </si>
  <si>
    <t>2020-08-27 17:20:30.466294600 [c::val::block_validators] DEBUG Block validation: Block is VALID for block #91 (2d21985de0157b1dcfb33a6e8d0e141cf3c9d7d75cbcc264b31c1026ec1a9dc1)</t>
  </si>
  <si>
    <t>2020-08-27 17:20:30.613297800 [c::val::block_validators] DEBUG Block validation: Block is VALID for block #92 (20eafc5bbc59f042023aab98a45c3f31a0248d014fe05b21489f75a01aecdc4f)</t>
  </si>
  <si>
    <t>2020-08-27 17:20:30.751293900 [c::val::block_validators] DEBUG Block validation: Block is VALID for block #93 (7366495a3197b9263f3843a9628e167a8a24a5ec09b4c14aa3322e498184b1e9)</t>
  </si>
  <si>
    <t>2020-08-27 17:20:30.896296900 [c::val::block_validators] DEBUG Block validation: Block is VALID for block #94 (3f7020551fa490dc588d18fbd33facdcf01d35792a70b18c488f8cf0c3a8d1fc)</t>
  </si>
  <si>
    <t>2020-08-27 17:20:31.045295100 [c::val::block_validators] DEBUG Block validation: Block is VALID for block #95 (f6f5e1982bef3a0296a35804cf5c8b6dc9e830f3541b01395c9c43aa06f0374b)</t>
  </si>
  <si>
    <t>2020-08-27 17:20:31.792296300 [c::val::block_validators] DEBUG Block validation: Block is VALID for block #96 (75f67b4b0cc029b3622b86828b2e62bc85a0a3c7335681ac0d294c2b40e0fbcc)</t>
  </si>
  <si>
    <t>2020-08-27 17:20:31.941295000 [c::val::block_validators] DEBUG Block validation: Block is VALID for block #97 (e3a0e1088bd1e5bf0d64ae8e102665cbf71af68db397f1bb005c2c0d57e6ea75)</t>
  </si>
  <si>
    <t>2020-08-27 17:20:32.084296900 [c::val::block_validators] DEBUG Block validation: Block is VALID for block #98 (33e16c8c714a22b9881ab7c8bf4f2ab9af9b0240ce429b5e0e6bdcafc43fddd3)</t>
  </si>
  <si>
    <t>2020-08-27 17:20:32.226296400 [c::val::block_validators] DEBUG Block validation: Block is VALID for block #99 (b5d42d20e40b704192c29f6ed31bbf83ff5f95206d637ffa3a5b540015b642cf)</t>
  </si>
  <si>
    <t>2020-08-27 17:20:32.366294500 [c::val::block_validators] DEBUG Block validation: Block is VALID for block #100 (7a877a42f9aa50b37a8d453dee81eae3089ac8e4c9b712189b78e67162d03407)</t>
  </si>
  <si>
    <t>2020-08-27 17:20:06.993185800 [c::bn::states::block_sync] INFO  Block #1 (bfd4e51d3494c01d7a7ea36225466e9b61d74e502647b53dd444d7d9d7786f1f) successfully added to database</t>
  </si>
  <si>
    <t>2020-08-27 17:20:07.141184500 [c::bn::states::block_sync] INFO  Block #2 (8a8321ea568c30c4eacbf177f53676a88091f7084961842bddc837b9dd1e25f0) successfully added to database</t>
  </si>
  <si>
    <t>2020-08-27 17:20:07.278182400 [c::bn::states::block_sync] INFO  Block #3 (f6c7530043f721c8e07a1820fab33d57a950b0462ea11ef500f7e15e8949b1dd) successfully added to database</t>
  </si>
  <si>
    <t>2020-08-27 17:20:07.416185500 [c::bn::states::block_sync] INFO  Block #4 (2369114c02d8e2e535124192c451c8d837c2be2a29d8b0c7f968918095a4a9fd) successfully added to database</t>
  </si>
  <si>
    <t>2020-08-27 17:20:07.553185800 [c::bn::states::block_sync] INFO  Block #5 (36e7fa99945f0a429cf783a7b7109835cbdc65e430616570e51fbe42ae822ccd) successfully added to database</t>
  </si>
  <si>
    <t>2020-08-27 17:20:08.193196100 [c::bn::states::block_sync] INFO  Block #6 (e3070581ea6d7462778f09cb80bd0a938b5879dc621c6358c4483e1e8a4bdec3) successfully added to database</t>
  </si>
  <si>
    <t>2020-08-27 17:20:08.335235500 [c::bn::states::block_sync] INFO  Block #7 (31f6efa7e3364ae6a22eaa06c28da45b61e9bac63e61e5cdfcf7a09b48515083) successfully added to database</t>
  </si>
  <si>
    <t>2020-08-27 17:20:08.482204300 [c::bn::states::block_sync] INFO  Block #8 (ecfc192e7fc5f00e388bd14e8c346126983054b051d9dc93540545dafacc1f2c) successfully added to database</t>
  </si>
  <si>
    <t>2020-08-27 17:20:08.627193100 [c::bn::states::block_sync] INFO  Block #9 (b8562ea416d4f24c1145fda7070eea0d497c14fb6906e7775c00e2528a2619e5) successfully added to database</t>
  </si>
  <si>
    <t>2020-08-27 17:20:08.764198000 [c::bn::states::block_sync] INFO  Block #10 (cad644f635ecfa5261a9b0168fe63830c1bf3117a1fad48406002ee2b16cd044) successfully added to database</t>
  </si>
  <si>
    <t>2020-08-27 17:20:09.367194400 [c::bn::states::block_sync] INFO  Block #11 (b31659fc0ee229f01b375ae8e613a829a1b7a6d715306a3bc25b617996c5d42f) successfully added to database</t>
  </si>
  <si>
    <t>2020-08-27 17:20:09.518194700 [c::bn::states::block_sync] INFO  Block #12 (51f57beeaa1c150b7dfe4f1c13683078101cd116af5a805d40e80737bc6e25ed) successfully added to database</t>
  </si>
  <si>
    <t>2020-08-27 17:20:09.663196600 [c::bn::states::block_sync] INFO  Block #13 (731b0993f100b0263bdf3552c7bb6bf67fb2a8a2cc19e711896c50e5fedee675) successfully added to database</t>
  </si>
  <si>
    <t>2020-08-27 17:20:09.805195600 [c::bn::states::block_sync] INFO  Block #14 (69d2e9a57231dc02e7daadc759f0bcbc003eec92736a04dfcaf80760283dbdc7) successfully added to database</t>
  </si>
  <si>
    <t>2020-08-27 17:20:09.945194900 [c::bn::states::block_sync] INFO  Block #15 (3c477b413922f6d2b1c9c71e7ecf9ad4e852998a6af81aea971dc889639af62b) successfully added to database</t>
  </si>
  <si>
    <t>2020-08-27 17:20:10.687194700 [c::bn::states::block_sync] INFO  Block #16 (16e7011f1601ae4d05d3abf0306858025eefb682acd6c9948956f148e54d8628) successfully added to database</t>
  </si>
  <si>
    <t>2020-08-27 17:20:10.826223200 [c::bn::states::block_sync] INFO  Block #17 (24689f2e8bed4e18af2c93a64ed80636744ab0b73f1341f48ca4fcbfcee9a4a8) successfully added to database</t>
  </si>
  <si>
    <t>2020-08-27 17:20:10.963206300 [c::bn::states::block_sync] INFO  Block #18 (9d4f81d50fd73f4a513baa08aa783df17cf07368a5e59c5a7de9bc85db31cf56) successfully added to database</t>
  </si>
  <si>
    <t>2020-08-27 17:20:11.103194600 [c::bn::states::block_sync] INFO  Block #19 (37966bb6d2c755fb6e688248607f4dec83c835204cd7e98908d6be08b9580914) successfully added to database</t>
  </si>
  <si>
    <t>2020-08-27 17:20:11.252196600 [c::bn::states::block_sync] INFO  Block #20 (d5ba50a07d632a59b4b712e6f4d14d608731b8bda7c1deaefca5c703ad42021b) successfully added to database</t>
  </si>
  <si>
    <t>2020-08-27 17:20:12.216193100 [c::bn::states::block_sync] INFO  Block #21 (babef108b3a2fee8214c65927700c8cbe4da20cc97431c39c7b2c1da61a3085e) successfully added to database</t>
  </si>
  <si>
    <t>2020-08-27 17:20:12.363194900 [c::bn::states::block_sync] INFO  Block #22 (3406c14c96f9dfe3eede77c853836dd2258487a4201e65b46bcaf5e45a96f060) successfully added to database</t>
  </si>
  <si>
    <t>2020-08-27 17:20:12.513193000 [c::bn::states::block_sync] INFO  Block #23 (44d27abceabcb6c44b8f3a17bcab8e18f81fad9de3268ae416825a1d7b522dd9) successfully added to database</t>
  </si>
  <si>
    <t>2020-08-27 17:20:12.652194800 [c::bn::states::block_sync] INFO  Block #24 (b083414ae15b56ab1ae0f9a3e7c6b24b47067ff6c67b6571c95649f7637e90be) successfully added to database</t>
  </si>
  <si>
    <t>2020-08-27 17:20:12.792194600 [c::bn::states::block_sync] INFO  Block #25 (8c436de678b8d47e8c66c4cf5b5720e23037f85dbba010706b23b1ed331cb94c) successfully added to database</t>
  </si>
  <si>
    <t>2020-08-27 17:20:13.426214400 [c::bn::states::block_sync] INFO  Block #26 (fac6b7d2e200e9ce2a712b9412ebac7073ffbba4551d92e0adf91d97181cfe34) successfully added to database</t>
  </si>
  <si>
    <t>2020-08-27 17:20:13.574194500 [c::bn::states::block_sync] INFO  Block #27 (e956763d5aab02a69f55e87ee28b39298a041d9bd0f96f81b0f70985c9384e3a) successfully added to database</t>
  </si>
  <si>
    <t>2020-08-27 17:20:13.716194800 [c::bn::states::block_sync] INFO  Block #28 (e654741f9eff83cc9f8e81fddb0b04bcec0a76fd821bab23a794661606c396b5) successfully added to database</t>
  </si>
  <si>
    <t>2020-08-27 17:20:13.855193200 [c::bn::states::block_sync] INFO  Block #29 (f7feb48fc8155062968715a7247527577c9c62781359369c13feabd26f0fde64) successfully added to database</t>
  </si>
  <si>
    <t>2020-08-27 17:20:13.998195200 [c::bn::states::block_sync] INFO  Block #30 (9d2234b7a135e318de95a9690a0aa6111ad01857319689fe4480e0671d31fa5b) successfully added to database</t>
  </si>
  <si>
    <t>2020-08-27 17:20:14.696195700 [c::bn::states::block_sync] INFO  Block #31 (2c1810ea0f9fe45f56cbcd62148d3da1f8b77ff048d6022cb104a1ca73eb5bfa) successfully added to database</t>
  </si>
  <si>
    <t>2020-08-27 17:20:14.838193400 [c::bn::states::block_sync] INFO  Block #32 (a1583051deeaeffc8302235f328298be5ceaed7343bd5e30415464f616cc94ec) successfully added to database</t>
  </si>
  <si>
    <t>2020-08-27 17:20:14.991195600 [c::bn::states::block_sync] INFO  Block #33 (c67cccf8b8ac2e55c563c002a3198e2950bccae87924637428d772c34c2606f8) successfully added to database</t>
  </si>
  <si>
    <t>2020-08-27 17:20:15.135195100 [c::bn::states::block_sync] INFO  Block #34 (ba39e969cad8e59a252b7c669e79e6dffa1a4ca70cda27ca1315176178373de5) successfully added to database</t>
  </si>
  <si>
    <t>2020-08-27 17:20:15.279194600 [c::bn::states::block_sync] INFO  Block #35 (134e0750c8d265facb8e1225f71f0cee4bb953a2d0184d6e9dd36f3065cec6fc) successfully added to database</t>
  </si>
  <si>
    <t>2020-08-27 17:20:15.913193800 [c::bn::states::block_sync] INFO  Block #36 (75d8b14dfccbb4b090014342c153758b1b86b56a18095e30e1334d85c459e5c7) successfully added to database</t>
  </si>
  <si>
    <t>2020-08-27 17:20:16.060193300 [c::bn::states::block_sync] INFO  Block #37 (a5a661db05b7bd26f0adf475d354a1cce031de1368a229c2a5add0634bf41cbb) successfully added to database</t>
  </si>
  <si>
    <t>2020-08-27 17:20:16.207194500 [c::bn::states::block_sync] INFO  Block #38 (886273e88044f55f3ef021fc264f14f9d6011a16f0ed87ffa875137809a7d9cc) successfully added to database</t>
  </si>
  <si>
    <t>2020-08-27 17:20:16.345195800 [c::bn::states::block_sync] INFO  Block #39 (f35a3d111c261a402d64102c216cce4b7ad369ecebc37edcbaedafd8bbafbb91) successfully added to database</t>
  </si>
  <si>
    <t>2020-08-27 17:20:16.488195800 [c::bn::states::block_sync] INFO  Block #40 (00eb49d999d9069ce9587d5fd3796be5e00fab72b31f71fb4b3b0664f76ce99b) successfully added to database</t>
  </si>
  <si>
    <t>2020-08-27 17:20:17.381229900 [c::bn::states::block_sync] INFO  Block #41 (3154bd0b7304b6a66f94e902303f815eebec2af5abdc7cd2fd69d4690a8d129b) successfully added to database</t>
  </si>
  <si>
    <t>2020-08-27 17:20:17.530218100 [c::bn::states::block_sync] INFO  Block #42 (74c229c201fd950ea35d90595332e271941336a07ac0522b4b5cb0ed7208b781) successfully added to database</t>
  </si>
  <si>
    <t>2020-08-27 17:20:17.694218400 [c::bn::states::block_sync] INFO  Block #43 (c0d8587591da1e829667b451b6d4f27bd8d36ca2d25c431391a70a1603194289) successfully added to database</t>
  </si>
  <si>
    <t>2020-08-27 17:20:17.843220900 [c::bn::states::block_sync] INFO  Block #44 (b90cf897df6d1f587c8cd67e202170c91e2d74463c41b4569976aa68134c7754) successfully added to database</t>
  </si>
  <si>
    <t>2020-08-27 17:20:17.986219500 [c::bn::states::block_sync] INFO  Block #45 (b635c6ec19de6899c76648723d08f05938dadbb6364ded7f61a18bd3ddb1cb79) successfully added to database</t>
  </si>
  <si>
    <t>2020-08-27 17:20:18.620232200 [c::bn::states::block_sync] INFO  Block #46 (d22a2eaed2752c486174c6d1c160b43b617e21747c986937ea8e9e430e7bcdaa) successfully added to database</t>
  </si>
  <si>
    <t>2020-08-27 17:20:18.765220300 [c::bn::states::block_sync] INFO  Block #47 (f6161629380cc4f1b1bceac198e849ee5fb484f5afb983f07dc19d58255ddca6) successfully added to database</t>
  </si>
  <si>
    <t>2020-08-27 17:20:18.906218700 [c::bn::states::block_sync] INFO  Block #48 (f32a1b16a97779da8581fc2d5b191134c483bdb34b46f967bebad30b51edcf4a) successfully added to database</t>
  </si>
  <si>
    <t>2020-08-27 17:20:19.056221200 [c::bn::states::block_sync] INFO  Block #49 (3203a3ce172362157cb5ec3b2998d301b28257be5113e95fdcd435eaac4b1da8) successfully added to database</t>
  </si>
  <si>
    <t>2020-08-27 17:20:19.203218900 [c::bn::states::block_sync] INFO  Block #50 (695a5967e5ec90fa64f67499e660919a8302ee55fccc985c158f70bab028d8af) successfully added to database</t>
  </si>
  <si>
    <t>2020-08-27 17:20:19.826321600 [c::bn::states::block_sync] INFO  Block #51 (57a403c7c8f5665b78a83dfe715c06ec6af633514b61bcbb20adfd10baa136e1) successfully added to database</t>
  </si>
  <si>
    <t>2020-08-27 17:20:19.967276300 [c::bn::states::block_sync] INFO  Block #52 (78316c5c32166bada703e554e057635dd4805f05caec797545a8f1658b8d1d9c) successfully added to database</t>
  </si>
  <si>
    <t>2020-08-27 17:20:20.115273600 [c::bn::states::block_sync] INFO  Block #53 (393cc8973031fad27a513c9ad1a7b344a9314233c029d9f1c8ef267ec55b6872) successfully added to database</t>
  </si>
  <si>
    <t>2020-08-27 17:20:20.256274000 [c::bn::states::block_sync] INFO  Block #54 (fcd1172fabe13a89448369a26707cac88b71cfa078fe4a76f604e23db2c493cb) successfully added to database</t>
  </si>
  <si>
    <t>2020-08-27 17:20:20.394279000 [c::bn::states::block_sync] INFO  Block #55 (7bd4a92fa4e1b67a870979037abeaba86329d5511062b125d48e5fbf4c7ebb21) successfully added to database</t>
  </si>
  <si>
    <t>2020-08-27 17:20:21.248306600 [c::bn::states::block_sync] INFO  Block #56 (51fe9b45dd99aae7d3203d01b7c8fd52afe32524aa22a67c2139458da916fab3) successfully added to database</t>
  </si>
  <si>
    <t>2020-08-27 17:20:21.402273900 [c::bn::states::block_sync] INFO  Block #57 (60299fe84be1286277b354927c4c8f7d2624b354f3cfd16c47c1a25672653a7f) successfully added to database</t>
  </si>
  <si>
    <t>2020-08-27 17:20:21.552273100 [c::bn::states::block_sync] INFO  Block #58 (c75e7e0188f0ce36edb92791a3d72df3d9b6b2f934c71c75aef1f3659499142e) successfully added to database</t>
  </si>
  <si>
    <t>2020-08-27 17:20:21.700273700 [c::bn::states::block_sync] INFO  Block #59 (0bf8d05a277bc2ad539b1a692aa824153930d57cf212f7f38be2a8766471ccb9) successfully added to database</t>
  </si>
  <si>
    <t>2020-08-27 17:20:21.835289800 [c::bn::states::block_sync] INFO  Block #60 (cd7a77fff0f7a402a800821a4ccc45b63855d0ef66115dcb7fd46ed355afe467) successfully added to database</t>
  </si>
  <si>
    <t>2020-08-27 17:20:22.585302500 [c::bn::states::block_sync] INFO  Block #61 (80302136be89aa3558e149931c8fa4fb807dbcad6dd74cb382c962ab111d7888) successfully added to database</t>
  </si>
  <si>
    <t>2020-08-27 17:20:22.729309700 [c::bn::states::block_sync] INFO  Block #62 (62d4d75164c547c25b1b812f37a66f3ab2bfe13e91afee9abfaa540917a081c8) successfully added to database</t>
  </si>
  <si>
    <t>2020-08-27 17:20:22.869293600 [c::bn::states::block_sync] INFO  Block #63 (2f700522b7b88ee82d20e82b36ffa5d66de8bb02b4b5914dbe2c9e10ba3c978d) successfully added to database</t>
  </si>
  <si>
    <t>2020-08-27 17:20:23.018293200 [c::bn::states::block_sync] INFO  Block #64 (aad4292ac4e1f731cfa5f0af831ebe0a3e582757eda5af511942803fddb9e6e5) successfully added to database</t>
  </si>
  <si>
    <t>2020-08-27 17:20:23.169292900 [c::bn::states::block_sync] INFO  Block #65 (5d41c39a0fa242cd0e6b879c5e89d5a4200ee280dc06dfcfc59173868de4af68) successfully added to database</t>
  </si>
  <si>
    <t>2020-08-27 17:20:23.968315600 [c::bn::states::block_sync] INFO  Block #66 (d4d9595ec90363abcee77b4b81b2637b137ab00c86c878aa2ba484de407bde40) successfully added to database</t>
  </si>
  <si>
    <t>2020-08-27 17:20:24.109294500 [c::bn::states::block_sync] INFO  Block #67 (50b7efcdf7acf9d87d84b20701dcf269b6817e592021f36ffa5fde7d1f1b0bf4) successfully added to database</t>
  </si>
  <si>
    <t>2020-08-27 17:20:24.258293700 [c::bn::states::block_sync] INFO  Block #68 (4f6fa57d4180cb75c21c8ddddd8a9ec74bd5c3f5ecea8027a7104cb4e7c08a8d) successfully added to database</t>
  </si>
  <si>
    <t>2020-08-27 17:20:24.412297100 [c::bn::states::block_sync] INFO  Block #69 (b9a3e5d227fd10dd44b2667f051f5e5afdd240e621fa6f478259d36bf41771f3) successfully added to database</t>
  </si>
  <si>
    <t>2020-08-27 17:20:24.556294000 [c::bn::states::block_sync] INFO  Block #70 (b2b0483ecfff5fa224e72a090d12229352e7a8c74249e35f51dc43dbbfb98867) successfully added to database</t>
  </si>
  <si>
    <t>2020-08-27 17:20:25.289295400 [c::bn::states::block_sync] INFO  Block #71 (0a905c72c3c37990b25e60f5caee4cf9d05ff7da11753bd7b268c2896f968eb7) successfully added to database</t>
  </si>
  <si>
    <t>2020-08-27 17:20:25.435296300 [c::bn::states::block_sync] INFO  Block #72 (a80eec219a7b60b48d735fc8b3f1a97dc07a05336d67e7117ae6d3330cdc83f9) successfully added to database</t>
  </si>
  <si>
    <t>2020-08-27 17:20:25.595294100 [c::bn::states::block_sync] INFO  Block #73 (4f661d802edb6fc21d4af8660acf92dcb51343dd41af102e054c03c7f96cb2e5) successfully added to database</t>
  </si>
  <si>
    <t>2020-08-27 17:20:25.732308000 [c::bn::states::block_sync] INFO  Block #74 (9dc405969fc54b224450d058badea98f748e4d036051a1ccdb8b5c946335a457) successfully added to database</t>
  </si>
  <si>
    <t>2020-08-27 17:20:25.873296700 [c::bn::states::block_sync] INFO  Block #75 (9ed74133d46dabc79406a5eb9dd56589af5f6aef8549cc22c28310a6295fa742) successfully added to database</t>
  </si>
  <si>
    <t>2020-08-27 17:20:26.523294500 [c::bn::states::block_sync] INFO  Block #76 (b0c2e2b37f9d7ade52b9954464497d370e9bc1ad0177d19b3cbd204abf7eef7e) successfully added to database</t>
  </si>
  <si>
    <t>2020-08-27 17:20:26.673296300 [c::bn::states::block_sync] INFO  Block #77 (2f5bacd35aa96292a995ca2618958def72cb93da8d56285f9aa11b6f5bcc103b) successfully added to database</t>
  </si>
  <si>
    <t>2020-08-27 17:20:26.817297100 [c::bn::states::block_sync] INFO  Block #78 (6fa83b1e347306eba488fb7e950cc2ed864b5cf950c1e7187d3707e27154ec7a) successfully added to database</t>
  </si>
  <si>
    <t>2020-08-27 17:20:26.965293700 [c::bn::states::block_sync] INFO  Block #79 (97ac3b67f847b2b9e04d39d2d0393caabeb2924f1b5aef748ed3a68cf08e269d) successfully added to database</t>
  </si>
  <si>
    <t>2020-08-27 17:20:27.121294900 [c::bn::states::block_sync] INFO  Block #80 (830a6415463681b1d390d93dfb187fda6aaac1feb7137a21ee5176d85ae9ef36) successfully added to database</t>
  </si>
  <si>
    <t>2020-08-27 17:20:27.796296300 [c::bn::states::block_sync] INFO  Block #81 (0eea392839ac1d067db6bc35d39d0915051b51e53803fdddd463b13e76bf24a4) successfully added to database</t>
  </si>
  <si>
    <t>2020-08-27 17:20:27.932296400 [c::bn::states::block_sync] INFO  Block #82 (8e9818a2ac7ed93332b625e0a37ff286a797c11936eaa2d00126b3fe048b30d1) successfully added to database</t>
  </si>
  <si>
    <t>2020-08-27 17:20:28.078293800 [c::bn::states::block_sync] INFO  Block #83 (6229c309ec668273585607271ddb44308dd13d07fbf9b0d4febe88cbdc3dee1b) successfully added to database</t>
  </si>
  <si>
    <t>2020-08-27 17:20:28.228326600 [c::bn::states::block_sync] INFO  Block #84 (13fb4dcc8d88e0bfeaaa2d0f7ab18f8868149627b142be7b871c1f71f6a05e79) successfully added to database</t>
  </si>
  <si>
    <t>2020-08-27 17:20:28.378296700 [c::bn::states::block_sync] INFO  Block #85 (ff1ba8788a7acbaa928d226ad784b9dfb11122d9f9a93c57a0947cc812ec82b1) successfully added to database</t>
  </si>
  <si>
    <t>2020-08-27 17:20:29.090294400 [c::bn::states::block_sync] INFO  Block #86 (76831ac5600ca565ca439b9184951a3992cd9a48b19f9b286de444f6b4bb7721) successfully added to database</t>
  </si>
  <si>
    <t>2020-08-27 17:20:29.236298100 [c::bn::states::block_sync] INFO  Block #87 (402c5a6c16d19bf8df1a4b3085fdd39773de69811a57db4f046aba417a761101) successfully added to database</t>
  </si>
  <si>
    <t>2020-08-27 17:20:29.376304300 [c::bn::states::block_sync] INFO  Block #88 (439c867ef610c44c90d0fc1c11db9db05a6b0d51c793fbc74c0adda09db53a57) successfully added to database</t>
  </si>
  <si>
    <t>2020-08-27 17:20:29.527294400 [c::bn::states::block_sync] INFO  Block #89 (ce36b724680a35d5d5e7ebb823bc821c31203e918a5d6801a3c703bd0b48dd62) successfully added to database</t>
  </si>
  <si>
    <t>2020-08-27 17:20:29.682313600 [c::bn::states::block_sync] INFO  Block #90 (a3fe7521c686b7a240520ab35682c9d369efc0359cfa300ecfa77d0d93ae4c07) successfully added to database</t>
  </si>
  <si>
    <t>2020-08-27 17:20:30.496296300 [c::bn::states::block_sync] INFO  Block #91 (2d21985de0157b1dcfb33a6e8d0e141cf3c9d7d75cbcc264b31c1026ec1a9dc1) successfully added to database</t>
  </si>
  <si>
    <t>2020-08-27 17:20:30.638310200 [c::bn::states::block_sync] INFO  Block #92 (20eafc5bbc59f042023aab98a45c3f31a0248d014fe05b21489f75a01aecdc4f) successfully added to database</t>
  </si>
  <si>
    <t>2020-08-27 17:20:30.779296200 [c::bn::states::block_sync] INFO  Block #93 (7366495a3197b9263f3843a9628e167a8a24a5ec09b4c14aa3322e498184b1e9) successfully added to database</t>
  </si>
  <si>
    <t>2020-08-27 17:20:30.923296500 [c::bn::states::block_sync] INFO  Block #94 (3f7020551fa490dc588d18fbd33facdcf01d35792a70b18c488f8cf0c3a8d1fc) successfully added to database</t>
  </si>
  <si>
    <t>2020-08-27 17:20:31.070296400 [c::bn::states::block_sync] INFO  Block #95 (f6f5e1982bef3a0296a35804cf5c8b6dc9e830f3541b01395c9c43aa06f0374b) successfully added to database</t>
  </si>
  <si>
    <t>2020-08-27 17:20:31.818294400 [c::bn::states::block_sync] INFO  Block #96 (75f67b4b0cc029b3622b86828b2e62bc85a0a3c7335681ac0d294c2b40e0fbcc) successfully added to database</t>
  </si>
  <si>
    <t>2020-08-27 17:20:31.967294400 [c::bn::states::block_sync] INFO  Block #97 (e3a0e1088bd1e5bf0d64ae8e102665cbf71af68db397f1bb005c2c0d57e6ea75) successfully added to database</t>
  </si>
  <si>
    <t>2020-08-27 17:20:32.111296200 [c::bn::states::block_sync] INFO  Block #98 (33e16c8c714a22b9881ab7c8bf4f2ab9af9b0240ce429b5e0e6bdcafc43fddd3) successfully added to database</t>
  </si>
  <si>
    <t>2020-08-27 17:20:32.253297500 [c::bn::states::block_sync] INFO  Block #99 (b5d42d20e40b704192c29f6ed31bbf83ff5f95206d637ffa3a5b540015b642cf) successfully added to database</t>
  </si>
  <si>
    <t>2020-08-27 17:20:32.379294100 [c::bn::states::block_sync] INFO  Block #100 (7a877a42f9aa50b37a8d453dee81eae3089ac8e4c9b712189b78e67162d03407) successfully added to database</t>
  </si>
  <si>
    <t>system time (s)</t>
  </si>
  <si>
    <t>2020-08-27 17:20:06.850204200 [c::val::block_validators] TRACE SV - Block contents for block #1 : inputs 0; kernels 1; outputs 1; weight 16.</t>
  </si>
  <si>
    <t>2020-08-27 17:20:06.993185800 [c::val::block_validators] TRACE SV - Block contents for block #2 : inputs 0; kernels 1; outputs 1; weight 16.</t>
  </si>
  <si>
    <t>2020-08-27 17:20:07.141184500 [c::val::block_validators] TRACE SV - Block contents for block #3 : inputs 0; kernels 1; outputs 1; weight 16.</t>
  </si>
  <si>
    <t>2020-08-27 17:20:07.278182400 [c::val::block_validators] TRACE SV - Block contents for block #4 : inputs 0; kernels 1; outputs 1; weight 16.</t>
  </si>
  <si>
    <t>2020-08-27 17:20:07.417185600 [c::val::block_validators] TRACE SV - Block contents for block #5 : inputs 0; kernels 1; outputs 1; weight 16.</t>
  </si>
  <si>
    <t>2020-08-27 17:20:08.056194900 [c::val::block_validators] TRACE SV - Block contents for block #6 : inputs 0; kernels 1; outputs 1; weight 16.</t>
  </si>
  <si>
    <t>2020-08-27 17:20:08.193196100 [c::val::block_validators] TRACE SV - Block contents for block #7 : inputs 0; kernels 1; outputs 1; weight 16.</t>
  </si>
  <si>
    <t>2020-08-27 17:20:08.335235500 [c::val::block_validators] TRACE SV - Block contents for block #8 : inputs 0; kernels 1; outputs 1; weight 16.</t>
  </si>
  <si>
    <t>2020-08-27 17:20:08.482204300 [c::val::block_validators] TRACE SV - Block contents for block #9 : inputs 0; kernels 1; outputs 1; weight 16.</t>
  </si>
  <si>
    <t>2020-08-27 17:20:08.628205300 [c::val::block_validators] TRACE SV - Block contents for block #10 : inputs 0; kernels 1; outputs 1; weight 16.</t>
  </si>
  <si>
    <t>2020-08-27 17:20:09.222197400 [c::val::block_validators] TRACE SV - Block contents for block #11 : inputs 0; kernels 1; outputs 1; weight 16.</t>
  </si>
  <si>
    <t>2020-08-27 17:20:09.368195500 [c::val::block_validators] TRACE SV - Block contents for block #12 : inputs 0; kernels 1; outputs 1; weight 16.</t>
  </si>
  <si>
    <t>2020-08-27 17:20:09.518194700 [c::val::block_validators] TRACE SV - Block contents for block #13 : inputs 0; kernels 1; outputs 1; weight 16.</t>
  </si>
  <si>
    <t>2020-08-27 17:20:09.664196300 [c::val::block_validators] TRACE SV - Block contents for block #14 : inputs 0; kernels 1; outputs 1; weight 16.</t>
  </si>
  <si>
    <t>2020-08-27 17:20:09.805195600 [c::val::block_validators] TRACE SV - Block contents for block #15 : inputs 0; kernels 1; outputs 1; weight 16.</t>
  </si>
  <si>
    <t>2020-08-27 17:20:10.542195000 [c::val::block_validators] TRACE SV - Block contents for block #16 : inputs 0; kernels 1; outputs 1; weight 16.</t>
  </si>
  <si>
    <t>2020-08-27 17:20:10.687194700 [c::val::block_validators] TRACE SV - Block contents for block #17 : inputs 0; kernels 1; outputs 1; weight 16.</t>
  </si>
  <si>
    <t>2020-08-27 17:20:10.827209700 [c::val::block_validators] TRACE SV - Block contents for block #18 : inputs 0; kernels 1; outputs 1; weight 16.</t>
  </si>
  <si>
    <t>2020-08-27 17:20:10.963206300 [c::val::block_validators] TRACE SV - Block contents for block #19 : inputs 0; kernels 1; outputs 1; weight 16.</t>
  </si>
  <si>
    <t>2020-08-27 17:20:11.104194100 [c::val::block_validators] TRACE SV - Block contents for block #20 : inputs 0; kernels 1; outputs 1; weight 16.</t>
  </si>
  <si>
    <t>2020-08-27 17:20:12.058209200 [c::val::block_validators] TRACE SV - Block contents for block #21 : inputs 0; kernels 1; outputs 1; weight 16.</t>
  </si>
  <si>
    <t>2020-08-27 17:20:12.217212300 [c::val::block_validators] TRACE SV - Block contents for block #22 : inputs 0; kernels 1; outputs 1; weight 16.</t>
  </si>
  <si>
    <t>2020-08-27 17:20:12.363194900 [c::val::block_validators] TRACE SV - Block contents for block #23 : inputs 0; kernels 1; outputs 1; weight 16.</t>
  </si>
  <si>
    <t>2020-08-27 17:20:12.514194800 [c::val::block_validators] TRACE SV - Block contents for block #24 : inputs 0; kernels 1; outputs 1; weight 16.</t>
  </si>
  <si>
    <t>2020-08-27 17:20:12.653194700 [c::val::block_validators] TRACE SV - Block contents for block #25 : inputs 0; kernels 1; outputs 1; weight 16.</t>
  </si>
  <si>
    <t>2020-08-27 17:20:13.282194400 [c::val::block_validators] TRACE SV - Block contents for block #26 : inputs 0; kernels 1; outputs 1; weight 16.</t>
  </si>
  <si>
    <t>2020-08-27 17:20:13.426214400 [c::val::block_validators] TRACE SV - Block contents for block #27 : inputs 0; kernels 1; outputs 1; weight 16.</t>
  </si>
  <si>
    <t>2020-08-27 17:20:13.575207600 [c::val::block_validators] TRACE SV - Block contents for block #28 : inputs 0; kernels 1; outputs 1; weight 16.</t>
  </si>
  <si>
    <t>2020-08-27 17:20:13.716194800 [c::val::block_validators] TRACE SV - Block contents for block #29 : inputs 0; kernels 1; outputs 1; weight 16.</t>
  </si>
  <si>
    <t>2020-08-27 17:20:13.855193200 [c::val::block_validators] TRACE SV - Block contents for block #30 : inputs 0; kernels 1; outputs 1; weight 16.</t>
  </si>
  <si>
    <t>2020-08-27 17:20:14.547195600 [c::val::block_validators] TRACE SV - Block contents for block #31 : inputs 0; kernels 1; outputs 1; weight 16.</t>
  </si>
  <si>
    <t>2020-08-27 17:20:14.697209200 [c::val::block_validators] TRACE SV - Block contents for block #32 : inputs 0; kernels 1; outputs 1; weight 16.</t>
  </si>
  <si>
    <t>2020-08-27 17:20:14.839193100 [c::val::block_validators] TRACE SV - Block contents for block #33 : inputs 0; kernels 1; outputs 1; weight 16.</t>
  </si>
  <si>
    <t>2020-08-27 17:20:14.992193900 [c::val::block_validators] TRACE SV - Block contents for block #34 : inputs 0; kernels 1; outputs 1; weight 16.</t>
  </si>
  <si>
    <t>2020-08-27 17:20:15.136194100 [c::val::block_validators] TRACE SV - Block contents for block #35 : inputs 0; kernels 1; outputs 1; weight 16.</t>
  </si>
  <si>
    <t>2020-08-27 17:20:15.770196700 [c::val::block_validators] TRACE SV - Block contents for block #36 : inputs 0; kernels 1; outputs 1; weight 16.</t>
  </si>
  <si>
    <t>2020-08-27 17:20:15.913193800 [c::val::block_validators] TRACE SV - Block contents for block #37 : inputs 0; kernels 1; outputs 1; weight 16.</t>
  </si>
  <si>
    <t>2020-08-27 17:20:16.060193300 [c::val::block_validators] TRACE SV - Block contents for block #38 : inputs 0; kernels 1; outputs 1; weight 16.</t>
  </si>
  <si>
    <t>2020-08-27 17:20:16.208194600 [c::val::block_validators] TRACE SV - Block contents for block #39 : inputs 0; kernels 1; outputs 1; weight 16.</t>
  </si>
  <si>
    <t>2020-08-27 17:20:16.346194000 [c::val::block_validators] TRACE SV - Block contents for block #40 : inputs 0; kernels 1; outputs 1; weight 16.</t>
  </si>
  <si>
    <t>2020-08-27 17:20:17.227220900 [c::val::block_validators] TRACE SV - Block contents for block #41 : inputs 0; kernels 1; outputs 1; weight 16.</t>
  </si>
  <si>
    <t>2020-08-27 17:20:17.381229900 [c::val::block_validators] TRACE SV - Block contents for block #42 : inputs 0; kernels 1; outputs 1; weight 16.</t>
  </si>
  <si>
    <t>2020-08-27 17:20:17.531220100 [c::val::block_validators] TRACE SV - Block contents for block #43 : inputs 0; kernels 1; outputs 1; weight 16.</t>
  </si>
  <si>
    <t>2020-08-27 17:20:17.695218500 [c::val::block_validators] TRACE SV - Block contents for block #44 : inputs 0; kernels 1; outputs 1; weight 16.</t>
  </si>
  <si>
    <t>2020-08-27 17:20:17.844227200 [c::val::block_validators] TRACE SV - Block contents for block #45 : inputs 0; kernels 1; outputs 1; weight 16.</t>
  </si>
  <si>
    <t>2020-08-27 17:20:18.479220500 [c::val::block_validators] TRACE SV - Block contents for block #46 : inputs 0; kernels 1; outputs 1; weight 16.</t>
  </si>
  <si>
    <t>2020-08-27 17:20:18.621229900 [c::val::block_validators] TRACE SV - Block contents for block #47 : inputs 0; kernels 1; outputs 1; weight 16.</t>
  </si>
  <si>
    <t>2020-08-27 17:20:18.766226700 [c::val::block_validators] TRACE SV - Block contents for block #48 : inputs 0; kernels 1; outputs 1; weight 16.</t>
  </si>
  <si>
    <t>2020-08-27 17:20:18.907219700 [c::val::block_validators] TRACE SV - Block contents for block #49 : inputs 0; kernels 1; outputs 1; weight 16.</t>
  </si>
  <si>
    <t>2020-08-27 17:20:19.057232600 [c::val::block_validators] TRACE SV - Block contents for block #50 : inputs 0; kernels 1; outputs 1; weight 16.</t>
  </si>
  <si>
    <t>2020-08-27 17:20:19.677276200 [c::val::block_validators] TRACE SV - Block contents for block #51 : inputs 0; kernels 1; outputs 1; weight 16.</t>
  </si>
  <si>
    <t>2020-08-27 17:20:19.827292200 [c::val::block_validators] TRACE SV - Block contents for block #52 : inputs 0; kernels 1; outputs 1; weight 16.</t>
  </si>
  <si>
    <t>2020-08-27 17:20:19.967276300 [c::val::block_validators] TRACE SV - Block contents for block #53 : inputs 0; kernels 1; outputs 1; weight 16.</t>
  </si>
  <si>
    <t>2020-08-27 17:20:20.116274500 [c::val::block_validators] TRACE SV - Block contents for block #54 : inputs 0; kernels 1; outputs 1; weight 16.</t>
  </si>
  <si>
    <t>2020-08-27 17:20:20.257275800 [c::val::block_validators] TRACE SV - Block contents for block #55 : inputs 0; kernels 1; outputs 1; weight 16.</t>
  </si>
  <si>
    <t>2020-08-27 17:20:21.101277400 [c::val::block_validators] TRACE SV - Block contents for block #56 : inputs 0; kernels 1; outputs 1; weight 16.</t>
  </si>
  <si>
    <t>2020-08-27 17:20:21.249274500 [c::val::block_validators] TRACE SV - Block contents for block #57 : inputs 0; kernels 1; outputs 1; weight 16.</t>
  </si>
  <si>
    <t>2020-08-27 17:20:21.403274400 [c::val::block_validators] TRACE SV - Block contents for block #58 : inputs 0; kernels 1; outputs 1; weight 16.</t>
  </si>
  <si>
    <t>2020-08-27 17:20:21.552273100 [c::val::block_validators] TRACE SV - Block contents for block #59 : inputs 0; kernels 1; outputs 1; weight 16.</t>
  </si>
  <si>
    <t>2020-08-27 17:20:21.701273800 [c::val::block_validators] TRACE SV - Block contents for block #60 : inputs 0; kernels 1; outputs 1; weight 16.</t>
  </si>
  <si>
    <t>2020-08-27 17:20:22.444294900 [c::val::block_validators] TRACE SV - Block contents for block #61 : inputs 0; kernels 1; outputs 1; weight 16.</t>
  </si>
  <si>
    <t>2020-08-27 17:20:22.585302500 [c::val::block_validators] TRACE SV - Block contents for block #62 : inputs 0; kernels 1; outputs 1; weight 16.</t>
  </si>
  <si>
    <t>2020-08-27 17:20:22.729309700 [c::val::block_validators] TRACE SV - Block contents for block #63 : inputs 0; kernels 1; outputs 1; weight 16.</t>
  </si>
  <si>
    <t>2020-08-27 17:20:22.870301300 [c::val::block_validators] TRACE SV - Block contents for block #64 : inputs 0; kernels 1; outputs 1; weight 16.</t>
  </si>
  <si>
    <t>2020-08-27 17:20:23.018293200 [c::val::block_validators] TRACE SV - Block contents for block #65 : inputs 0; kernels 1; outputs 1; weight 16.</t>
  </si>
  <si>
    <t>2020-08-27 17:20:23.822294200 [c::val::block_validators] TRACE SV - Block contents for block #66 : inputs 0; kernels 1; outputs 1; weight 16.</t>
  </si>
  <si>
    <t>2020-08-27 17:20:23.969296100 [c::val::block_validators] TRACE SV - Block contents for block #67 : inputs 0; kernels 1; outputs 1; weight 16.</t>
  </si>
  <si>
    <t>2020-08-27 17:20:24.109294500 [c::val::block_validators] TRACE SV - Block contents for block #68 : inputs 0; kernels 1; outputs 1; weight 16.</t>
  </si>
  <si>
    <t>2020-08-27 17:20:24.258293700 [c::val::block_validators] TRACE SV - Block contents for block #69 : inputs 0; kernels 1; outputs 1; weight 16.</t>
  </si>
  <si>
    <t>2020-08-27 17:20:24.413296900 [c::val::block_validators] TRACE SV - Block contents for block #70 : inputs 0; kernels 1; outputs 1; weight 16.</t>
  </si>
  <si>
    <t>2020-08-27 17:20:25.141295500 [c::val::block_validators] TRACE SV - Block contents for block #71 : inputs 0; kernels 1; outputs 1; weight 16.</t>
  </si>
  <si>
    <t>2020-08-27 17:20:25.290295200 [c::val::block_validators] TRACE SV - Block contents for block #72 : inputs 0; kernels 1; outputs 1; weight 16.</t>
  </si>
  <si>
    <t>2020-08-27 17:20:25.436304100 [c::val::block_validators] TRACE SV - Block contents for block #73 : inputs 0; kernels 1; outputs 1; weight 16.</t>
  </si>
  <si>
    <t>2020-08-27 17:20:25.596303100 [c::val::block_validators] TRACE SV - Block contents for block #74 : inputs 0; kernels 1; outputs 1; weight 16.</t>
  </si>
  <si>
    <t>2020-08-27 17:20:25.732308000 [c::val::block_validators] TRACE SV - Block contents for block #75 : inputs 0; kernels 1; outputs 1; weight 16.</t>
  </si>
  <si>
    <t>2020-08-27 17:20:26.378306200 [c::val::block_validators] TRACE SV - Block contents for block #76 : inputs 0; kernels 1; outputs 1; weight 16.</t>
  </si>
  <si>
    <t>2020-08-27 17:20:26.524294100 [c::val::block_validators] TRACE SV - Block contents for block #77 : inputs 0; kernels 1; outputs 1; weight 16.</t>
  </si>
  <si>
    <t>2020-08-27 17:20:26.674294900 [c::val::block_validators] TRACE SV - Block contents for block #78 : inputs 0; kernels 1; outputs 1; weight 16.</t>
  </si>
  <si>
    <t>2020-08-27 17:20:26.818304600 [c::val::block_validators] TRACE SV - Block contents for block #79 : inputs 0; kernels 1; outputs 1; weight 16.</t>
  </si>
  <si>
    <t>2020-08-27 17:20:26.966309000 [c::val::block_validators] TRACE SV - Block contents for block #80 : inputs 0; kernels 1; outputs 1; weight 16.</t>
  </si>
  <si>
    <t>2020-08-27 17:20:27.653296600 [c::val::block_validators] TRACE SV - Block contents for block #81 : inputs 0; kernels 1; outputs 1; weight 16.</t>
  </si>
  <si>
    <t>2020-08-27 17:20:27.796296300 [c::val::block_validators] TRACE SV - Block contents for block #82 : inputs 0; kernels 1; outputs 1; weight 16.</t>
  </si>
  <si>
    <t>2020-08-27 17:20:27.932296400 [c::val::block_validators] TRACE SV - Block contents for block #83 : inputs 0; kernels 1; outputs 1; weight 16.</t>
  </si>
  <si>
    <t>2020-08-27 17:20:28.079303400 [c::val::block_validators] TRACE SV - Block contents for block #84 : inputs 0; kernels 1; outputs 1; weight 16.</t>
  </si>
  <si>
    <t>2020-08-27 17:20:28.228326600 [c::val::block_validators] TRACE SV - Block contents for block #85 : inputs 0; kernels 1; outputs 1; weight 16.</t>
  </si>
  <si>
    <t>2020-08-27 17:20:28.940295900 [c::val::block_validators] TRACE SV - Block contents for block #86 : inputs 0; kernels 1; outputs 1; weight 16.</t>
  </si>
  <si>
    <t>2020-08-27 17:20:29.091294800 [c::val::block_validators] TRACE SV - Block contents for block #87 : inputs 0; kernels 1; outputs 1; weight 16.</t>
  </si>
  <si>
    <t>2020-08-27 17:20:29.237294100 [c::val::block_validators] TRACE SV - Block contents for block #88 : inputs 0; kernels 1; outputs 1; weight 16.</t>
  </si>
  <si>
    <t>2020-08-27 17:20:29.376304300 [c::val::block_validators] TRACE SV - Block contents for block #89 : inputs 0; kernels 1; outputs 1; weight 16.</t>
  </si>
  <si>
    <t>2020-08-27 17:20:29.527294400 [c::val::block_validators] TRACE SV - Block contents for block #90 : inputs 0; kernels 1; outputs 1; weight 16.</t>
  </si>
  <si>
    <t>2020-08-27 17:20:30.339308900 [c::val::block_validators] TRACE SV - Block contents for block #91 : inputs 0; kernels 1; outputs 1; weight 16.</t>
  </si>
  <si>
    <t>2020-08-27 17:20:30.496296300 [c::val::block_validators] TRACE SV - Block contents for block #92 : inputs 0; kernels 1; outputs 1; weight 16.</t>
  </si>
  <si>
    <t>2020-08-27 17:20:30.639297500 [c::val::block_validators] TRACE SV - Block contents for block #93 : inputs 0; kernels 1; outputs 1; weight 16.</t>
  </si>
  <si>
    <t>2020-08-27 17:20:30.780307300 [c::val::block_validators] TRACE SV - Block contents for block #94 : inputs 0; kernels 1; outputs 1; weight 16.</t>
  </si>
  <si>
    <t>2020-08-27 17:20:30.923296500 [c::val::block_validators] TRACE SV - Block contents for block #95 : inputs 0; kernels 1; outputs 1; weight 16.</t>
  </si>
  <si>
    <t>2020-08-27 17:20:31.681296800 [c::val::block_validators] TRACE SV - Block contents for block #96 : inputs 0; kernels 1; outputs 1; weight 16.</t>
  </si>
  <si>
    <t>2020-08-27 17:20:31.819295400 [c::val::block_validators] TRACE SV - Block contents for block #97 : inputs 0; kernels 1; outputs 1; weight 16.</t>
  </si>
  <si>
    <t>2020-08-27 17:20:31.968304200 [c::val::block_validators] TRACE SV - Block contents for block #98 : inputs 0; kernels 1; outputs 1; weight 16.</t>
  </si>
  <si>
    <t>2020-08-27 17:20:32.111296200 [c::val::block_validators] TRACE SV - Block contents for block #99 : inputs 0; kernels 1; outputs 1; weight 16.</t>
  </si>
  <si>
    <t>2020-08-27 17:20:32.253297500 [c::val::block_validators] TRACE SV - Block contents for block #100 : inputs 0; kernels 1; outputs 1; weight 16.</t>
  </si>
  <si>
    <t>min. weight to display</t>
  </si>
  <si>
    <t>show weights (0/10</t>
  </si>
  <si>
    <t>ratio</t>
  </si>
  <si>
    <t>average for next group of blocks (s)</t>
  </si>
  <si>
    <t>cutoff</t>
  </si>
  <si>
    <t>next group 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</si>
</sst>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hh:mm:ss.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left" vertical="top" wrapText="1"/>
    </xf>
    <xf numFmtId="1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vertical="top" wrapText="1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 wrapText="1"/>
    </xf>
    <xf numFmtId="0" fontId="0" fillId="0" borderId="0" xfId="0" applyAlignment="1">
      <alignment horizontal="right" vertical="top"/>
    </xf>
    <xf numFmtId="166" fontId="0" fillId="0" borderId="0" xfId="0" applyNumberFormat="1" applyAlignment="1">
      <alignment vertical="top"/>
    </xf>
    <xf numFmtId="10" fontId="0" fillId="0" borderId="0" xfId="42" applyNumberFormat="1" applyFont="1" applyAlignment="1">
      <alignment vertical="top"/>
    </xf>
    <xf numFmtId="10" fontId="0" fillId="0" borderId="0" xfId="0" applyNumberFormat="1" applyAlignment="1">
      <alignment vertical="top"/>
    </xf>
    <xf numFmtId="0" fontId="0" fillId="0" borderId="0" xfId="0" applyAlignment="1">
      <alignment horizontal="righ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hartsheet" Target="chartsheets/sheet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Next block receive time vs. </a:t>
            </a:r>
            <a:r>
              <a:rPr lang="en-US" sz="1400" b="0" i="0" u="none" strike="noStrike" baseline="0">
                <a:effectLst/>
              </a:rPr>
              <a:t>Block #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data_01!$F$1</c:f>
              <c:strCache>
                <c:ptCount val="1"/>
                <c:pt idx="0">
                  <c:v>next block receive time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</a:ln>
              <a:effectLst/>
            </c:spPr>
          </c:marker>
          <c:xVal>
            <c:numRef>
              <c:f>data_01!$B$2:$B$200000</c:f>
              <c:numCache>
                <c:formatCode>0</c:formatCode>
                <c:ptCount val="199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data_01!$F$2:$F$200000</c:f>
              <c:numCache>
                <c:formatCode>0.000</c:formatCode>
                <c:ptCount val="19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0.5029996857047081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1.0001705959439278E-3</c:v>
                </c:pt>
                <c:pt idx="10">
                  <c:v>0.45700001064687967</c:v>
                </c:pt>
                <c:pt idx="11">
                  <c:v>9.9954195320606232E-4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0.59700000565499067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1.0001705959439278E-3</c:v>
                </c:pt>
                <c:pt idx="20">
                  <c:v>0.80599982757121325</c:v>
                </c:pt>
                <c:pt idx="21">
                  <c:v>1.0001705959439278E-3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0.4899999825283885</c:v>
                </c:pt>
                <c:pt idx="26">
                  <c:v>0</c:v>
                </c:pt>
                <c:pt idx="27">
                  <c:v>1.0001705959439278E-3</c:v>
                </c:pt>
                <c:pt idx="28">
                  <c:v>0</c:v>
                </c:pt>
                <c:pt idx="29">
                  <c:v>0</c:v>
                </c:pt>
                <c:pt idx="30">
                  <c:v>0.54799981880933046</c:v>
                </c:pt>
                <c:pt idx="31">
                  <c:v>0</c:v>
                </c:pt>
                <c:pt idx="32">
                  <c:v>1.0001705959439278E-3</c:v>
                </c:pt>
                <c:pt idx="33">
                  <c:v>0</c:v>
                </c:pt>
                <c:pt idx="34">
                  <c:v>1.0001705959439278E-3</c:v>
                </c:pt>
                <c:pt idx="35">
                  <c:v>0.49100015312433243</c:v>
                </c:pt>
                <c:pt idx="36">
                  <c:v>0</c:v>
                </c:pt>
                <c:pt idx="37">
                  <c:v>0</c:v>
                </c:pt>
                <c:pt idx="38">
                  <c:v>1.0001705959439278E-3</c:v>
                </c:pt>
                <c:pt idx="39">
                  <c:v>1.0001705959439278E-3</c:v>
                </c:pt>
                <c:pt idx="40">
                  <c:v>0.73900034185498953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1.0001705959439278E-3</c:v>
                </c:pt>
                <c:pt idx="45">
                  <c:v>0.49299986567348242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0.47300022561103106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9.9954195320606232E-4</c:v>
                </c:pt>
                <c:pt idx="55">
                  <c:v>0.70699991192668676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9.9954195320606232E-4</c:v>
                </c:pt>
                <c:pt idx="60">
                  <c:v>0.60900016687810421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0.65300012938678265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9.9954195320606232E-4</c:v>
                </c:pt>
                <c:pt idx="70">
                  <c:v>0.58499984443187714</c:v>
                </c:pt>
                <c:pt idx="71">
                  <c:v>9.9954195320606232E-4</c:v>
                </c:pt>
                <c:pt idx="72">
                  <c:v>1.0001705959439278E-3</c:v>
                </c:pt>
                <c:pt idx="73">
                  <c:v>9.9954195320606232E-4</c:v>
                </c:pt>
                <c:pt idx="74">
                  <c:v>0</c:v>
                </c:pt>
                <c:pt idx="75">
                  <c:v>0.50500002689659595</c:v>
                </c:pt>
                <c:pt idx="76">
                  <c:v>0</c:v>
                </c:pt>
                <c:pt idx="77">
                  <c:v>1.0001705959439278E-3</c:v>
                </c:pt>
                <c:pt idx="78">
                  <c:v>0</c:v>
                </c:pt>
                <c:pt idx="79">
                  <c:v>0</c:v>
                </c:pt>
                <c:pt idx="80">
                  <c:v>0.53199960384517908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0.56200032122433186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0.65699955448508263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0.60999970883131027</c:v>
                </c:pt>
                <c:pt idx="96">
                  <c:v>0</c:v>
                </c:pt>
                <c:pt idx="97">
                  <c:v>9.9954195320606232E-4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E-4F2D-B154-5423D2A7D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831"/>
        <c:axId val="21121919"/>
      </c:scatterChart>
      <c:scatterChart>
        <c:scatterStyle val="lineMarker"/>
        <c:varyColors val="0"/>
        <c:ser>
          <c:idx val="1"/>
          <c:order val="1"/>
          <c:tx>
            <c:strRef>
              <c:f>weights!$J$1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weights!$B$2:$B$200000</c:f>
              <c:numCache>
                <c:formatCode>0</c:formatCode>
                <c:ptCount val="199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weights!$J$2:$J$200000</c:f>
              <c:numCache>
                <c:formatCode>0</c:formatCode>
                <c:ptCount val="19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C-4B73-AAA0-39E045812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466160"/>
        <c:axId val="794509264"/>
      </c:scatterChart>
      <c:valAx>
        <c:axId val="20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Block #</a:t>
                </a:r>
                <a:endParaRPr lang="en-ZA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19"/>
        <c:crosses val="autoZero"/>
        <c:crossBetween val="midCat"/>
      </c:valAx>
      <c:valAx>
        <c:axId val="211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Next block receive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831"/>
        <c:crosses val="autoZero"/>
        <c:crossBetween val="midCat"/>
      </c:valAx>
      <c:valAx>
        <c:axId val="794509264"/>
        <c:scaling>
          <c:orientation val="minMax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Block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66160"/>
        <c:crosses val="max"/>
        <c:crossBetween val="midCat"/>
      </c:valAx>
      <c:valAx>
        <c:axId val="91546616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9450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Stateless validation time vs. </a:t>
            </a:r>
            <a:r>
              <a:rPr lang="en-US" sz="1400" b="0" i="0" u="none" strike="noStrike" baseline="0">
                <a:effectLst/>
              </a:rPr>
              <a:t>Block #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data_02!$F$1</c:f>
              <c:strCache>
                <c:ptCount val="1"/>
                <c:pt idx="0">
                  <c:v>stateless validation time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</a:ln>
              <a:effectLst/>
            </c:spPr>
          </c:marker>
          <c:xVal>
            <c:numRef>
              <c:f>data_02!$B$2:$B$200000</c:f>
              <c:numCache>
                <c:formatCode>0</c:formatCode>
                <c:ptCount val="199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data_02!$F$2:$F$200000</c:f>
              <c:numCache>
                <c:formatCode>0.000</c:formatCode>
                <c:ptCount val="199999"/>
                <c:pt idx="0">
                  <c:v>3.9994250982999802E-3</c:v>
                </c:pt>
                <c:pt idx="1">
                  <c:v>2.9998831450939178E-3</c:v>
                </c:pt>
                <c:pt idx="2">
                  <c:v>2.9998831450939178E-3</c:v>
                </c:pt>
                <c:pt idx="3">
                  <c:v>3.0005117878317833E-3</c:v>
                </c:pt>
                <c:pt idx="4">
                  <c:v>4.0000537410378456E-3</c:v>
                </c:pt>
                <c:pt idx="5">
                  <c:v>2.9998831450939178E-3</c:v>
                </c:pt>
                <c:pt idx="6">
                  <c:v>2.9998831450939178E-3</c:v>
                </c:pt>
                <c:pt idx="7">
                  <c:v>2.9998831450939178E-3</c:v>
                </c:pt>
                <c:pt idx="8">
                  <c:v>2.9998831450939178E-3</c:v>
                </c:pt>
                <c:pt idx="9">
                  <c:v>4.0000537410378456E-3</c:v>
                </c:pt>
                <c:pt idx="10">
                  <c:v>5.0002243369817734E-3</c:v>
                </c:pt>
                <c:pt idx="11">
                  <c:v>2.9998831450939178E-3</c:v>
                </c:pt>
                <c:pt idx="12">
                  <c:v>4.9995956942439079E-3</c:v>
                </c:pt>
                <c:pt idx="13">
                  <c:v>2.9998831450939178E-3</c:v>
                </c:pt>
                <c:pt idx="14">
                  <c:v>2.9998831450939178E-3</c:v>
                </c:pt>
                <c:pt idx="15">
                  <c:v>4.0000537410378456E-3</c:v>
                </c:pt>
                <c:pt idx="16">
                  <c:v>2.9998831450939178E-3</c:v>
                </c:pt>
                <c:pt idx="17">
                  <c:v>3.9994250982999802E-3</c:v>
                </c:pt>
                <c:pt idx="18">
                  <c:v>3.0005117878317833E-3</c:v>
                </c:pt>
                <c:pt idx="19">
                  <c:v>2.9998831450939178E-3</c:v>
                </c:pt>
                <c:pt idx="20">
                  <c:v>2.9998831450939178E-3</c:v>
                </c:pt>
                <c:pt idx="21">
                  <c:v>2.9998831450939178E-3</c:v>
                </c:pt>
                <c:pt idx="22">
                  <c:v>4.0000537410378456E-3</c:v>
                </c:pt>
                <c:pt idx="23">
                  <c:v>4.9995956942439079E-3</c:v>
                </c:pt>
                <c:pt idx="24">
                  <c:v>4.0000537410378456E-3</c:v>
                </c:pt>
                <c:pt idx="25">
                  <c:v>2.0003411918878555E-3</c:v>
                </c:pt>
                <c:pt idx="26">
                  <c:v>2.9998831450939178E-3</c:v>
                </c:pt>
                <c:pt idx="27">
                  <c:v>2.9998831450939178E-3</c:v>
                </c:pt>
                <c:pt idx="28">
                  <c:v>4.0000537410378456E-3</c:v>
                </c:pt>
                <c:pt idx="29">
                  <c:v>2.9998831450939178E-3</c:v>
                </c:pt>
                <c:pt idx="30">
                  <c:v>4.0000537410378456E-3</c:v>
                </c:pt>
                <c:pt idx="31">
                  <c:v>3.0005117878317833E-3</c:v>
                </c:pt>
                <c:pt idx="32">
                  <c:v>2.9998831450939178E-3</c:v>
                </c:pt>
                <c:pt idx="33">
                  <c:v>4.0000537410378456E-3</c:v>
                </c:pt>
                <c:pt idx="34">
                  <c:v>5.0002243369817734E-3</c:v>
                </c:pt>
                <c:pt idx="35">
                  <c:v>2.9998831450939178E-3</c:v>
                </c:pt>
                <c:pt idx="36">
                  <c:v>4.0000537410378456E-3</c:v>
                </c:pt>
                <c:pt idx="37">
                  <c:v>2.9998831450939178E-3</c:v>
                </c:pt>
                <c:pt idx="38">
                  <c:v>2.9998831450939178E-3</c:v>
                </c:pt>
                <c:pt idx="39">
                  <c:v>2.9998831450939178E-3</c:v>
                </c:pt>
                <c:pt idx="40">
                  <c:v>2.9998831450939178E-3</c:v>
                </c:pt>
                <c:pt idx="41">
                  <c:v>2.9998831450939178E-3</c:v>
                </c:pt>
                <c:pt idx="42">
                  <c:v>4.0000537410378456E-3</c:v>
                </c:pt>
                <c:pt idx="43">
                  <c:v>4.0000537410378456E-3</c:v>
                </c:pt>
                <c:pt idx="44">
                  <c:v>2.9998831450939178E-3</c:v>
                </c:pt>
                <c:pt idx="45">
                  <c:v>2.9998831450939178E-3</c:v>
                </c:pt>
                <c:pt idx="46">
                  <c:v>3.9994250982999802E-3</c:v>
                </c:pt>
                <c:pt idx="47">
                  <c:v>4.0000537410378456E-3</c:v>
                </c:pt>
                <c:pt idx="48">
                  <c:v>2.9998831450939178E-3</c:v>
                </c:pt>
                <c:pt idx="49">
                  <c:v>4.0000537410378456E-3</c:v>
                </c:pt>
                <c:pt idx="50">
                  <c:v>5.0002243369817734E-3</c:v>
                </c:pt>
                <c:pt idx="51">
                  <c:v>6.0003949329257011E-3</c:v>
                </c:pt>
                <c:pt idx="52">
                  <c:v>2.9998831450939178E-3</c:v>
                </c:pt>
                <c:pt idx="53">
                  <c:v>4.0000537410378456E-3</c:v>
                </c:pt>
                <c:pt idx="54">
                  <c:v>2.9998831450939178E-3</c:v>
                </c:pt>
                <c:pt idx="55">
                  <c:v>2.9998831450939178E-3</c:v>
                </c:pt>
                <c:pt idx="56">
                  <c:v>4.0000537410378456E-3</c:v>
                </c:pt>
                <c:pt idx="57">
                  <c:v>3.9994250982999802E-3</c:v>
                </c:pt>
                <c:pt idx="58">
                  <c:v>2.9998831450939178E-3</c:v>
                </c:pt>
                <c:pt idx="59">
                  <c:v>3.0005117878317833E-3</c:v>
                </c:pt>
                <c:pt idx="60">
                  <c:v>2.9998831450939178E-3</c:v>
                </c:pt>
                <c:pt idx="61">
                  <c:v>2.9998831450939178E-3</c:v>
                </c:pt>
                <c:pt idx="62">
                  <c:v>3.0005117878317833E-3</c:v>
                </c:pt>
                <c:pt idx="63">
                  <c:v>4.0000537410378456E-3</c:v>
                </c:pt>
                <c:pt idx="64">
                  <c:v>4.0000537410378456E-3</c:v>
                </c:pt>
                <c:pt idx="65">
                  <c:v>1.9997125491499901E-3</c:v>
                </c:pt>
                <c:pt idx="66">
                  <c:v>2.9998831450939178E-3</c:v>
                </c:pt>
                <c:pt idx="67">
                  <c:v>2.9998831450939178E-3</c:v>
                </c:pt>
                <c:pt idx="68">
                  <c:v>2.9998831450939178E-3</c:v>
                </c:pt>
                <c:pt idx="69">
                  <c:v>3.0005117878317833E-3</c:v>
                </c:pt>
                <c:pt idx="70">
                  <c:v>2.9998831450939178E-3</c:v>
                </c:pt>
                <c:pt idx="71">
                  <c:v>3.0005117878317833E-3</c:v>
                </c:pt>
                <c:pt idx="72">
                  <c:v>2.9998831450939178E-3</c:v>
                </c:pt>
                <c:pt idx="73">
                  <c:v>3.0005117878317833E-3</c:v>
                </c:pt>
                <c:pt idx="74">
                  <c:v>2.9998831450939178E-3</c:v>
                </c:pt>
                <c:pt idx="75">
                  <c:v>2.9998831450939178E-3</c:v>
                </c:pt>
                <c:pt idx="76">
                  <c:v>4.0000537410378456E-3</c:v>
                </c:pt>
                <c:pt idx="77">
                  <c:v>2.9998831450939178E-3</c:v>
                </c:pt>
                <c:pt idx="78">
                  <c:v>4.0000537410378456E-3</c:v>
                </c:pt>
                <c:pt idx="79">
                  <c:v>5.0002243369817734E-3</c:v>
                </c:pt>
                <c:pt idx="80">
                  <c:v>2.0003411918878555E-3</c:v>
                </c:pt>
                <c:pt idx="81">
                  <c:v>3.0005117878317833E-3</c:v>
                </c:pt>
                <c:pt idx="82">
                  <c:v>3.0005117878317833E-3</c:v>
                </c:pt>
                <c:pt idx="83">
                  <c:v>4.0000537410378456E-3</c:v>
                </c:pt>
                <c:pt idx="84">
                  <c:v>5.0002243369817734E-3</c:v>
                </c:pt>
                <c:pt idx="85">
                  <c:v>2.9998831450939178E-3</c:v>
                </c:pt>
                <c:pt idx="86">
                  <c:v>4.0000537410378456E-3</c:v>
                </c:pt>
                <c:pt idx="87">
                  <c:v>5.9997662901878357E-3</c:v>
                </c:pt>
                <c:pt idx="88">
                  <c:v>4.9995956942439079E-3</c:v>
                </c:pt>
                <c:pt idx="89">
                  <c:v>2.9998831450939178E-3</c:v>
                </c:pt>
                <c:pt idx="90">
                  <c:v>2.9998831450939178E-3</c:v>
                </c:pt>
                <c:pt idx="91">
                  <c:v>4.9995956942439079E-3</c:v>
                </c:pt>
                <c:pt idx="92">
                  <c:v>4.0000537410378456E-3</c:v>
                </c:pt>
                <c:pt idx="93">
                  <c:v>4.0000537410378456E-3</c:v>
                </c:pt>
                <c:pt idx="94">
                  <c:v>2.9998831450939178E-3</c:v>
                </c:pt>
                <c:pt idx="95">
                  <c:v>4.0000537410378456E-3</c:v>
                </c:pt>
                <c:pt idx="96">
                  <c:v>4.0000537410378456E-3</c:v>
                </c:pt>
                <c:pt idx="97">
                  <c:v>2.9998831450939178E-3</c:v>
                </c:pt>
                <c:pt idx="98">
                  <c:v>3.0005117878317833E-3</c:v>
                </c:pt>
                <c:pt idx="99">
                  <c:v>2.9998831450939178E-3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1-466E-B50F-B6A8A6F0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831"/>
        <c:axId val="21121919"/>
      </c:scatterChart>
      <c:scatterChart>
        <c:scatterStyle val="lineMarker"/>
        <c:varyColors val="0"/>
        <c:ser>
          <c:idx val="1"/>
          <c:order val="1"/>
          <c:tx>
            <c:strRef>
              <c:f>weights!$J$1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weights!$B$2:$BF$200000</c:f>
              <c:multiLvlStrCache>
                <c:ptCount val="100"/>
                <c:lvl>
                  <c:pt idx="0">
                    <c:v>100</c:v>
                  </c:pt>
                  <c:pt idx="1">
                    <c:v>1</c:v>
                  </c:pt>
                  <c:pt idx="2">
                    <c:v>25.403</c:v>
                  </c:pt>
                </c:lvl>
                <c:lvl>
                  <c:pt idx="0">
                    <c:v>min. weight to display</c:v>
                  </c:pt>
                  <c:pt idx="1">
                    <c:v>show weights (0/10</c:v>
                  </c:pt>
                  <c:pt idx="2">
                    <c:v>system time (s)</c:v>
                  </c:pt>
                </c:lvl>
                <c:lvl>
                  <c:pt idx="0">
                    <c:v>0.000</c:v>
                  </c:pt>
                  <c:pt idx="1">
                    <c:v>0.143</c:v>
                  </c:pt>
                  <c:pt idx="2">
                    <c:v>0.291</c:v>
                  </c:pt>
                  <c:pt idx="3">
                    <c:v>0.428</c:v>
                  </c:pt>
                  <c:pt idx="4">
                    <c:v>0.567</c:v>
                  </c:pt>
                  <c:pt idx="5">
                    <c:v>1.206</c:v>
                  </c:pt>
                  <c:pt idx="6">
                    <c:v>1.343</c:v>
                  </c:pt>
                  <c:pt idx="7">
                    <c:v>1.485</c:v>
                  </c:pt>
                  <c:pt idx="8">
                    <c:v>1.632</c:v>
                  </c:pt>
                  <c:pt idx="9">
                    <c:v>1.778</c:v>
                  </c:pt>
                  <c:pt idx="10">
                    <c:v>2.372</c:v>
                  </c:pt>
                  <c:pt idx="11">
                    <c:v>2.518</c:v>
                  </c:pt>
                  <c:pt idx="12">
                    <c:v>2.668</c:v>
                  </c:pt>
                  <c:pt idx="13">
                    <c:v>2.814</c:v>
                  </c:pt>
                  <c:pt idx="14">
                    <c:v>2.955</c:v>
                  </c:pt>
                  <c:pt idx="15">
                    <c:v>3.692</c:v>
                  </c:pt>
                  <c:pt idx="16">
                    <c:v>3.837</c:v>
                  </c:pt>
                  <c:pt idx="17">
                    <c:v>3.977</c:v>
                  </c:pt>
                  <c:pt idx="18">
                    <c:v>4.113</c:v>
                  </c:pt>
                  <c:pt idx="19">
                    <c:v>4.254</c:v>
                  </c:pt>
                  <c:pt idx="20">
                    <c:v>5.208</c:v>
                  </c:pt>
                  <c:pt idx="21">
                    <c:v>5.367</c:v>
                  </c:pt>
                  <c:pt idx="22">
                    <c:v>5.513</c:v>
                  </c:pt>
                  <c:pt idx="23">
                    <c:v>5.664</c:v>
                  </c:pt>
                  <c:pt idx="24">
                    <c:v>5.803</c:v>
                  </c:pt>
                  <c:pt idx="25">
                    <c:v>6.432</c:v>
                  </c:pt>
                  <c:pt idx="26">
                    <c:v>6.576</c:v>
                  </c:pt>
                  <c:pt idx="27">
                    <c:v>6.725</c:v>
                  </c:pt>
                  <c:pt idx="28">
                    <c:v>6.866</c:v>
                  </c:pt>
                  <c:pt idx="29">
                    <c:v>7.005</c:v>
                  </c:pt>
                  <c:pt idx="30">
                    <c:v>7.697</c:v>
                  </c:pt>
                  <c:pt idx="31">
                    <c:v>7.847</c:v>
                  </c:pt>
                  <c:pt idx="32">
                    <c:v>7.989</c:v>
                  </c:pt>
                  <c:pt idx="33">
                    <c:v>8.142</c:v>
                  </c:pt>
                  <c:pt idx="34">
                    <c:v>8.286</c:v>
                  </c:pt>
                  <c:pt idx="35">
                    <c:v>8.920</c:v>
                  </c:pt>
                  <c:pt idx="36">
                    <c:v>9.063</c:v>
                  </c:pt>
                  <c:pt idx="37">
                    <c:v>9.210</c:v>
                  </c:pt>
                  <c:pt idx="38">
                    <c:v>9.358</c:v>
                  </c:pt>
                  <c:pt idx="39">
                    <c:v>9.496</c:v>
                  </c:pt>
                  <c:pt idx="40">
                    <c:v>10.377</c:v>
                  </c:pt>
                  <c:pt idx="41">
                    <c:v>10.531</c:v>
                  </c:pt>
                  <c:pt idx="42">
                    <c:v>10.681</c:v>
                  </c:pt>
                  <c:pt idx="43">
                    <c:v>10.845</c:v>
                  </c:pt>
                  <c:pt idx="44">
                    <c:v>10.994</c:v>
                  </c:pt>
                  <c:pt idx="45">
                    <c:v>11.629</c:v>
                  </c:pt>
                  <c:pt idx="46">
                    <c:v>11.771</c:v>
                  </c:pt>
                  <c:pt idx="47">
                    <c:v>11.916</c:v>
                  </c:pt>
                  <c:pt idx="48">
                    <c:v>12.057</c:v>
                  </c:pt>
                  <c:pt idx="49">
                    <c:v>12.207</c:v>
                  </c:pt>
                  <c:pt idx="50">
                    <c:v>12.827</c:v>
                  </c:pt>
                  <c:pt idx="51">
                    <c:v>12.977</c:v>
                  </c:pt>
                  <c:pt idx="52">
                    <c:v>13.117</c:v>
                  </c:pt>
                  <c:pt idx="53">
                    <c:v>13.266</c:v>
                  </c:pt>
                  <c:pt idx="54">
                    <c:v>13.407</c:v>
                  </c:pt>
                  <c:pt idx="55">
                    <c:v>14.251</c:v>
                  </c:pt>
                  <c:pt idx="56">
                    <c:v>14.399</c:v>
                  </c:pt>
                  <c:pt idx="57">
                    <c:v>14.553</c:v>
                  </c:pt>
                  <c:pt idx="58">
                    <c:v>14.702</c:v>
                  </c:pt>
                  <c:pt idx="59">
                    <c:v>14.851</c:v>
                  </c:pt>
                  <c:pt idx="60">
                    <c:v>15.594</c:v>
                  </c:pt>
                  <c:pt idx="61">
                    <c:v>15.735</c:v>
                  </c:pt>
                  <c:pt idx="62">
                    <c:v>15.879</c:v>
                  </c:pt>
                  <c:pt idx="63">
                    <c:v>16.020</c:v>
                  </c:pt>
                  <c:pt idx="64">
                    <c:v>16.168</c:v>
                  </c:pt>
                  <c:pt idx="65">
                    <c:v>16.972</c:v>
                  </c:pt>
                  <c:pt idx="66">
                    <c:v>17.119</c:v>
                  </c:pt>
                  <c:pt idx="67">
                    <c:v>17.259</c:v>
                  </c:pt>
                  <c:pt idx="68">
                    <c:v>17.408</c:v>
                  </c:pt>
                  <c:pt idx="69">
                    <c:v>17.563</c:v>
                  </c:pt>
                  <c:pt idx="70">
                    <c:v>18.291</c:v>
                  </c:pt>
                  <c:pt idx="71">
                    <c:v>18.440</c:v>
                  </c:pt>
                  <c:pt idx="72">
                    <c:v>18.586</c:v>
                  </c:pt>
                  <c:pt idx="73">
                    <c:v>18.746</c:v>
                  </c:pt>
                  <c:pt idx="74">
                    <c:v>18.882</c:v>
                  </c:pt>
                  <c:pt idx="75">
                    <c:v>19.528</c:v>
                  </c:pt>
                  <c:pt idx="76">
                    <c:v>19.674</c:v>
                  </c:pt>
                  <c:pt idx="77">
                    <c:v>19.824</c:v>
                  </c:pt>
                  <c:pt idx="78">
                    <c:v>19.968</c:v>
                  </c:pt>
                  <c:pt idx="79">
                    <c:v>20.116</c:v>
                  </c:pt>
                  <c:pt idx="80">
                    <c:v>20.803</c:v>
                  </c:pt>
                  <c:pt idx="81">
                    <c:v>20.946</c:v>
                  </c:pt>
                  <c:pt idx="82">
                    <c:v>21.082</c:v>
                  </c:pt>
                  <c:pt idx="83">
                    <c:v>21.229</c:v>
                  </c:pt>
                  <c:pt idx="84">
                    <c:v>21.378</c:v>
                  </c:pt>
                  <c:pt idx="85">
                    <c:v>22.090</c:v>
                  </c:pt>
                  <c:pt idx="86">
                    <c:v>22.241</c:v>
                  </c:pt>
                  <c:pt idx="87">
                    <c:v>22.387</c:v>
                  </c:pt>
                  <c:pt idx="88">
                    <c:v>22.526</c:v>
                  </c:pt>
                  <c:pt idx="89">
                    <c:v>22.677</c:v>
                  </c:pt>
                  <c:pt idx="90">
                    <c:v>23.489</c:v>
                  </c:pt>
                  <c:pt idx="91">
                    <c:v>23.646</c:v>
                  </c:pt>
                  <c:pt idx="92">
                    <c:v>23.789</c:v>
                  </c:pt>
                  <c:pt idx="93">
                    <c:v>23.930</c:v>
                  </c:pt>
                  <c:pt idx="94">
                    <c:v>24.073</c:v>
                  </c:pt>
                  <c:pt idx="95">
                    <c:v>24.831</c:v>
                  </c:pt>
                  <c:pt idx="96">
                    <c:v>24.969</c:v>
                  </c:pt>
                  <c:pt idx="97">
                    <c:v>25.118</c:v>
                  </c:pt>
                  <c:pt idx="98">
                    <c:v>25.261</c:v>
                  </c:pt>
                  <c:pt idx="99">
                    <c:v>25.403</c:v>
                  </c:pt>
                </c:lvl>
                <c:lvl>
                  <c:pt idx="0">
                    <c:v>0.000</c:v>
                  </c:pt>
                  <c:pt idx="1">
                    <c:v>0.143</c:v>
                  </c:pt>
                  <c:pt idx="2">
                    <c:v>0.148</c:v>
                  </c:pt>
                  <c:pt idx="3">
                    <c:v>0.137</c:v>
                  </c:pt>
                  <c:pt idx="4">
                    <c:v>0.139</c:v>
                  </c:pt>
                  <c:pt idx="5">
                    <c:v>0.639</c:v>
                  </c:pt>
                  <c:pt idx="6">
                    <c:v>0.137</c:v>
                  </c:pt>
                  <c:pt idx="7">
                    <c:v>0.142</c:v>
                  </c:pt>
                  <c:pt idx="8">
                    <c:v>0.147</c:v>
                  </c:pt>
                  <c:pt idx="9">
                    <c:v>0.146</c:v>
                  </c:pt>
                  <c:pt idx="10">
                    <c:v>0.594</c:v>
                  </c:pt>
                  <c:pt idx="11">
                    <c:v>0.146</c:v>
                  </c:pt>
                  <c:pt idx="12">
                    <c:v>0.150</c:v>
                  </c:pt>
                  <c:pt idx="13">
                    <c:v>0.146</c:v>
                  </c:pt>
                  <c:pt idx="14">
                    <c:v>0.141</c:v>
                  </c:pt>
                  <c:pt idx="15">
                    <c:v>0.737</c:v>
                  </c:pt>
                  <c:pt idx="16">
                    <c:v>0.145</c:v>
                  </c:pt>
                  <c:pt idx="17">
                    <c:v>0.140</c:v>
                  </c:pt>
                  <c:pt idx="18">
                    <c:v>0.136</c:v>
                  </c:pt>
                  <c:pt idx="19">
                    <c:v>0.141</c:v>
                  </c:pt>
                  <c:pt idx="20">
                    <c:v>0.954</c:v>
                  </c:pt>
                  <c:pt idx="21">
                    <c:v>0.159</c:v>
                  </c:pt>
                  <c:pt idx="22">
                    <c:v>0.146</c:v>
                  </c:pt>
                  <c:pt idx="23">
                    <c:v>0.151</c:v>
                  </c:pt>
                  <c:pt idx="24">
                    <c:v>0.139</c:v>
                  </c:pt>
                  <c:pt idx="25">
                    <c:v>0.629</c:v>
                  </c:pt>
                  <c:pt idx="26">
                    <c:v>0.144</c:v>
                  </c:pt>
                  <c:pt idx="27">
                    <c:v>0.149</c:v>
                  </c:pt>
                  <c:pt idx="28">
                    <c:v>0.141</c:v>
                  </c:pt>
                  <c:pt idx="29">
                    <c:v>0.139</c:v>
                  </c:pt>
                  <c:pt idx="30">
                    <c:v>0.692</c:v>
                  </c:pt>
                  <c:pt idx="31">
                    <c:v>0.150</c:v>
                  </c:pt>
                  <c:pt idx="32">
                    <c:v>0.142</c:v>
                  </c:pt>
                  <c:pt idx="33">
                    <c:v>0.153</c:v>
                  </c:pt>
                  <c:pt idx="34">
                    <c:v>0.144</c:v>
                  </c:pt>
                  <c:pt idx="35">
                    <c:v>0.634</c:v>
                  </c:pt>
                  <c:pt idx="36">
                    <c:v>0.143</c:v>
                  </c:pt>
                  <c:pt idx="37">
                    <c:v>0.147</c:v>
                  </c:pt>
                  <c:pt idx="38">
                    <c:v>0.148</c:v>
                  </c:pt>
                  <c:pt idx="39">
                    <c:v>0.138</c:v>
                  </c:pt>
                  <c:pt idx="40">
                    <c:v>0.881</c:v>
                  </c:pt>
                  <c:pt idx="41">
                    <c:v>0.154</c:v>
                  </c:pt>
                  <c:pt idx="42">
                    <c:v>0.150</c:v>
                  </c:pt>
                  <c:pt idx="43">
                    <c:v>0.164</c:v>
                  </c:pt>
                  <c:pt idx="44">
                    <c:v>0.149</c:v>
                  </c:pt>
                  <c:pt idx="45">
                    <c:v>0.635</c:v>
                  </c:pt>
                  <c:pt idx="46">
                    <c:v>0.142</c:v>
                  </c:pt>
                  <c:pt idx="47">
                    <c:v>0.145</c:v>
                  </c:pt>
                  <c:pt idx="48">
                    <c:v>0.141</c:v>
                  </c:pt>
                  <c:pt idx="49">
                    <c:v>0.150</c:v>
                  </c:pt>
                  <c:pt idx="50">
                    <c:v>0.620</c:v>
                  </c:pt>
                  <c:pt idx="51">
                    <c:v>0.150</c:v>
                  </c:pt>
                  <c:pt idx="52">
                    <c:v>0.140</c:v>
                  </c:pt>
                  <c:pt idx="53">
                    <c:v>0.149</c:v>
                  </c:pt>
                  <c:pt idx="54">
                    <c:v>0.141</c:v>
                  </c:pt>
                  <c:pt idx="55">
                    <c:v>0.844</c:v>
                  </c:pt>
                  <c:pt idx="56">
                    <c:v>0.148</c:v>
                  </c:pt>
                  <c:pt idx="57">
                    <c:v>0.154</c:v>
                  </c:pt>
                  <c:pt idx="58">
                    <c:v>0.149</c:v>
                  </c:pt>
                  <c:pt idx="59">
                    <c:v>0.149</c:v>
                  </c:pt>
                  <c:pt idx="60">
                    <c:v>0.743</c:v>
                  </c:pt>
                  <c:pt idx="61">
                    <c:v>0.141</c:v>
                  </c:pt>
                  <c:pt idx="62">
                    <c:v>0.144</c:v>
                  </c:pt>
                  <c:pt idx="63">
                    <c:v>0.141</c:v>
                  </c:pt>
                  <c:pt idx="64">
                    <c:v>0.148</c:v>
                  </c:pt>
                  <c:pt idx="65">
                    <c:v>0.804</c:v>
                  </c:pt>
                  <c:pt idx="66">
                    <c:v>0.147</c:v>
                  </c:pt>
                  <c:pt idx="67">
                    <c:v>0.140</c:v>
                  </c:pt>
                  <c:pt idx="68">
                    <c:v>0.149</c:v>
                  </c:pt>
                  <c:pt idx="69">
                    <c:v>0.155</c:v>
                  </c:pt>
                  <c:pt idx="70">
                    <c:v>0.728</c:v>
                  </c:pt>
                  <c:pt idx="71">
                    <c:v>0.149</c:v>
                  </c:pt>
                  <c:pt idx="72">
                    <c:v>0.146</c:v>
                  </c:pt>
                  <c:pt idx="73">
                    <c:v>0.160</c:v>
                  </c:pt>
                  <c:pt idx="74">
                    <c:v>0.136</c:v>
                  </c:pt>
                  <c:pt idx="75">
                    <c:v>0.646</c:v>
                  </c:pt>
                  <c:pt idx="76">
                    <c:v>0.146</c:v>
                  </c:pt>
                  <c:pt idx="77">
                    <c:v>0.150</c:v>
                  </c:pt>
                  <c:pt idx="78">
                    <c:v>0.144</c:v>
                  </c:pt>
                  <c:pt idx="79">
                    <c:v>0.148</c:v>
                  </c:pt>
                  <c:pt idx="80">
                    <c:v>0.687</c:v>
                  </c:pt>
                  <c:pt idx="81">
                    <c:v>0.143</c:v>
                  </c:pt>
                  <c:pt idx="82">
                    <c:v>0.136</c:v>
                  </c:pt>
                  <c:pt idx="83">
                    <c:v>0.147</c:v>
                  </c:pt>
                  <c:pt idx="84">
                    <c:v>0.149</c:v>
                  </c:pt>
                  <c:pt idx="85">
                    <c:v>0.712</c:v>
                  </c:pt>
                  <c:pt idx="86">
                    <c:v>0.151</c:v>
                  </c:pt>
                  <c:pt idx="87">
                    <c:v>0.146</c:v>
                  </c:pt>
                  <c:pt idx="88">
                    <c:v>0.139</c:v>
                  </c:pt>
                  <c:pt idx="89">
                    <c:v>0.151</c:v>
                  </c:pt>
                  <c:pt idx="90">
                    <c:v>0.812</c:v>
                  </c:pt>
                  <c:pt idx="91">
                    <c:v>0.157</c:v>
                  </c:pt>
                  <c:pt idx="92">
                    <c:v>0.143</c:v>
                  </c:pt>
                  <c:pt idx="93">
                    <c:v>0.141</c:v>
                  </c:pt>
                  <c:pt idx="94">
                    <c:v>0.143</c:v>
                  </c:pt>
                  <c:pt idx="95">
                    <c:v>0.758</c:v>
                  </c:pt>
                  <c:pt idx="96">
                    <c:v>0.138</c:v>
                  </c:pt>
                  <c:pt idx="97">
                    <c:v>0.149</c:v>
                  </c:pt>
                  <c:pt idx="98">
                    <c:v>0.143</c:v>
                  </c:pt>
                  <c:pt idx="99">
                    <c:v>0.142</c:v>
                  </c:pt>
                </c:lvl>
                <c:lvl>
                  <c:pt idx="0">
                    <c:v>2020-08-27 17:20:06.850204200 [c::val::block_validators] TRACE SV - Block contents for block #1 : inputs 0; kernels 1; outputs 1; weight 16.</c:v>
                  </c:pt>
                  <c:pt idx="1">
                    <c:v>2020-08-27 17:20:06.993185800 [c::val::block_validators] TRACE SV - Block contents for block #2 : inputs 0; kernels 1; outputs 1; weight 16.</c:v>
                  </c:pt>
                  <c:pt idx="2">
                    <c:v>2020-08-27 17:20:07.141184500 [c::val::block_validators] TRACE SV - Block contents for block #3 : inputs 0; kernels 1; outputs 1; weight 16.</c:v>
                  </c:pt>
                  <c:pt idx="3">
                    <c:v>2020-08-27 17:20:07.278182400 [c::val::block_validators] TRACE SV - Block contents for block #4 : inputs 0; kernels 1; outputs 1; weight 16.</c:v>
                  </c:pt>
                  <c:pt idx="4">
                    <c:v>2020-08-27 17:20:07.417185600 [c::val::block_validators] TRACE SV - Block contents for block #5 : inputs 0; kernels 1; outputs 1; weight 16.</c:v>
                  </c:pt>
                  <c:pt idx="5">
                    <c:v>2020-08-27 17:20:08.056194900 [c::val::block_validators] TRACE SV - Block contents for block #6 : inputs 0; kernels 1; outputs 1; weight 16.</c:v>
                  </c:pt>
                  <c:pt idx="6">
                    <c:v>2020-08-27 17:20:08.193196100 [c::val::block_validators] TRACE SV - Block contents for block #7 : inputs 0; kernels 1; outputs 1; weight 16.</c:v>
                  </c:pt>
                  <c:pt idx="7">
                    <c:v>2020-08-27 17:20:08.335235500 [c::val::block_validators] TRACE SV - Block contents for block #8 : inputs 0; kernels 1; outputs 1; weight 16.</c:v>
                  </c:pt>
                  <c:pt idx="8">
                    <c:v>2020-08-27 17:20:08.482204300 [c::val::block_validators] TRACE SV - Block contents for block #9 : inputs 0; kernels 1; outputs 1; weight 16.</c:v>
                  </c:pt>
                  <c:pt idx="9">
                    <c:v>2020-08-27 17:20:08.628205300 [c::val::block_validators] TRACE SV - Block contents for block #10 : inputs 0; kernels 1; outputs 1; weight 16.</c:v>
                  </c:pt>
                  <c:pt idx="10">
                    <c:v>2020-08-27 17:20:09.222197400 [c::val::block_validators] TRACE SV - Block contents for block #11 : inputs 0; kernels 1; outputs 1; weight 16.</c:v>
                  </c:pt>
                  <c:pt idx="11">
                    <c:v>2020-08-27 17:20:09.368195500 [c::val::block_validators] TRACE SV - Block contents for block #12 : inputs 0; kernels 1; outputs 1; weight 16.</c:v>
                  </c:pt>
                  <c:pt idx="12">
                    <c:v>2020-08-27 17:20:09.518194700 [c::val::block_validators] TRACE SV - Block contents for block #13 : inputs 0; kernels 1; outputs 1; weight 16.</c:v>
                  </c:pt>
                  <c:pt idx="13">
                    <c:v>2020-08-27 17:20:09.664196300 [c::val::block_validators] TRACE SV - Block contents for block #14 : inputs 0; kernels 1; outputs 1; weight 16.</c:v>
                  </c:pt>
                  <c:pt idx="14">
                    <c:v>2020-08-27 17:20:09.805195600 [c::val::block_validators] TRACE SV - Block contents for block #15 : inputs 0; kernels 1; outputs 1; weight 16.</c:v>
                  </c:pt>
                  <c:pt idx="15">
                    <c:v>2020-08-27 17:20:10.542195000 [c::val::block_validators] TRACE SV - Block contents for block #16 : inputs 0; kernels 1; outputs 1; weight 16.</c:v>
                  </c:pt>
                  <c:pt idx="16">
                    <c:v>2020-08-27 17:20:10.687194700 [c::val::block_validators] TRACE SV - Block contents for block #17 : inputs 0; kernels 1; outputs 1; weight 16.</c:v>
                  </c:pt>
                  <c:pt idx="17">
                    <c:v>2020-08-27 17:20:10.827209700 [c::val::block_validators] TRACE SV - Block contents for block #18 : inputs 0; kernels 1; outputs 1; weight 16.</c:v>
                  </c:pt>
                  <c:pt idx="18">
                    <c:v>2020-08-27 17:20:10.963206300 [c::val::block_validators] TRACE SV - Block contents for block #19 : inputs 0; kernels 1; outputs 1; weight 16.</c:v>
                  </c:pt>
                  <c:pt idx="19">
                    <c:v>2020-08-27 17:20:11.104194100 [c::val::block_validators] TRACE SV - Block contents for block #20 : inputs 0; kernels 1; outputs 1; weight 16.</c:v>
                  </c:pt>
                  <c:pt idx="20">
                    <c:v>2020-08-27 17:20:12.058209200 [c::val::block_validators] TRACE SV - Block contents for block #21 : inputs 0; kernels 1; outputs 1; weight 16.</c:v>
                  </c:pt>
                  <c:pt idx="21">
                    <c:v>2020-08-27 17:20:12.217212300 [c::val::block_validators] TRACE SV - Block contents for block #22 : inputs 0; kernels 1; outputs 1; weight 16.</c:v>
                  </c:pt>
                  <c:pt idx="22">
                    <c:v>2020-08-27 17:20:12.363194900 [c::val::block_validators] TRACE SV - Block contents for block #23 : inputs 0; kernels 1; outputs 1; weight 16.</c:v>
                  </c:pt>
                  <c:pt idx="23">
                    <c:v>2020-08-27 17:20:12.514194800 [c::val::block_validators] TRACE SV - Block contents for block #24 : inputs 0; kernels 1; outputs 1; weight 16.</c:v>
                  </c:pt>
                  <c:pt idx="24">
                    <c:v>2020-08-27 17:20:12.653194700 [c::val::block_validators] TRACE SV - Block contents for block #25 : inputs 0; kernels 1; outputs 1; weight 16.</c:v>
                  </c:pt>
                  <c:pt idx="25">
                    <c:v>2020-08-27 17:20:13.282194400 [c::val::block_validators] TRACE SV - Block contents for block #26 : inputs 0; kernels 1; outputs 1; weight 16.</c:v>
                  </c:pt>
                  <c:pt idx="26">
                    <c:v>2020-08-27 17:20:13.426214400 [c::val::block_validators] TRACE SV - Block contents for block #27 : inputs 0; kernels 1; outputs 1; weight 16.</c:v>
                  </c:pt>
                  <c:pt idx="27">
                    <c:v>2020-08-27 17:20:13.575207600 [c::val::block_validators] TRACE SV - Block contents for block #28 : inputs 0; kernels 1; outputs 1; weight 16.</c:v>
                  </c:pt>
                  <c:pt idx="28">
                    <c:v>2020-08-27 17:20:13.716194800 [c::val::block_validators] TRACE SV - Block contents for block #29 : inputs 0; kernels 1; outputs 1; weight 16.</c:v>
                  </c:pt>
                  <c:pt idx="29">
                    <c:v>2020-08-27 17:20:13.855193200 [c::val::block_validators] TRACE SV - Block contents for block #30 : inputs 0; kernels 1; outputs 1; weight 16.</c:v>
                  </c:pt>
                  <c:pt idx="30">
                    <c:v>2020-08-27 17:20:14.547195600 [c::val::block_validators] TRACE SV - Block contents for block #31 : inputs 0; kernels 1; outputs 1; weight 16.</c:v>
                  </c:pt>
                  <c:pt idx="31">
                    <c:v>2020-08-27 17:20:14.697209200 [c::val::block_validators] TRACE SV - Block contents for block #32 : inputs 0; kernels 1; outputs 1; weight 16.</c:v>
                  </c:pt>
                  <c:pt idx="32">
                    <c:v>2020-08-27 17:20:14.839193100 [c::val::block_validators] TRACE SV - Block contents for block #33 : inputs 0; kernels 1; outputs 1; weight 16.</c:v>
                  </c:pt>
                  <c:pt idx="33">
                    <c:v>2020-08-27 17:20:14.992193900 [c::val::block_validators] TRACE SV - Block contents for block #34 : inputs 0; kernels 1; outputs 1; weight 16.</c:v>
                  </c:pt>
                  <c:pt idx="34">
                    <c:v>2020-08-27 17:20:15.136194100 [c::val::block_validators] TRACE SV - Block contents for block #35 : inputs 0; kernels 1; outputs 1; weight 16.</c:v>
                  </c:pt>
                  <c:pt idx="35">
                    <c:v>2020-08-27 17:20:15.770196700 [c::val::block_validators] TRACE SV - Block contents for block #36 : inputs 0; kernels 1; outputs 1; weight 16.</c:v>
                  </c:pt>
                  <c:pt idx="36">
                    <c:v>2020-08-27 17:20:15.913193800 [c::val::block_validators] TRACE SV - Block contents for block #37 : inputs 0; kernels 1; outputs 1; weight 16.</c:v>
                  </c:pt>
                  <c:pt idx="37">
                    <c:v>2020-08-27 17:20:16.060193300 [c::val::block_validators] TRACE SV - Block contents for block #38 : inputs 0; kernels 1; outputs 1; weight 16.</c:v>
                  </c:pt>
                  <c:pt idx="38">
                    <c:v>2020-08-27 17:20:16.208194600 [c::val::block_validators] TRACE SV - Block contents for block #39 : inputs 0; kernels 1; outputs 1; weight 16.</c:v>
                  </c:pt>
                  <c:pt idx="39">
                    <c:v>2020-08-27 17:20:16.346194000 [c::val::block_validators] TRACE SV - Block contents for block #40 : inputs 0; kernels 1; outputs 1; weight 16.</c:v>
                  </c:pt>
                  <c:pt idx="40">
                    <c:v>2020-08-27 17:20:17.227220900 [c::val::block_validators] TRACE SV - Block contents for block #41 : inputs 0; kernels 1; outputs 1; weight 16.</c:v>
                  </c:pt>
                  <c:pt idx="41">
                    <c:v>2020-08-27 17:20:17.381229900 [c::val::block_validators] TRACE SV - Block contents for block #42 : inputs 0; kernels 1; outputs 1; weight 16.</c:v>
                  </c:pt>
                  <c:pt idx="42">
                    <c:v>2020-08-27 17:20:17.531220100 [c::val::block_validators] TRACE SV - Block contents for block #43 : inputs 0; kernels 1; outputs 1; weight 16.</c:v>
                  </c:pt>
                  <c:pt idx="43">
                    <c:v>2020-08-27 17:20:17.695218500 [c::val::block_validators] TRACE SV - Block contents for block #44 : inputs 0; kernels 1; outputs 1; weight 16.</c:v>
                  </c:pt>
                  <c:pt idx="44">
                    <c:v>2020-08-27 17:20:17.844227200 [c::val::block_validators] TRACE SV - Block contents for block #45 : inputs 0; kernels 1; outputs 1; weight 16.</c:v>
                  </c:pt>
                  <c:pt idx="45">
                    <c:v>2020-08-27 17:20:18.479220500 [c::val::block_validators] TRACE SV - Block contents for block #46 : inputs 0; kernels 1; outputs 1; weight 16.</c:v>
                  </c:pt>
                  <c:pt idx="46">
                    <c:v>2020-08-27 17:20:18.621229900 [c::val::block_validators] TRACE SV - Block contents for block #47 : inputs 0; kernels 1; outputs 1; weight 16.</c:v>
                  </c:pt>
                  <c:pt idx="47">
                    <c:v>2020-08-27 17:20:18.766226700 [c::val::block_validators] TRACE SV - Block contents for block #48 : inputs 0; kernels 1; outputs 1; weight 16.</c:v>
                  </c:pt>
                  <c:pt idx="48">
                    <c:v>2020-08-27 17:20:18.907219700 [c::val::block_validators] TRACE SV - Block contents for block #49 : inputs 0; kernels 1; outputs 1; weight 16.</c:v>
                  </c:pt>
                  <c:pt idx="49">
                    <c:v>2020-08-27 17:20:19.057232600 [c::val::block_validators] TRACE SV - Block contents for block #50 : inputs 0; kernels 1; outputs 1; weight 16.</c:v>
                  </c:pt>
                  <c:pt idx="50">
                    <c:v>2020-08-27 17:20:19.677276200 [c::val::block_validators] TRACE SV - Block contents for block #51 : inputs 0; kernels 1; outputs 1; weight 16.</c:v>
                  </c:pt>
                  <c:pt idx="51">
                    <c:v>2020-08-27 17:20:19.827292200 [c::val::block_validators] TRACE SV - Block contents for block #52 : inputs 0; kernels 1; outputs 1; weight 16.</c:v>
                  </c:pt>
                  <c:pt idx="52">
                    <c:v>2020-08-27 17:20:19.967276300 [c::val::block_validators] TRACE SV - Block contents for block #53 : inputs 0; kernels 1; outputs 1; weight 16.</c:v>
                  </c:pt>
                  <c:pt idx="53">
                    <c:v>2020-08-27 17:20:20.116274500 [c::val::block_validators] TRACE SV - Block contents for block #54 : inputs 0; kernels 1; outputs 1; weight 16.</c:v>
                  </c:pt>
                  <c:pt idx="54">
                    <c:v>2020-08-27 17:20:20.257275800 [c::val::block_validators] TRACE SV - Block contents for block #55 : inputs 0; kernels 1; outputs 1; weight 16.</c:v>
                  </c:pt>
                  <c:pt idx="55">
                    <c:v>2020-08-27 17:20:21.101277400 [c::val::block_validators] TRACE SV - Block contents for block #56 : inputs 0; kernels 1; outputs 1; weight 16.</c:v>
                  </c:pt>
                  <c:pt idx="56">
                    <c:v>2020-08-27 17:20:21.249274500 [c::val::block_validators] TRACE SV - Block contents for block #57 : inputs 0; kernels 1; outputs 1; weight 16.</c:v>
                  </c:pt>
                  <c:pt idx="57">
                    <c:v>2020-08-27 17:20:21.403274400 [c::val::block_validators] TRACE SV - Block contents for block #58 : inputs 0; kernels 1; outputs 1; weight 16.</c:v>
                  </c:pt>
                  <c:pt idx="58">
                    <c:v>2020-08-27 17:20:21.552273100 [c::val::block_validators] TRACE SV - Block contents for block #59 : inputs 0; kernels 1; outputs 1; weight 16.</c:v>
                  </c:pt>
                  <c:pt idx="59">
                    <c:v>2020-08-27 17:20:21.701273800 [c::val::block_validators] TRACE SV - Block contents for block #60 : inputs 0; kernels 1; outputs 1; weight 16.</c:v>
                  </c:pt>
                  <c:pt idx="60">
                    <c:v>2020-08-27 17:20:22.444294900 [c::val::block_validators] TRACE SV - Block contents for block #61 : inputs 0; kernels 1; outputs 1; weight 16.</c:v>
                  </c:pt>
                  <c:pt idx="61">
                    <c:v>2020-08-27 17:20:22.585302500 [c::val::block_validators] TRACE SV - Block contents for block #62 : inputs 0; kernels 1; outputs 1; weight 16.</c:v>
                  </c:pt>
                  <c:pt idx="62">
                    <c:v>2020-08-27 17:20:22.729309700 [c::val::block_validators] TRACE SV - Block contents for block #63 : inputs 0; kernels 1; outputs 1; weight 16.</c:v>
                  </c:pt>
                  <c:pt idx="63">
                    <c:v>2020-08-27 17:20:22.870301300 [c::val::block_validators] TRACE SV - Block contents for block #64 : inputs 0; kernels 1; outputs 1; weight 16.</c:v>
                  </c:pt>
                  <c:pt idx="64">
                    <c:v>2020-08-27 17:20:23.018293200 [c::val::block_validators] TRACE SV - Block contents for block #65 : inputs 0; kernels 1; outputs 1; weight 16.</c:v>
                  </c:pt>
                  <c:pt idx="65">
                    <c:v>2020-08-27 17:20:23.822294200 [c::val::block_validators] TRACE SV - Block contents for block #66 : inputs 0; kernels 1; outputs 1; weight 16.</c:v>
                  </c:pt>
                  <c:pt idx="66">
                    <c:v>2020-08-27 17:20:23.969296100 [c::val::block_validators] TRACE SV - Block contents for block #67 : inputs 0; kernels 1; outputs 1; weight 16.</c:v>
                  </c:pt>
                  <c:pt idx="67">
                    <c:v>2020-08-27 17:20:24.109294500 [c::val::block_validators] TRACE SV - Block contents for block #68 : inputs 0; kernels 1; outputs 1; weight 16.</c:v>
                  </c:pt>
                  <c:pt idx="68">
                    <c:v>2020-08-27 17:20:24.258293700 [c::val::block_validators] TRACE SV - Block contents for block #69 : inputs 0; kernels 1; outputs 1; weight 16.</c:v>
                  </c:pt>
                  <c:pt idx="69">
                    <c:v>2020-08-27 17:20:24.413296900 [c::val::block_validators] TRACE SV - Block contents for block #70 : inputs 0; kernels 1; outputs 1; weight 16.</c:v>
                  </c:pt>
                  <c:pt idx="70">
                    <c:v>2020-08-27 17:20:25.141295500 [c::val::block_validators] TRACE SV - Block contents for block #71 : inputs 0; kernels 1; outputs 1; weight 16.</c:v>
                  </c:pt>
                  <c:pt idx="71">
                    <c:v>2020-08-27 17:20:25.290295200 [c::val::block_validators] TRACE SV - Block contents for block #72 : inputs 0; kernels 1; outputs 1; weight 16.</c:v>
                  </c:pt>
                  <c:pt idx="72">
                    <c:v>2020-08-27 17:20:25.436304100 [c::val::block_validators] TRACE SV - Block contents for block #73 : inputs 0; kernels 1; outputs 1; weight 16.</c:v>
                  </c:pt>
                  <c:pt idx="73">
                    <c:v>2020-08-27 17:20:25.596303100 [c::val::block_validators] TRACE SV - Block contents for block #74 : inputs 0; kernels 1; outputs 1; weight 16.</c:v>
                  </c:pt>
                  <c:pt idx="74">
                    <c:v>2020-08-27 17:20:25.732308000 [c::val::block_validators] TRACE SV - Block contents for block #75 : inputs 0; kernels 1; outputs 1; weight 16.</c:v>
                  </c:pt>
                  <c:pt idx="75">
                    <c:v>2020-08-27 17:20:26.378306200 [c::val::block_validators] TRACE SV - Block contents for block #76 : inputs 0; kernels 1; outputs 1; weight 16.</c:v>
                  </c:pt>
                  <c:pt idx="76">
                    <c:v>2020-08-27 17:20:26.524294100 [c::val::block_validators] TRACE SV - Block contents for block #77 : inputs 0; kernels 1; outputs 1; weight 16.</c:v>
                  </c:pt>
                  <c:pt idx="77">
                    <c:v>2020-08-27 17:20:26.674294900 [c::val::block_validators] TRACE SV - Block contents for block #78 : inputs 0; kernels 1; outputs 1; weight 16.</c:v>
                  </c:pt>
                  <c:pt idx="78">
                    <c:v>2020-08-27 17:20:26.818304600 [c::val::block_validators] TRACE SV - Block contents for block #79 : inputs 0; kernels 1; outputs 1; weight 16.</c:v>
                  </c:pt>
                  <c:pt idx="79">
                    <c:v>2020-08-27 17:20:26.966309000 [c::val::block_validators] TRACE SV - Block contents for block #80 : inputs 0; kernels 1; outputs 1; weight 16.</c:v>
                  </c:pt>
                  <c:pt idx="80">
                    <c:v>2020-08-27 17:20:27.653296600 [c::val::block_validators] TRACE SV - Block contents for block #81 : inputs 0; kernels 1; outputs 1; weight 16.</c:v>
                  </c:pt>
                  <c:pt idx="81">
                    <c:v>2020-08-27 17:20:27.796296300 [c::val::block_validators] TRACE SV - Block contents for block #82 : inputs 0; kernels 1; outputs 1; weight 16.</c:v>
                  </c:pt>
                  <c:pt idx="82">
                    <c:v>2020-08-27 17:20:27.932296400 [c::val::block_validators] TRACE SV - Block contents for block #83 : inputs 0; kernels 1; outputs 1; weight 16.</c:v>
                  </c:pt>
                  <c:pt idx="83">
                    <c:v>2020-08-27 17:20:28.079303400 [c::val::block_validators] TRACE SV - Block contents for block #84 : inputs 0; kernels 1; outputs 1; weight 16.</c:v>
                  </c:pt>
                  <c:pt idx="84">
                    <c:v>2020-08-27 17:20:28.228326600 [c::val::block_validators] TRACE SV - Block contents for block #85 : inputs 0; kernels 1; outputs 1; weight 16.</c:v>
                  </c:pt>
                  <c:pt idx="85">
                    <c:v>2020-08-27 17:20:28.940295900 [c::val::block_validators] TRACE SV - Block contents for block #86 : inputs 0; kernels 1; outputs 1; weight 16.</c:v>
                  </c:pt>
                  <c:pt idx="86">
                    <c:v>2020-08-27 17:20:29.091294800 [c::val::block_validators] TRACE SV - Block contents for block #87 : inputs 0; kernels 1; outputs 1; weight 16.</c:v>
                  </c:pt>
                  <c:pt idx="87">
                    <c:v>2020-08-27 17:20:29.237294100 [c::val::block_validators] TRACE SV - Block contents for block #88 : inputs 0; kernels 1; outputs 1; weight 16.</c:v>
                  </c:pt>
                  <c:pt idx="88">
                    <c:v>2020-08-27 17:20:29.376304300 [c::val::block_validators] TRACE SV - Block contents for block #89 : inputs 0; kernels 1; outputs 1; weight 16.</c:v>
                  </c:pt>
                  <c:pt idx="89">
                    <c:v>2020-08-27 17:20:29.527294400 [c::val::block_validators] TRACE SV - Block contents for block #90 : inputs 0; kernels 1; outputs 1; weight 16.</c:v>
                  </c:pt>
                  <c:pt idx="90">
                    <c:v>2020-08-27 17:20:30.339308900 [c::val::block_validators] TRACE SV - Block contents for block #91 : inputs 0; kernels 1; outputs 1; weight 16.</c:v>
                  </c:pt>
                  <c:pt idx="91">
                    <c:v>2020-08-27 17:20:30.496296300 [c::val::block_validators] TRACE SV - Block contents for block #92 : inputs 0; kernels 1; outputs 1; weight 16.</c:v>
                  </c:pt>
                  <c:pt idx="92">
                    <c:v>2020-08-27 17:20:30.639297500 [c::val::block_validators] TRACE SV - Block contents for block #93 : inputs 0; kernels 1; outputs 1; weight 16.</c:v>
                  </c:pt>
                  <c:pt idx="93">
                    <c:v>2020-08-27 17:20:30.780307300 [c::val::block_validators] TRACE SV - Block contents for block #94 : inputs 0; kernels 1; outputs 1; weight 16.</c:v>
                  </c:pt>
                  <c:pt idx="94">
                    <c:v>2020-08-27 17:20:30.923296500 [c::val::block_validators] TRACE SV - Block contents for block #95 : inputs 0; kernels 1; outputs 1; weight 16.</c:v>
                  </c:pt>
                  <c:pt idx="95">
                    <c:v>2020-08-27 17:20:31.681296800 [c::val::block_validators] TRACE SV - Block contents for block #96 : inputs 0; kernels 1; outputs 1; weight 16.</c:v>
                  </c:pt>
                  <c:pt idx="96">
                    <c:v>2020-08-27 17:20:31.819295400 [c::val::block_validators] TRACE SV - Block contents for block #97 : inputs 0; kernels 1; outputs 1; weight 16.</c:v>
                  </c:pt>
                  <c:pt idx="97">
                    <c:v>2020-08-27 17:20:31.968304200 [c::val::block_validators] TRACE SV - Block contents for block #98 : inputs 0; kernels 1; outputs 1; weight 16.</c:v>
                  </c:pt>
                  <c:pt idx="98">
                    <c:v>2020-08-27 17:20:32.111296200 [c::val::block_validators] TRACE SV - Block contents for block #99 : inputs 0; kernels 1; outputs 1; weight 16.</c:v>
                  </c:pt>
                  <c:pt idx="99">
                    <c:v>2020-08-27 17:20:32.253297500 [c::val::block_validators] TRACE SV - Block contents for block #100 : inputs 0; kernels 1; outputs 1; weight 16.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16</c:v>
                  </c:pt>
                  <c:pt idx="6">
                    <c:v>16</c:v>
                  </c:pt>
                  <c:pt idx="7">
                    <c:v>16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16</c:v>
                  </c:pt>
                  <c:pt idx="13">
                    <c:v>16</c:v>
                  </c:pt>
                  <c:pt idx="14">
                    <c:v>16</c:v>
                  </c:pt>
                  <c:pt idx="15">
                    <c:v>16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16</c:v>
                  </c:pt>
                  <c:pt idx="32">
                    <c:v>16</c:v>
                  </c:pt>
                  <c:pt idx="33">
                    <c:v>16</c:v>
                  </c:pt>
                  <c:pt idx="34">
                    <c:v>16</c:v>
                  </c:pt>
                  <c:pt idx="35">
                    <c:v>16</c:v>
                  </c:pt>
                  <c:pt idx="36">
                    <c:v>16</c:v>
                  </c:pt>
                  <c:pt idx="37">
                    <c:v>16</c:v>
                  </c:pt>
                  <c:pt idx="38">
                    <c:v>16</c:v>
                  </c:pt>
                  <c:pt idx="39">
                    <c:v>16</c:v>
                  </c:pt>
                  <c:pt idx="40">
                    <c:v>16</c:v>
                  </c:pt>
                  <c:pt idx="41">
                    <c:v>16</c:v>
                  </c:pt>
                  <c:pt idx="42">
                    <c:v>16</c:v>
                  </c:pt>
                  <c:pt idx="43">
                    <c:v>16</c:v>
                  </c:pt>
                  <c:pt idx="44">
                    <c:v>16</c:v>
                  </c:pt>
                  <c:pt idx="45">
                    <c:v>16</c:v>
                  </c:pt>
                  <c:pt idx="46">
                    <c:v>16</c:v>
                  </c:pt>
                  <c:pt idx="47">
                    <c:v>16</c:v>
                  </c:pt>
                  <c:pt idx="48">
                    <c:v>16</c:v>
                  </c:pt>
                  <c:pt idx="49">
                    <c:v>16</c:v>
                  </c:pt>
                  <c:pt idx="50">
                    <c:v>16</c:v>
                  </c:pt>
                  <c:pt idx="51">
                    <c:v>16</c:v>
                  </c:pt>
                  <c:pt idx="52">
                    <c:v>16</c:v>
                  </c:pt>
                  <c:pt idx="53">
                    <c:v>16</c:v>
                  </c:pt>
                  <c:pt idx="54">
                    <c:v>16</c:v>
                  </c:pt>
                  <c:pt idx="55">
                    <c:v>16</c:v>
                  </c:pt>
                  <c:pt idx="56">
                    <c:v>16</c:v>
                  </c:pt>
                  <c:pt idx="57">
                    <c:v>16</c:v>
                  </c:pt>
                  <c:pt idx="58">
                    <c:v>16</c:v>
                  </c:pt>
                  <c:pt idx="59">
                    <c:v>16</c:v>
                  </c:pt>
                  <c:pt idx="60">
                    <c:v>16</c:v>
                  </c:pt>
                  <c:pt idx="61">
                    <c:v>16</c:v>
                  </c:pt>
                  <c:pt idx="62">
                    <c:v>16</c:v>
                  </c:pt>
                  <c:pt idx="63">
                    <c:v>16</c:v>
                  </c:pt>
                  <c:pt idx="64">
                    <c:v>16</c:v>
                  </c:pt>
                  <c:pt idx="65">
                    <c:v>16</c:v>
                  </c:pt>
                  <c:pt idx="66">
                    <c:v>16</c:v>
                  </c:pt>
                  <c:pt idx="67">
                    <c:v>16</c:v>
                  </c:pt>
                  <c:pt idx="68">
                    <c:v>16</c:v>
                  </c:pt>
                  <c:pt idx="69">
                    <c:v>16</c:v>
                  </c:pt>
                  <c:pt idx="70">
                    <c:v>16</c:v>
                  </c:pt>
                  <c:pt idx="71">
                    <c:v>16</c:v>
                  </c:pt>
                  <c:pt idx="72">
                    <c:v>16</c:v>
                  </c:pt>
                  <c:pt idx="73">
                    <c:v>16</c:v>
                  </c:pt>
                  <c:pt idx="74">
                    <c:v>16</c:v>
                  </c:pt>
                  <c:pt idx="75">
                    <c:v>16</c:v>
                  </c:pt>
                  <c:pt idx="76">
                    <c:v>16</c:v>
                  </c:pt>
                  <c:pt idx="77">
                    <c:v>16</c:v>
                  </c:pt>
                  <c:pt idx="78">
                    <c:v>16</c:v>
                  </c:pt>
                  <c:pt idx="79">
                    <c:v>16</c:v>
                  </c:pt>
                  <c:pt idx="80">
                    <c:v>16</c:v>
                  </c:pt>
                  <c:pt idx="81">
                    <c:v>16</c:v>
                  </c:pt>
                  <c:pt idx="82">
                    <c:v>16</c:v>
                  </c:pt>
                  <c:pt idx="83">
                    <c:v>16</c:v>
                  </c:pt>
                  <c:pt idx="84">
                    <c:v>16</c:v>
                  </c:pt>
                  <c:pt idx="85">
                    <c:v>16</c:v>
                  </c:pt>
                  <c:pt idx="86">
                    <c:v>16</c:v>
                  </c:pt>
                  <c:pt idx="87">
                    <c:v>16</c:v>
                  </c:pt>
                  <c:pt idx="88">
                    <c:v>16</c:v>
                  </c:pt>
                  <c:pt idx="89">
                    <c:v>16</c:v>
                  </c:pt>
                  <c:pt idx="90">
                    <c:v>16</c:v>
                  </c:pt>
                  <c:pt idx="91">
                    <c:v>16</c:v>
                  </c:pt>
                  <c:pt idx="92">
                    <c:v>16</c:v>
                  </c:pt>
                  <c:pt idx="93">
                    <c:v>16</c:v>
                  </c:pt>
                  <c:pt idx="94">
                    <c:v>16</c:v>
                  </c:pt>
                  <c:pt idx="95">
                    <c:v>16</c:v>
                  </c:pt>
                  <c:pt idx="96">
                    <c:v>16</c:v>
                  </c:pt>
                  <c:pt idx="97">
                    <c:v>16</c:v>
                  </c:pt>
                  <c:pt idx="98">
                    <c:v>16</c:v>
                  </c:pt>
                  <c:pt idx="9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1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1</c:v>
                  </c:pt>
                  <c:pt idx="81">
                    <c:v>1</c:v>
                  </c:pt>
                  <c:pt idx="82">
                    <c:v>1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1</c:v>
                  </c:pt>
                  <c:pt idx="87">
                    <c:v>1</c:v>
                  </c:pt>
                  <c:pt idx="88">
                    <c:v>1</c:v>
                  </c:pt>
                  <c:pt idx="89">
                    <c:v>1</c:v>
                  </c:pt>
                  <c:pt idx="90">
                    <c:v>1</c:v>
                  </c:pt>
                  <c:pt idx="91">
                    <c:v>1</c:v>
                  </c:pt>
                  <c:pt idx="92">
                    <c:v>1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1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1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1</c:v>
                  </c:pt>
                  <c:pt idx="81">
                    <c:v>1</c:v>
                  </c:pt>
                  <c:pt idx="82">
                    <c:v>1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1</c:v>
                  </c:pt>
                  <c:pt idx="87">
                    <c:v>1</c:v>
                  </c:pt>
                  <c:pt idx="88">
                    <c:v>1</c:v>
                  </c:pt>
                  <c:pt idx="89">
                    <c:v>1</c:v>
                  </c:pt>
                  <c:pt idx="90">
                    <c:v>1</c:v>
                  </c:pt>
                  <c:pt idx="91">
                    <c:v>1</c:v>
                  </c:pt>
                  <c:pt idx="92">
                    <c:v>1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1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xVal>
          <c:yVal>
            <c:numRef>
              <c:f>weights!$J$2:$J$200000</c:f>
              <c:numCache>
                <c:formatCode>0</c:formatCode>
                <c:ptCount val="19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6-4480-A6B4-9C4765804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02960"/>
        <c:axId val="1372401296"/>
      </c:scatterChart>
      <c:valAx>
        <c:axId val="20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Block #</a:t>
                </a:r>
                <a:endParaRPr lang="en-ZA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19"/>
        <c:crosses val="autoZero"/>
        <c:crossBetween val="midCat"/>
      </c:valAx>
      <c:valAx>
        <c:axId val="211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Stateless validation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831"/>
        <c:crosses val="autoZero"/>
        <c:crossBetween val="midCat"/>
      </c:valAx>
      <c:valAx>
        <c:axId val="1372401296"/>
        <c:scaling>
          <c:orientation val="minMax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Block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02960"/>
        <c:crosses val="max"/>
        <c:crossBetween val="midCat"/>
      </c:valAx>
      <c:valAx>
        <c:axId val="137240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137240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Difficulty validation time vs. </a:t>
            </a:r>
            <a:r>
              <a:rPr lang="en-US" sz="1400" b="0" i="0" u="none" strike="noStrike" baseline="0">
                <a:effectLst/>
              </a:rPr>
              <a:t>Block #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data_03!$F$1</c:f>
              <c:strCache>
                <c:ptCount val="1"/>
                <c:pt idx="0">
                  <c:v>difficulty validation time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</a:ln>
              <a:effectLst/>
            </c:spPr>
          </c:marker>
          <c:xVal>
            <c:multiLvlStrRef>
              <c:f>data_03!$B$2:$EB$200000</c:f>
              <c:multiLvlStrCache>
                <c:ptCount val="100"/>
                <c:lvl>
                  <c:pt idx="0">
                    <c:v>1.32%</c:v>
                  </c:pt>
                  <c:pt idx="1">
                    <c:v>1.32%</c:v>
                  </c:pt>
                </c:lvl>
                <c:lvl>
                  <c:pt idx="0">
                    <c:v>0.338</c:v>
                  </c:pt>
                  <c:pt idx="1">
                    <c:v>0.003380</c:v>
                  </c:pt>
                  <c:pt idx="2">
                    <c:v>1.32%</c:v>
                  </c:pt>
                  <c:pt idx="3">
                    <c:v>25.402</c:v>
                  </c:pt>
                </c:lvl>
                <c:lvl>
                  <c:pt idx="0">
                    <c:v>sum (s)</c:v>
                  </c:pt>
                  <c:pt idx="1">
                    <c:v>average (s)</c:v>
                  </c:pt>
                  <c:pt idx="2">
                    <c:v>ratio</c:v>
                  </c:pt>
                  <c:pt idx="3">
                    <c:v>system time (s)</c:v>
                  </c:pt>
                </c:lvl>
                <c:lvl>
                  <c:pt idx="0">
                    <c:v>0.004</c:v>
                  </c:pt>
                  <c:pt idx="1">
                    <c:v>0.002</c:v>
                  </c:pt>
                  <c:pt idx="2">
                    <c:v>0.002</c:v>
                  </c:pt>
                  <c:pt idx="3">
                    <c:v>0.002</c:v>
                  </c:pt>
                  <c:pt idx="4">
                    <c:v>0.002</c:v>
                  </c:pt>
                  <c:pt idx="5">
                    <c:v>0.004</c:v>
                  </c:pt>
                  <c:pt idx="6">
                    <c:v>0.002</c:v>
                  </c:pt>
                  <c:pt idx="7">
                    <c:v>0.002</c:v>
                  </c:pt>
                  <c:pt idx="8">
                    <c:v>0.002</c:v>
                  </c:pt>
                  <c:pt idx="9">
                    <c:v>0.002</c:v>
                  </c:pt>
                  <c:pt idx="10">
                    <c:v>0.004</c:v>
                  </c:pt>
                  <c:pt idx="11">
                    <c:v>0.002</c:v>
                  </c:pt>
                  <c:pt idx="12">
                    <c:v>0.003</c:v>
                  </c:pt>
                  <c:pt idx="13">
                    <c:v>0.003</c:v>
                  </c:pt>
                  <c:pt idx="14">
                    <c:v>0.002</c:v>
                  </c:pt>
                  <c:pt idx="15">
                    <c:v>0.003</c:v>
                  </c:pt>
                  <c:pt idx="16">
                    <c:v>0.002</c:v>
                  </c:pt>
                  <c:pt idx="17">
                    <c:v>0.002</c:v>
                  </c:pt>
                  <c:pt idx="18">
                    <c:v>0.002</c:v>
                  </c:pt>
                  <c:pt idx="19">
                    <c:v>0.002</c:v>
                  </c:pt>
                  <c:pt idx="20">
                    <c:v>0.002</c:v>
                  </c:pt>
                  <c:pt idx="21">
                    <c:v>0.002</c:v>
                  </c:pt>
                  <c:pt idx="22">
                    <c:v>0.004</c:v>
                  </c:pt>
                  <c:pt idx="23">
                    <c:v>0.005</c:v>
                  </c:pt>
                  <c:pt idx="24">
                    <c:v>0.004</c:v>
                  </c:pt>
                  <c:pt idx="25">
                    <c:v>0.005</c:v>
                  </c:pt>
                  <c:pt idx="26">
                    <c:v>0.003</c:v>
                  </c:pt>
                  <c:pt idx="27">
                    <c:v>0.002</c:v>
                  </c:pt>
                  <c:pt idx="28">
                    <c:v>0.002</c:v>
                  </c:pt>
                  <c:pt idx="29">
                    <c:v>0.002</c:v>
                  </c:pt>
                  <c:pt idx="30">
                    <c:v>0.007</c:v>
                  </c:pt>
                  <c:pt idx="31">
                    <c:v>0.005</c:v>
                  </c:pt>
                  <c:pt idx="32">
                    <c:v>0.003</c:v>
                  </c:pt>
                  <c:pt idx="33">
                    <c:v>0.002</c:v>
                  </c:pt>
                  <c:pt idx="34">
                    <c:v>0.006</c:v>
                  </c:pt>
                  <c:pt idx="35">
                    <c:v>0.005</c:v>
                  </c:pt>
                  <c:pt idx="36">
                    <c:v>0.003</c:v>
                  </c:pt>
                  <c:pt idx="37">
                    <c:v>0.005</c:v>
                  </c:pt>
                  <c:pt idx="38">
                    <c:v>0.003</c:v>
                  </c:pt>
                  <c:pt idx="39">
                    <c:v>0.005</c:v>
                  </c:pt>
                  <c:pt idx="40">
                    <c:v>0.002</c:v>
                  </c:pt>
                  <c:pt idx="41">
                    <c:v>0.005</c:v>
                  </c:pt>
                  <c:pt idx="42">
                    <c:v>0.003</c:v>
                  </c:pt>
                  <c:pt idx="43">
                    <c:v>0.004</c:v>
                  </c:pt>
                  <c:pt idx="44">
                    <c:v>0.003</c:v>
                  </c:pt>
                  <c:pt idx="45">
                    <c:v>0.003</c:v>
                  </c:pt>
                  <c:pt idx="46">
                    <c:v>0.004</c:v>
                  </c:pt>
                  <c:pt idx="47">
                    <c:v>0.003</c:v>
                  </c:pt>
                  <c:pt idx="48">
                    <c:v>0.003</c:v>
                  </c:pt>
                  <c:pt idx="49">
                    <c:v>0.003</c:v>
                  </c:pt>
                  <c:pt idx="50">
                    <c:v>0.005</c:v>
                  </c:pt>
                  <c:pt idx="51">
                    <c:v>0.003</c:v>
                  </c:pt>
                  <c:pt idx="52">
                    <c:v>0.003</c:v>
                  </c:pt>
                  <c:pt idx="53">
                    <c:v>0.003</c:v>
                  </c:pt>
                  <c:pt idx="54">
                    <c:v>0.003</c:v>
                  </c:pt>
                  <c:pt idx="55">
                    <c:v>0.004</c:v>
                  </c:pt>
                  <c:pt idx="56">
                    <c:v>0.005</c:v>
                  </c:pt>
                  <c:pt idx="57">
                    <c:v>0.003</c:v>
                  </c:pt>
                  <c:pt idx="58">
                    <c:v>0.003</c:v>
                  </c:pt>
                  <c:pt idx="59">
                    <c:v>0.003</c:v>
                  </c:pt>
                  <c:pt idx="60">
                    <c:v>0.004</c:v>
                  </c:pt>
                  <c:pt idx="61">
                    <c:v>0.004</c:v>
                  </c:pt>
                  <c:pt idx="62">
                    <c:v>0.003</c:v>
                  </c:pt>
                  <c:pt idx="63">
                    <c:v>0.003</c:v>
                  </c:pt>
                  <c:pt idx="64">
                    <c:v>0.002</c:v>
                  </c:pt>
                  <c:pt idx="65">
                    <c:v>0.005</c:v>
                  </c:pt>
                  <c:pt idx="66">
                    <c:v>0.004</c:v>
                  </c:pt>
                  <c:pt idx="67">
                    <c:v>0.006</c:v>
                  </c:pt>
                  <c:pt idx="68">
                    <c:v>0.006</c:v>
                  </c:pt>
                  <c:pt idx="69">
                    <c:v>0.003</c:v>
                  </c:pt>
                  <c:pt idx="70">
                    <c:v>0.004</c:v>
                  </c:pt>
                  <c:pt idx="71">
                    <c:v>0.003</c:v>
                  </c:pt>
                  <c:pt idx="72">
                    <c:v>0.004</c:v>
                  </c:pt>
                  <c:pt idx="73">
                    <c:v>0.003</c:v>
                  </c:pt>
                  <c:pt idx="74">
                    <c:v>0.003</c:v>
                  </c:pt>
                  <c:pt idx="75">
                    <c:v>0.003</c:v>
                  </c:pt>
                  <c:pt idx="76">
                    <c:v>0.006</c:v>
                  </c:pt>
                  <c:pt idx="77">
                    <c:v>0.003</c:v>
                  </c:pt>
                  <c:pt idx="78">
                    <c:v>0.003</c:v>
                  </c:pt>
                  <c:pt idx="79">
                    <c:v>0.002</c:v>
                  </c:pt>
                  <c:pt idx="80">
                    <c:v>0.003</c:v>
                  </c:pt>
                  <c:pt idx="81">
                    <c:v>0.003</c:v>
                  </c:pt>
                  <c:pt idx="82">
                    <c:v>0.003</c:v>
                  </c:pt>
                  <c:pt idx="83">
                    <c:v>0.004</c:v>
                  </c:pt>
                  <c:pt idx="84">
                    <c:v>0.002</c:v>
                  </c:pt>
                  <c:pt idx="85">
                    <c:v>0.004</c:v>
                  </c:pt>
                  <c:pt idx="86">
                    <c:v>0.003</c:v>
                  </c:pt>
                  <c:pt idx="87">
                    <c:v>0.003</c:v>
                  </c:pt>
                  <c:pt idx="88">
                    <c:v>0.004</c:v>
                  </c:pt>
                  <c:pt idx="89">
                    <c:v>0.007</c:v>
                  </c:pt>
                  <c:pt idx="90">
                    <c:v>0.003</c:v>
                  </c:pt>
                  <c:pt idx="91">
                    <c:v>0.003</c:v>
                  </c:pt>
                  <c:pt idx="92">
                    <c:v>0.003</c:v>
                  </c:pt>
                  <c:pt idx="93">
                    <c:v>0.003</c:v>
                  </c:pt>
                  <c:pt idx="94">
                    <c:v>0.004</c:v>
                  </c:pt>
                  <c:pt idx="95">
                    <c:v>0.003</c:v>
                  </c:pt>
                  <c:pt idx="96">
                    <c:v>0.004</c:v>
                  </c:pt>
                  <c:pt idx="97">
                    <c:v>0.003</c:v>
                  </c:pt>
                  <c:pt idx="98">
                    <c:v>0.006</c:v>
                  </c:pt>
                  <c:pt idx="99">
                    <c:v>0.004</c:v>
                  </c:pt>
                </c:lvl>
                <c:lvl>
                  <c:pt idx="0">
                    <c:v>0.000</c:v>
                  </c:pt>
                  <c:pt idx="1">
                    <c:v>0.140</c:v>
                  </c:pt>
                  <c:pt idx="2">
                    <c:v>0.288</c:v>
                  </c:pt>
                  <c:pt idx="3">
                    <c:v>0.425</c:v>
                  </c:pt>
                  <c:pt idx="4">
                    <c:v>0.564</c:v>
                  </c:pt>
                  <c:pt idx="5">
                    <c:v>1.205</c:v>
                  </c:pt>
                  <c:pt idx="6">
                    <c:v>1.340</c:v>
                  </c:pt>
                  <c:pt idx="7">
                    <c:v>1.482</c:v>
                  </c:pt>
                  <c:pt idx="8">
                    <c:v>1.629</c:v>
                  </c:pt>
                  <c:pt idx="9">
                    <c:v>1.776</c:v>
                  </c:pt>
                  <c:pt idx="10">
                    <c:v>2.372</c:v>
                  </c:pt>
                  <c:pt idx="11">
                    <c:v>2.515</c:v>
                  </c:pt>
                  <c:pt idx="12">
                    <c:v>2.668</c:v>
                  </c:pt>
                  <c:pt idx="13">
                    <c:v>2.811</c:v>
                  </c:pt>
                  <c:pt idx="14">
                    <c:v>2.952</c:v>
                  </c:pt>
                  <c:pt idx="15">
                    <c:v>3.691</c:v>
                  </c:pt>
                  <c:pt idx="16">
                    <c:v>3.834</c:v>
                  </c:pt>
                  <c:pt idx="17">
                    <c:v>3.974</c:v>
                  </c:pt>
                  <c:pt idx="18">
                    <c:v>4.110</c:v>
                  </c:pt>
                  <c:pt idx="19">
                    <c:v>4.251</c:v>
                  </c:pt>
                  <c:pt idx="20">
                    <c:v>5.205</c:v>
                  </c:pt>
                  <c:pt idx="21">
                    <c:v>5.364</c:v>
                  </c:pt>
                  <c:pt idx="22">
                    <c:v>5.513</c:v>
                  </c:pt>
                  <c:pt idx="23">
                    <c:v>5.665</c:v>
                  </c:pt>
                  <c:pt idx="24">
                    <c:v>5.802</c:v>
                  </c:pt>
                  <c:pt idx="25">
                    <c:v>6.431</c:v>
                  </c:pt>
                  <c:pt idx="26">
                    <c:v>6.574</c:v>
                  </c:pt>
                  <c:pt idx="27">
                    <c:v>6.722</c:v>
                  </c:pt>
                  <c:pt idx="28">
                    <c:v>6.864</c:v>
                  </c:pt>
                  <c:pt idx="29">
                    <c:v>7.002</c:v>
                  </c:pt>
                  <c:pt idx="30">
                    <c:v>7.699</c:v>
                  </c:pt>
                  <c:pt idx="31">
                    <c:v>7.846</c:v>
                  </c:pt>
                  <c:pt idx="32">
                    <c:v>7.987</c:v>
                  </c:pt>
                  <c:pt idx="33">
                    <c:v>8.139</c:v>
                  </c:pt>
                  <c:pt idx="34">
                    <c:v>8.289</c:v>
                  </c:pt>
                  <c:pt idx="35">
                    <c:v>8.920</c:v>
                  </c:pt>
                  <c:pt idx="36">
                    <c:v>9.062</c:v>
                  </c:pt>
                  <c:pt idx="37">
                    <c:v>9.210</c:v>
                  </c:pt>
                  <c:pt idx="38">
                    <c:v>9.356</c:v>
                  </c:pt>
                  <c:pt idx="39">
                    <c:v>9.496</c:v>
                  </c:pt>
                  <c:pt idx="40">
                    <c:v>10.374</c:v>
                  </c:pt>
                  <c:pt idx="41">
                    <c:v>10.531</c:v>
                  </c:pt>
                  <c:pt idx="42">
                    <c:v>10.679</c:v>
                  </c:pt>
                  <c:pt idx="43">
                    <c:v>10.844</c:v>
                  </c:pt>
                  <c:pt idx="44">
                    <c:v>10.992</c:v>
                  </c:pt>
                  <c:pt idx="45">
                    <c:v>11.627</c:v>
                  </c:pt>
                  <c:pt idx="46">
                    <c:v>11.770</c:v>
                  </c:pt>
                  <c:pt idx="47">
                    <c:v>11.914</c:v>
                  </c:pt>
                  <c:pt idx="48">
                    <c:v>12.054</c:v>
                  </c:pt>
                  <c:pt idx="49">
                    <c:v>12.205</c:v>
                  </c:pt>
                  <c:pt idx="50">
                    <c:v>12.828</c:v>
                  </c:pt>
                  <c:pt idx="51">
                    <c:v>12.977</c:v>
                  </c:pt>
                  <c:pt idx="52">
                    <c:v>13.115</c:v>
                  </c:pt>
                  <c:pt idx="53">
                    <c:v>13.264</c:v>
                  </c:pt>
                  <c:pt idx="54">
                    <c:v>13.405</c:v>
                  </c:pt>
                  <c:pt idx="55">
                    <c:v>14.250</c:v>
                  </c:pt>
                  <c:pt idx="56">
                    <c:v>14.399</c:v>
                  </c:pt>
                  <c:pt idx="57">
                    <c:v>14.551</c:v>
                  </c:pt>
                  <c:pt idx="58">
                    <c:v>14.700</c:v>
                  </c:pt>
                  <c:pt idx="59">
                    <c:v>14.849</c:v>
                  </c:pt>
                  <c:pt idx="60">
                    <c:v>15.593</c:v>
                  </c:pt>
                  <c:pt idx="61">
                    <c:v>15.734</c:v>
                  </c:pt>
                  <c:pt idx="62">
                    <c:v>15.877</c:v>
                  </c:pt>
                  <c:pt idx="63">
                    <c:v>16.018</c:v>
                  </c:pt>
                  <c:pt idx="64">
                    <c:v>16.166</c:v>
                  </c:pt>
                  <c:pt idx="65">
                    <c:v>16.971</c:v>
                  </c:pt>
                  <c:pt idx="66">
                    <c:v>17.117</c:v>
                  </c:pt>
                  <c:pt idx="67">
                    <c:v>17.260</c:v>
                  </c:pt>
                  <c:pt idx="68">
                    <c:v>17.409</c:v>
                  </c:pt>
                  <c:pt idx="69">
                    <c:v>17.561</c:v>
                  </c:pt>
                  <c:pt idx="70">
                    <c:v>18.290</c:v>
                  </c:pt>
                  <c:pt idx="71">
                    <c:v>18.438</c:v>
                  </c:pt>
                  <c:pt idx="72">
                    <c:v>18.585</c:v>
                  </c:pt>
                  <c:pt idx="73">
                    <c:v>18.744</c:v>
                  </c:pt>
                  <c:pt idx="74">
                    <c:v>18.880</c:v>
                  </c:pt>
                  <c:pt idx="75">
                    <c:v>19.526</c:v>
                  </c:pt>
                  <c:pt idx="76">
                    <c:v>19.675</c:v>
                  </c:pt>
                  <c:pt idx="77">
                    <c:v>19.822</c:v>
                  </c:pt>
                  <c:pt idx="78">
                    <c:v>19.966</c:v>
                  </c:pt>
                  <c:pt idx="79">
                    <c:v>20.114</c:v>
                  </c:pt>
                  <c:pt idx="80">
                    <c:v>20.800</c:v>
                  </c:pt>
                  <c:pt idx="81">
                    <c:v>20.944</c:v>
                  </c:pt>
                  <c:pt idx="82">
                    <c:v>21.080</c:v>
                  </c:pt>
                  <c:pt idx="83">
                    <c:v>21.228</c:v>
                  </c:pt>
                  <c:pt idx="84">
                    <c:v>21.377</c:v>
                  </c:pt>
                  <c:pt idx="85">
                    <c:v>22.089</c:v>
                  </c:pt>
                  <c:pt idx="86">
                    <c:v>22.239</c:v>
                  </c:pt>
                  <c:pt idx="87">
                    <c:v>22.387</c:v>
                  </c:pt>
                  <c:pt idx="88">
                    <c:v>22.527</c:v>
                  </c:pt>
                  <c:pt idx="89">
                    <c:v>22.679</c:v>
                  </c:pt>
                  <c:pt idx="90">
                    <c:v>23.487</c:v>
                  </c:pt>
                  <c:pt idx="91">
                    <c:v>23.646</c:v>
                  </c:pt>
                  <c:pt idx="92">
                    <c:v>23.787</c:v>
                  </c:pt>
                  <c:pt idx="93">
                    <c:v>23.928</c:v>
                  </c:pt>
                  <c:pt idx="94">
                    <c:v>24.072</c:v>
                  </c:pt>
                  <c:pt idx="95">
                    <c:v>24.829</c:v>
                  </c:pt>
                  <c:pt idx="96">
                    <c:v>24.968</c:v>
                  </c:pt>
                  <c:pt idx="97">
                    <c:v>25.116</c:v>
                  </c:pt>
                  <c:pt idx="98">
                    <c:v>25.262</c:v>
                  </c:pt>
                  <c:pt idx="99">
                    <c:v>25.402</c:v>
                  </c:pt>
                </c:lvl>
                <c:lvl>
                  <c:pt idx="0">
                    <c:v>0.000</c:v>
                  </c:pt>
                  <c:pt idx="1">
                    <c:v>0.140</c:v>
                  </c:pt>
                  <c:pt idx="2">
                    <c:v>0.148</c:v>
                  </c:pt>
                  <c:pt idx="3">
                    <c:v>0.137</c:v>
                  </c:pt>
                  <c:pt idx="4">
                    <c:v>0.139</c:v>
                  </c:pt>
                  <c:pt idx="5">
                    <c:v>0.641</c:v>
                  </c:pt>
                  <c:pt idx="6">
                    <c:v>0.135</c:v>
                  </c:pt>
                  <c:pt idx="7">
                    <c:v>0.142</c:v>
                  </c:pt>
                  <c:pt idx="8">
                    <c:v>0.147</c:v>
                  </c:pt>
                  <c:pt idx="9">
                    <c:v>0.147</c:v>
                  </c:pt>
                  <c:pt idx="10">
                    <c:v>0.596</c:v>
                  </c:pt>
                  <c:pt idx="11">
                    <c:v>0.143</c:v>
                  </c:pt>
                  <c:pt idx="12">
                    <c:v>0.153</c:v>
                  </c:pt>
                  <c:pt idx="13">
                    <c:v>0.143</c:v>
                  </c:pt>
                  <c:pt idx="14">
                    <c:v>0.141</c:v>
                  </c:pt>
                  <c:pt idx="15">
                    <c:v>0.739</c:v>
                  </c:pt>
                  <c:pt idx="16">
                    <c:v>0.143</c:v>
                  </c:pt>
                  <c:pt idx="17">
                    <c:v>0.140</c:v>
                  </c:pt>
                  <c:pt idx="18">
                    <c:v>0.136</c:v>
                  </c:pt>
                  <c:pt idx="19">
                    <c:v>0.141</c:v>
                  </c:pt>
                  <c:pt idx="20">
                    <c:v>0.954</c:v>
                  </c:pt>
                  <c:pt idx="21">
                    <c:v>0.159</c:v>
                  </c:pt>
                  <c:pt idx="22">
                    <c:v>0.149</c:v>
                  </c:pt>
                  <c:pt idx="23">
                    <c:v>0.152</c:v>
                  </c:pt>
                  <c:pt idx="24">
                    <c:v>0.137</c:v>
                  </c:pt>
                  <c:pt idx="25">
                    <c:v>0.629</c:v>
                  </c:pt>
                  <c:pt idx="26">
                    <c:v>0.143</c:v>
                  </c:pt>
                  <c:pt idx="27">
                    <c:v>0.148</c:v>
                  </c:pt>
                  <c:pt idx="28">
                    <c:v>0.142</c:v>
                  </c:pt>
                  <c:pt idx="29">
                    <c:v>0.138</c:v>
                  </c:pt>
                  <c:pt idx="30">
                    <c:v>0.697</c:v>
                  </c:pt>
                  <c:pt idx="31">
                    <c:v>0.147</c:v>
                  </c:pt>
                  <c:pt idx="32">
                    <c:v>0.141</c:v>
                  </c:pt>
                  <c:pt idx="33">
                    <c:v>0.152</c:v>
                  </c:pt>
                  <c:pt idx="34">
                    <c:v>0.150</c:v>
                  </c:pt>
                  <c:pt idx="35">
                    <c:v>0.631</c:v>
                  </c:pt>
                  <c:pt idx="36">
                    <c:v>0.142</c:v>
                  </c:pt>
                  <c:pt idx="37">
                    <c:v>0.148</c:v>
                  </c:pt>
                  <c:pt idx="38">
                    <c:v>0.146</c:v>
                  </c:pt>
                  <c:pt idx="39">
                    <c:v>0.140</c:v>
                  </c:pt>
                  <c:pt idx="40">
                    <c:v>0.878</c:v>
                  </c:pt>
                  <c:pt idx="41">
                    <c:v>0.157</c:v>
                  </c:pt>
                  <c:pt idx="42">
                    <c:v>0.148</c:v>
                  </c:pt>
                  <c:pt idx="43">
                    <c:v>0.165</c:v>
                  </c:pt>
                  <c:pt idx="44">
                    <c:v>0.148</c:v>
                  </c:pt>
                  <c:pt idx="45">
                    <c:v>0.635</c:v>
                  </c:pt>
                  <c:pt idx="46">
                    <c:v>0.143</c:v>
                  </c:pt>
                  <c:pt idx="47">
                    <c:v>0.144</c:v>
                  </c:pt>
                  <c:pt idx="48">
                    <c:v>0.140</c:v>
                  </c:pt>
                  <c:pt idx="49">
                    <c:v>0.151</c:v>
                  </c:pt>
                  <c:pt idx="50">
                    <c:v>0.623</c:v>
                  </c:pt>
                  <c:pt idx="51">
                    <c:v>0.149</c:v>
                  </c:pt>
                  <c:pt idx="52">
                    <c:v>0.138</c:v>
                  </c:pt>
                  <c:pt idx="53">
                    <c:v>0.149</c:v>
                  </c:pt>
                  <c:pt idx="54">
                    <c:v>0.141</c:v>
                  </c:pt>
                  <c:pt idx="55">
                    <c:v>0.845</c:v>
                  </c:pt>
                  <c:pt idx="56">
                    <c:v>0.149</c:v>
                  </c:pt>
                  <c:pt idx="57">
                    <c:v>0.152</c:v>
                  </c:pt>
                  <c:pt idx="58">
                    <c:v>0.149</c:v>
                  </c:pt>
                  <c:pt idx="59">
                    <c:v>0.149</c:v>
                  </c:pt>
                  <c:pt idx="60">
                    <c:v>0.744</c:v>
                  </c:pt>
                  <c:pt idx="61">
                    <c:v>0.141</c:v>
                  </c:pt>
                  <c:pt idx="62">
                    <c:v>0.143</c:v>
                  </c:pt>
                  <c:pt idx="63">
                    <c:v>0.141</c:v>
                  </c:pt>
                  <c:pt idx="64">
                    <c:v>0.148</c:v>
                  </c:pt>
                  <c:pt idx="65">
                    <c:v>0.805</c:v>
                  </c:pt>
                  <c:pt idx="66">
                    <c:v>0.146</c:v>
                  </c:pt>
                  <c:pt idx="67">
                    <c:v>0.143</c:v>
                  </c:pt>
                  <c:pt idx="68">
                    <c:v>0.149</c:v>
                  </c:pt>
                  <c:pt idx="69">
                    <c:v>0.152</c:v>
                  </c:pt>
                  <c:pt idx="70">
                    <c:v>0.729</c:v>
                  </c:pt>
                  <c:pt idx="71">
                    <c:v>0.148</c:v>
                  </c:pt>
                  <c:pt idx="72">
                    <c:v>0.147</c:v>
                  </c:pt>
                  <c:pt idx="73">
                    <c:v>0.159</c:v>
                  </c:pt>
                  <c:pt idx="74">
                    <c:v>0.136</c:v>
                  </c:pt>
                  <c:pt idx="75">
                    <c:v>0.646</c:v>
                  </c:pt>
                  <c:pt idx="76">
                    <c:v>0.149</c:v>
                  </c:pt>
                  <c:pt idx="77">
                    <c:v>0.147</c:v>
                  </c:pt>
                  <c:pt idx="78">
                    <c:v>0.144</c:v>
                  </c:pt>
                  <c:pt idx="79">
                    <c:v>0.148</c:v>
                  </c:pt>
                  <c:pt idx="80">
                    <c:v>0.686</c:v>
                  </c:pt>
                  <c:pt idx="81">
                    <c:v>0.144</c:v>
                  </c:pt>
                  <c:pt idx="82">
                    <c:v>0.136</c:v>
                  </c:pt>
                  <c:pt idx="83">
                    <c:v>0.148</c:v>
                  </c:pt>
                  <c:pt idx="84">
                    <c:v>0.149</c:v>
                  </c:pt>
                  <c:pt idx="85">
                    <c:v>0.712</c:v>
                  </c:pt>
                  <c:pt idx="86">
                    <c:v>0.150</c:v>
                  </c:pt>
                  <c:pt idx="87">
                    <c:v>0.148</c:v>
                  </c:pt>
                  <c:pt idx="88">
                    <c:v>0.140</c:v>
                  </c:pt>
                  <c:pt idx="89">
                    <c:v>0.152</c:v>
                  </c:pt>
                  <c:pt idx="90">
                    <c:v>0.808</c:v>
                  </c:pt>
                  <c:pt idx="91">
                    <c:v>0.159</c:v>
                  </c:pt>
                  <c:pt idx="92">
                    <c:v>0.141</c:v>
                  </c:pt>
                  <c:pt idx="93">
                    <c:v>0.141</c:v>
                  </c:pt>
                  <c:pt idx="94">
                    <c:v>0.144</c:v>
                  </c:pt>
                  <c:pt idx="95">
                    <c:v>0.757</c:v>
                  </c:pt>
                  <c:pt idx="96">
                    <c:v>0.139</c:v>
                  </c:pt>
                  <c:pt idx="97">
                    <c:v>0.148</c:v>
                  </c:pt>
                  <c:pt idx="98">
                    <c:v>0.146</c:v>
                  </c:pt>
                  <c:pt idx="99">
                    <c:v>0.140</c:v>
                  </c:pt>
                </c:lvl>
                <c:lvl>
                  <c:pt idx="0">
                    <c:v>2020-08-27 17:20:06.858185900 [c::cs::database] DEBUG Accumulated difficulty validation PASSED for block #1 (bfd4e51d3494c01d7a7ea36225466e9b61d74e502647b53dd444d7d9d7786f1f)</c:v>
                  </c:pt>
                  <c:pt idx="1">
                    <c:v>2020-08-27 17:20:06.998184600 [c::cs::database] DEBUG Accumulated difficulty validation PASSED for block #2 (8a8321ea568c30c4eacbf177f53676a88091f7084961842bddc837b9dd1e25f0)</c:v>
                  </c:pt>
                  <c:pt idx="2">
                    <c:v>2020-08-27 17:20:07.146184000 [c::cs::database] DEBUG Accumulated difficulty validation PASSED for block #3 (f6c7530043f721c8e07a1820fab33d57a950b0462ea11ef500f7e15e8949b1dd)</c:v>
                  </c:pt>
                  <c:pt idx="3">
                    <c:v>2020-08-27 17:20:07.283183600 [c::cs::database] DEBUG Accumulated difficulty validation PASSED for block #4 (2369114c02d8e2e535124192c451c8d837c2be2a29d8b0c7f968918095a4a9fd)</c:v>
                  </c:pt>
                  <c:pt idx="4">
                    <c:v>2020-08-27 17:20:07.422186400 [c::cs::database] DEBUG Accumulated difficulty validation PASSED for block #5 (36e7fa99945f0a429cf783a7b7109835cbdc65e430616570e51fbe42ae822ccd)</c:v>
                  </c:pt>
                  <c:pt idx="5">
                    <c:v>2020-08-27 17:20:08.063193900 [c::cs::database] DEBUG Accumulated difficulty validation PASSED for block #6 (e3070581ea6d7462778f09cb80bd0a938b5879dc621c6358c4483e1e8a4bdec3)</c:v>
                  </c:pt>
                  <c:pt idx="6">
                    <c:v>2020-08-27 17:20:08.198195800 [c::cs::database] DEBUG Accumulated difficulty validation PASSED for block #7 (31f6efa7e3364ae6a22eaa06c28da45b61e9bac63e61e5cdfcf7a09b48515083)</c:v>
                  </c:pt>
                  <c:pt idx="7">
                    <c:v>2020-08-27 17:20:08.340194000 [c::cs::database] DEBUG Accumulated difficulty validation PASSED for block #8 (ecfc192e7fc5f00e388bd14e8c346126983054b051d9dc93540545dafacc1f2c)</c:v>
                  </c:pt>
                  <c:pt idx="8">
                    <c:v>2020-08-27 17:20:08.487192500 [c::cs::database] DEBUG Accumulated difficulty validation PASSED for block #9 (b8562ea416d4f24c1145fda7070eea0d497c14fb6906e7775c00e2528a2619e5)</c:v>
                  </c:pt>
                  <c:pt idx="9">
                    <c:v>2020-08-27 17:20:08.634193300 [c::cs::database] DEBUG Accumulated difficulty validation PASSED for block #10 (cad644f635ecfa5261a9b0168fe63830c1bf3117a1fad48406002ee2b16cd044)</c:v>
                  </c:pt>
                  <c:pt idx="10">
                    <c:v>2020-08-27 17:20:09.230208300 [c::cs::database] DEBUG Accumulated difficulty validation PASSED for block #11 (b31659fc0ee229f01b375ae8e613a829a1b7a6d715306a3bc25b617996c5d42f)</c:v>
                  </c:pt>
                  <c:pt idx="11">
                    <c:v>2020-08-27 17:20:09.373195200 [c::cs::database] DEBUG Accumulated difficulty validation PASSED for block #12 (51f57beeaa1c150b7dfe4f1c13683078101cd116af5a805d40e80737bc6e25ed)</c:v>
                  </c:pt>
                  <c:pt idx="12">
                    <c:v>2020-08-27 17:20:09.526192900 [c::cs::database] DEBUG Accumulated difficulty validation PASSED for block #13 (731b0993f100b0263bdf3552c7bb6bf67fb2a8a2cc19e711896c50e5fedee675)</c:v>
                  </c:pt>
                  <c:pt idx="13">
                    <c:v>2020-08-27 17:20:09.669196700 [c::cs::database] DEBUG Accumulated difficulty validation PASSED for block #14 (69d2e9a57231dc02e7daadc759f0bcbc003eec92736a04dfcaf80760283dbdc7)</c:v>
                  </c:pt>
                  <c:pt idx="14">
                    <c:v>2020-08-27 17:20:09.810196900 [c::cs::database] DEBUG Accumulated difficulty validation PASSED for block #15 (3c477b413922f6d2b1c9c71e7ecf9ad4e852998a6af81aea971dc889639af62b)</c:v>
                  </c:pt>
                  <c:pt idx="15">
                    <c:v>2020-08-27 17:20:10.549221100 [c::cs::database] DEBUG Accumulated difficulty validation PASSED for block #16 (16e7011f1601ae4d05d3abf0306858025eefb682acd6c9948956f148e54d8628)</c:v>
                  </c:pt>
                  <c:pt idx="16">
                    <c:v>2020-08-27 17:20:10.692195400 [c::cs::database] DEBUG Accumulated difficulty validation PASSED for block #17 (24689f2e8bed4e18af2c93a64ed80636744ab0b73f1341f48ca4fcbfcee9a4a8)</c:v>
                  </c:pt>
                  <c:pt idx="17">
                    <c:v>2020-08-27 17:20:10.832195300 [c::cs::database] DEBUG Accumulated difficulty validation PASSED for block #18 (9d4f81d50fd73f4a513baa08aa783df17cf07368a5e59c5a7de9bc85db31cf56)</c:v>
                  </c:pt>
                  <c:pt idx="18">
                    <c:v>2020-08-27 17:20:10.968196900 [c::cs::database] DEBUG Accumulated difficulty validation PASSED for block #19 (37966bb6d2c755fb6e688248607f4dec83c835204cd7e98908d6be08b9580914)</c:v>
                  </c:pt>
                  <c:pt idx="19">
                    <c:v>2020-08-27 17:20:11.109193000 [c::cs::database] DEBUG Accumulated difficulty validation PASSED for block #20 (d5ba50a07d632a59b4b712e6f4d14d608731b8bda7c1deaefca5c703ad42021b)</c:v>
                  </c:pt>
                  <c:pt idx="20">
                    <c:v>2020-08-27 17:20:12.063193800 [c::cs::database] DEBUG Accumulated difficulty validation PASSED for block #21 (babef108b3a2fee8214c65927700c8cbe4da20cc97431c39c7b2c1da61a3085e)</c:v>
                  </c:pt>
                  <c:pt idx="21">
                    <c:v>2020-08-27 17:20:12.222206700 [c::cs::database] DEBUG Accumulated difficulty validation PASSED for block #22 (3406c14c96f9dfe3eede77c853836dd2258487a4201e65b46bcaf5e45a96f060)</c:v>
                  </c:pt>
                  <c:pt idx="22">
                    <c:v>2020-08-27 17:20:12.371191800 [c::cs::database] DEBUG Accumulated difficulty validation PASSED for block #23 (44d27abceabcb6c44b8f3a17bcab8e18f81fad9de3268ae416825a1d7b522dd9)</c:v>
                  </c:pt>
                  <c:pt idx="23">
                    <c:v>2020-08-27 17:20:12.523194500 [c::cs::database] DEBUG Accumulated difficulty validation PASSED for block #24 (b083414ae15b56ab1ae0f9a3e7c6b24b47067ff6c67b6571c95649f7637e90be)</c:v>
                  </c:pt>
                  <c:pt idx="24">
                    <c:v>2020-08-27 17:20:12.660209200 [c::cs::database] DEBUG Accumulated difficulty validation PASSED for block #25 (8c436de678b8d47e8c66c4cf5b5720e23037f85dbba010706b23b1ed331cb94c)</c:v>
                  </c:pt>
                  <c:pt idx="25">
                    <c:v>2020-08-27 17:20:13.289194000 [c::cs::database] DEBUG Accumulated difficulty validation PASSED for block #26 (fac6b7d2e200e9ce2a712b9412ebac7073ffbba4551d92e0adf91d97181cfe34)</c:v>
                  </c:pt>
                  <c:pt idx="26">
                    <c:v>2020-08-27 17:20:13.432199700 [c::cs::database] DEBUG Accumulated difficulty validation PASSED for block #27 (e956763d5aab02a69f55e87ee28b39298a041d9bd0f96f81b0f70985c9384e3a)</c:v>
                  </c:pt>
                  <c:pt idx="27">
                    <c:v>2020-08-27 17:20:13.580193900 [c::cs::database] DEBUG Accumulated difficulty validation PASSED for block #28 (e654741f9eff83cc9f8e81fddb0b04bcec0a76fd821bab23a794661606c396b5)</c:v>
                  </c:pt>
                  <c:pt idx="28">
                    <c:v>2020-08-27 17:20:13.722194400 [c::cs::database] DEBUG Accumulated difficulty validation PASSED for block #29 (f7feb48fc8155062968715a7247527577c9c62781359369c13feabd26f0fde64)</c:v>
                  </c:pt>
                  <c:pt idx="29">
                    <c:v>2020-08-27 17:20:13.860226100 [c::cs::database] DEBUG Accumulated difficulty validation PASSED for block #30 (9d2234b7a135e318de95a9690a0aa6111ad01857319689fe4480e0671d31fa5b)</c:v>
                  </c:pt>
                  <c:pt idx="30">
                    <c:v>2020-08-27 17:20:14.557194500 [c::cs::database] DEBUG Accumulated difficulty validation PASSED for block #31 (2c1810ea0f9fe45f56cbcd62148d3da1f8b77ff048d6022cb104a1ca73eb5bfa)</c:v>
                  </c:pt>
                  <c:pt idx="31">
                    <c:v>2020-08-27 17:20:14.704196700 [c::cs::database] DEBUG Accumulated difficulty validation PASSED for block #32 (a1583051deeaeffc8302235f328298be5ceaed7343bd5e30415464f616cc94ec)</c:v>
                  </c:pt>
                  <c:pt idx="32">
                    <c:v>2020-08-27 17:20:14.845213500 [c::cs::database] DEBUG Accumulated difficulty validation PASSED for block #33 (c67cccf8b8ac2e55c563c002a3198e2950bccae87924637428d772c34c2606f8)</c:v>
                  </c:pt>
                  <c:pt idx="33">
                    <c:v>2020-08-27 17:20:14.997196700 [c::cs::database] DEBUG Accumulated difficulty validation PASSED for block #34 (ba39e969cad8e59a252b7c669e79e6dffa1a4ca70cda27ca1315176178373de5)</c:v>
                  </c:pt>
                  <c:pt idx="34">
                    <c:v>2020-08-27 17:20:15.147193300 [c::cs::database] DEBUG Accumulated difficulty validation PASSED for block #35 (134e0750c8d265facb8e1225f71f0cee4bb953a2d0184d6e9dd36f3065cec6fc)</c:v>
                  </c:pt>
                  <c:pt idx="35">
                    <c:v>2020-08-27 17:20:15.778204900 [c::cs::database] DEBUG Accumulated difficulty validation PASSED for block #36 (75d8b14dfccbb4b090014342c153758b1b86b56a18095e30e1334d85c459e5c7)</c:v>
                  </c:pt>
                  <c:pt idx="36">
                    <c:v>2020-08-27 17:20:15.920193800 [c::cs::database] DEBUG Accumulated difficulty validation PASSED for block #37 (a5a661db05b7bd26f0adf475d354a1cce031de1368a229c2a5add0634bf41cbb)</c:v>
                  </c:pt>
                  <c:pt idx="37">
                    <c:v>2020-08-27 17:20:16.068194500 [c::cs::database] DEBUG Accumulated difficulty validation PASSED for block #38 (886273e88044f55f3ef021fc264f14f9d6011a16f0ed87ffa875137809a7d9cc)</c:v>
                  </c:pt>
                  <c:pt idx="38">
                    <c:v>2020-08-27 17:20:16.214194500 [c::cs::database] DEBUG Accumulated difficulty validation PASSED for block #39 (f35a3d111c261a402d64102c216cce4b7ad369ecebc37edcbaedafd8bbafbb91)</c:v>
                  </c:pt>
                  <c:pt idx="39">
                    <c:v>2020-08-27 17:20:16.354196100 [c::cs::database] DEBUG Accumulated difficulty validation PASSED for block #40 (00eb49d999d9069ce9587d5fd3796be5e00fab72b31f71fb4b3b0664f76ce99b)</c:v>
                  </c:pt>
                  <c:pt idx="40">
                    <c:v>2020-08-27 17:20:17.232220600 [c::cs::database] DEBUG Accumulated difficulty validation PASSED for block #41 (3154bd0b7304b6a66f94e902303f815eebec2af5abdc7cd2fd69d4690a8d129b)</c:v>
                  </c:pt>
                  <c:pt idx="41">
                    <c:v>2020-08-27 17:20:17.389218100 [c::cs::database] DEBUG Accumulated difficulty validation PASSED for block #42 (74c229c201fd950ea35d90595332e271941336a07ac0522b4b5cb0ed7208b781)</c:v>
                  </c:pt>
                  <c:pt idx="42">
                    <c:v>2020-08-27 17:20:17.537217300 [c::cs::database] DEBUG Accumulated difficulty validation PASSED for block #43 (c0d8587591da1e829667b451b6d4f27bd8d36ca2d25c431391a70a1603194289)</c:v>
                  </c:pt>
                  <c:pt idx="43">
                    <c:v>2020-08-27 17:20:17.702219700 [c::cs::database] DEBUG Accumulated difficulty validation PASSED for block #44 (b90cf897df6d1f587c8cd67e202170c91e2d74463c41b4569976aa68134c7754)</c:v>
                  </c:pt>
                  <c:pt idx="44">
                    <c:v>2020-08-27 17:20:17.850220500 [c::cs::database] DEBUG Accumulated difficulty validation PASSED for block #45 (b635c6ec19de6899c76648723d08f05938dadbb6364ded7f61a18bd3ddb1cb79)</c:v>
                  </c:pt>
                  <c:pt idx="45">
                    <c:v>2020-08-27 17:20:18.485220800 [c::cs::database] DEBUG Accumulated difficulty validation PASSED for block #46 (d22a2eaed2752c486174c6d1c160b43b617e21747c986937ea8e9e430e7bcdaa)</c:v>
                  </c:pt>
                  <c:pt idx="46">
                    <c:v>2020-08-27 17:20:18.628220800 [c::cs::database] DEBUG Accumulated difficulty validation PASSED for block #47 (f6161629380cc4f1b1bceac198e849ee5fb484f5afb983f07dc19d58255ddca6)</c:v>
                  </c:pt>
                  <c:pt idx="47">
                    <c:v>2020-08-27 17:20:18.772221200 [c::cs::database] DEBUG Accumulated difficulty validation PASSED for block #48 (f32a1b16a97779da8581fc2d5b191134c483bdb34b46f967bebad30b51edcf4a)</c:v>
                  </c:pt>
                  <c:pt idx="48">
                    <c:v>2020-08-27 17:20:18.912226400 [c::cs::database] DEBUG Accumulated difficulty validation PASSED for block #49 (3203a3ce172362157cb5ec3b2998d301b28257be5113e95fdcd435eaac4b1da8)</c:v>
                  </c:pt>
                  <c:pt idx="49">
                    <c:v>2020-08-27 17:20:19.063232100 [c::cs::database] DEBUG Accumulated difficulty validation PASSED for block #50 (695a5967e5ec90fa64f67499e660919a8302ee55fccc985c158f70bab028d8af)</c:v>
                  </c:pt>
                  <c:pt idx="50">
                    <c:v>2020-08-27 17:20:19.686283000 [c::cs::database] DEBUG Accumulated difficulty validation PASSED for block #51 (57a403c7c8f5665b78a83dfe715c06ec6af633514b61bcbb20adfd10baa136e1)</c:v>
                  </c:pt>
                  <c:pt idx="51">
                    <c:v>2020-08-27 17:20:19.835273100 [c::cs::database] DEBUG Accumulated difficulty validation PASSED for block #52 (78316c5c32166bada703e554e057635dd4805f05caec797545a8f1658b8d1d9c)</c:v>
                  </c:pt>
                  <c:pt idx="52">
                    <c:v>2020-08-27 17:20:19.973293400 [c::cs::database] DEBUG Accumulated difficulty validation PASSED for block #53 (393cc8973031fad27a513c9ad1a7b344a9314233c029d9f1c8ef267ec55b6872)</c:v>
                  </c:pt>
                  <c:pt idx="53">
                    <c:v>2020-08-27 17:20:20.122291500 [c::cs::database] DEBUG Accumulated difficulty validation PASSED for block #54 (fcd1172fabe13a89448369a26707cac88b71cfa078fe4a76f604e23db2c493cb)</c:v>
                  </c:pt>
                  <c:pt idx="54">
                    <c:v>2020-08-27 17:20:20.263275900 [c::cs::database] DEBUG Accumulated difficulty validation PASSED for block #55 (7bd4a92fa4e1b67a870979037abeaba86329d5511062b125d48e5fbf4c7ebb21)</c:v>
                  </c:pt>
                  <c:pt idx="55">
                    <c:v>2020-08-27 17:20:21.108275700 [c::cs::database] DEBUG Accumulated difficulty validation PASSED for block #56 (51fe9b45dd99aae7d3203d01b7c8fd52afe32524aa22a67c2139458da916fab3)</c:v>
                  </c:pt>
                  <c:pt idx="56">
                    <c:v>2020-08-27 17:20:21.257304900 [c::cs::database] DEBUG Accumulated difficulty validation PASSED for block #57 (60299fe84be1286277b354927c4c8f7d2624b354f3cfd16c47c1a25672653a7f)</c:v>
                  </c:pt>
                  <c:pt idx="57">
                    <c:v>2020-08-27 17:20:21.409272700 [c::cs::database] DEBUG Accumulated difficulty validation PASSED for block #58 (c75e7e0188f0ce36edb92791a3d72df3d9b6b2f934c71c75aef1f3659499142e)</c:v>
                  </c:pt>
                  <c:pt idx="58">
                    <c:v>2020-08-27 17:20:21.558273200 [c::cs::database] DEBUG Accumulated difficulty validation PASSED for block #59 (0bf8d05a277bc2ad539b1a692aa824153930d57cf212f7f38be2a8766471ccb9)</c:v>
                  </c:pt>
                  <c:pt idx="59">
                    <c:v>2020-08-27 17:20:21.707273900 [c::cs::database] DEBUG Accumulated difficulty validation PASSED for block #60 (cd7a77fff0f7a402a800821a4ccc45b63855d0ef66115dcb7fd46ed355afe467)</c:v>
                  </c:pt>
                  <c:pt idx="60">
                    <c:v>2020-08-27 17:20:22.451295300 [c::cs::database] DEBUG Accumulated difficulty validation PASSED for block #61 (80302136be89aa3558e149931c8fa4fb807dbcad6dd74cb382c962ab111d7888)</c:v>
                  </c:pt>
                  <c:pt idx="61">
                    <c:v>2020-08-27 17:20:22.592295800 [c::cs::database] DEBUG Accumulated difficulty validation PASSED for block #62 (62d4d75164c547c25b1b812f37a66f3ab2bfe13e91afee9abfaa540917a081c8)</c:v>
                  </c:pt>
                  <c:pt idx="62">
                    <c:v>2020-08-27 17:20:22.735294500 [c::cs::database] DEBUG Accumulated difficulty validation PASSED for block #63 (2f700522b7b88ee82d20e82b36ffa5d66de8bb02b4b5914dbe2c9e10ba3c978d)</c:v>
                  </c:pt>
                  <c:pt idx="63">
                    <c:v>2020-08-27 17:20:22.876293700 [c::cs::database] DEBUG Accumulated difficulty validation PASSED for block #64 (aad4292ac4e1f731cfa5f0af831ebe0a3e582757eda5af511942803fddb9e6e5)</c:v>
                  </c:pt>
                  <c:pt idx="64">
                    <c:v>2020-08-27 17:20:23.024295200 [c::cs::database] DEBUG Accumulated difficulty validation PASSED for block #65 (5d41c39a0fa242cd0e6b879c5e89d5a4200ee280dc06dfcfc59173868de4af68)</c:v>
                  </c:pt>
                  <c:pt idx="65">
                    <c:v>2020-08-27 17:20:23.829293900 [c::cs::database] DEBUG Accumulated difficulty validation PASSED for block #66 (d4d9595ec90363abcee77b4b81b2637b137ab00c86c878aa2ba484de407bde40)</c:v>
                  </c:pt>
                  <c:pt idx="66">
                    <c:v>2020-08-27 17:20:23.975294700 [c::cs::database] DEBUG Accumulated difficulty validation PASSED for block #67 (50b7efcdf7acf9d87d84b20701dcf269b6817e592021f36ffa5fde7d1f1b0bf4)</c:v>
                  </c:pt>
                  <c:pt idx="67">
                    <c:v>2020-08-27 17:20:24.118295500 [c::cs::database] DEBUG Accumulated difficulty validation PASSED for block #68 (4f6fa57d4180cb75c21c8ddddd8a9ec74bd5c3f5ecea8027a7104cb4e7c08a8d)</c:v>
                  </c:pt>
                  <c:pt idx="68">
                    <c:v>2020-08-27 17:20:24.267296300 [c::cs::database] DEBUG Accumulated difficulty validation PASSED for block #69 (b9a3e5d227fd10dd44b2667f051f5e5afdd240e621fa6f478259d36bf41771f3)</c:v>
                  </c:pt>
                  <c:pt idx="69">
                    <c:v>2020-08-27 17:20:24.419297200 [c::cs::database] DEBUG Accumulated difficulty validation PASSED for block #70 (b2b0483ecfff5fa224e72a090d12229352e7a8c74249e35f51dc43dbbfb98867)</c:v>
                  </c:pt>
                  <c:pt idx="70">
                    <c:v>2020-08-27 17:20:25.148293800 [c::cs::database] DEBUG Accumulated difficulty validation PASSED for block #71 (0a905c72c3c37990b25e60f5caee4cf9d05ff7da11753bd7b268c2896f968eb7)</c:v>
                  </c:pt>
                  <c:pt idx="71">
                    <c:v>2020-08-27 17:20:25.296294600 [c::cs::database] DEBUG Accumulated difficulty validation PASSED for block #72 (a80eec219a7b60b48d735fc8b3f1a97dc07a05336d67e7117ae6d3330cdc83f9)</c:v>
                  </c:pt>
                  <c:pt idx="72">
                    <c:v>2020-08-27 17:20:25.443309100 [c::cs::database] DEBUG Accumulated difficulty validation PASSED for block #73 (4f661d802edb6fc21d4af8660acf92dcb51343dd41af102e054c03c7f96cb2e5)</c:v>
                  </c:pt>
                  <c:pt idx="73">
                    <c:v>2020-08-27 17:20:25.602294600 [c::cs::database] DEBUG Accumulated difficulty validation PASSED for block #74 (9dc405969fc54b224450d058badea98f748e4d036051a1ccdb8b5c946335a457)</c:v>
                  </c:pt>
                  <c:pt idx="74">
                    <c:v>2020-08-27 17:20:25.738293600 [c::cs::database] DEBUG Accumulated difficulty validation PASSED for block #75 (9ed74133d46dabc79406a5eb9dd56589af5f6aef8549cc22c28310a6295fa742)</c:v>
                  </c:pt>
                  <c:pt idx="75">
                    <c:v>2020-08-27 17:20:26.384295200 [c::cs::database] DEBUG Accumulated difficulty validation PASSED for block #76 (b0c2e2b37f9d7ade52b9954464497d370e9bc1ad0177d19b3cbd204abf7eef7e)</c:v>
                  </c:pt>
                  <c:pt idx="76">
                    <c:v>2020-08-27 17:20:26.533294700 [c::cs::database] DEBUG Accumulated difficulty validation PASSED for block #77 (2f5bacd35aa96292a995ca2618958def72cb93da8d56285f9aa11b6f5bcc103b)</c:v>
                  </c:pt>
                  <c:pt idx="77">
                    <c:v>2020-08-27 17:20:26.680300000 [c::cs::database] DEBUG Accumulated difficulty validation PASSED for block #78 (6fa83b1e347306eba488fb7e950cc2ed864b5cf950c1e7187d3707e27154ec7a)</c:v>
                  </c:pt>
                  <c:pt idx="78">
                    <c:v>2020-08-27 17:20:26.824297100 [c::cs::database] DEBUG Accumulated difficulty validation PASSED for block #79 (97ac3b67f847b2b9e04d39d2d0393caabeb2924f1b5aef748ed3a68cf08e269d)</c:v>
                  </c:pt>
                  <c:pt idx="79">
                    <c:v>2020-08-27 17:20:26.972294000 [c::cs::database] DEBUG Accumulated difficulty validation PASSED for block #80 (830a6415463681b1d390d93dfb187fda6aaac1feb7137a21ee5176d85ae9ef36)</c:v>
                  </c:pt>
                  <c:pt idx="80">
                    <c:v>2020-08-27 17:20:27.658296500 [c::cs::database] DEBUG Accumulated difficulty validation PASSED for block #81 (0eea392839ac1d067db6bc35d39d0915051b51e53803fdddd463b13e76bf24a4)</c:v>
                  </c:pt>
                  <c:pt idx="81">
                    <c:v>2020-08-27 17:20:27.802298200 [c::cs::database] DEBUG Accumulated difficulty validation PASSED for block #82 (8e9818a2ac7ed93332b625e0a37ff286a797c11936eaa2d00126b3fe048b30d1)</c:v>
                  </c:pt>
                  <c:pt idx="82">
                    <c:v>2020-08-27 17:20:27.938297800 [c::cs::database] DEBUG Accumulated difficulty validation PASSED for block #83 (6229c309ec668273585607271ddb44308dd13d07fbf9b0d4febe88cbdc3dee1b)</c:v>
                  </c:pt>
                  <c:pt idx="83">
                    <c:v>2020-08-27 17:20:28.086294500 [c::cs::database] DEBUG Accumulated difficulty validation PASSED for block #84 (13fb4dcc8d88e0bfeaaa2d0f7ab18f8868149627b142be7b871c1f71f6a05e79)</c:v>
                  </c:pt>
                  <c:pt idx="84">
                    <c:v>2020-08-27 17:20:28.235294100 [c::cs::database] DEBUG Accumulated difficulty validation PASSED for block #85 (ff1ba8788a7acbaa928d226ad784b9dfb11122d9f9a93c57a0947cc812ec82b1)</c:v>
                  </c:pt>
                  <c:pt idx="85">
                    <c:v>2020-08-27 17:20:28.947312100 [c::cs::database] DEBUG Accumulated difficulty validation PASSED for block #86 (76831ac5600ca565ca439b9184951a3992cd9a48b19f9b286de444f6b4bb7721)</c:v>
                  </c:pt>
                  <c:pt idx="86">
                    <c:v>2020-08-27 17:20:29.097294700 [c::cs::database] DEBUG Accumulated difficulty validation PASSED for block #87 (402c5a6c16d19bf8df1a4b3085fdd39773de69811a57db4f046aba417a761101)</c:v>
                  </c:pt>
                  <c:pt idx="87">
                    <c:v>2020-08-27 17:20:29.245296500 [c::cs::database] DEBUG Accumulated difficulty validation PASSED for block #88 (439c867ef610c44c90d0fc1c11db9db05a6b0d51c793fbc74c0adda09db53a57)</c:v>
                  </c:pt>
                  <c:pt idx="88">
                    <c:v>2020-08-27 17:20:29.385307200 [c::cs::database] DEBUG Accumulated difficulty validation PASSED for block #89 (ce36b724680a35d5d5e7ebb823bc821c31203e918a5d6801a3c703bd0b48dd62)</c:v>
                  </c:pt>
                  <c:pt idx="89">
                    <c:v>2020-08-27 17:20:29.537296200 [c::cs::database] DEBUG Accumulated difficulty validation PASSED for block #90 (a3fe7521c686b7a240520ab35682c9d369efc0359cfa300ecfa77d0d93ae4c07)</c:v>
                  </c:pt>
                  <c:pt idx="90">
                    <c:v>2020-08-27 17:20:30.345297400 [c::cs::database] DEBUG Accumulated difficulty validation PASSED for block #91 (2d21985de0157b1dcfb33a6e8d0e141cf3c9d7d75cbcc264b31c1026ec1a9dc1)</c:v>
                  </c:pt>
                  <c:pt idx="91">
                    <c:v>2020-08-27 17:20:30.504313300 [c::cs::database] DEBUG Accumulated difficulty validation PASSED for block #92 (20eafc5bbc59f042023aab98a45c3f31a0248d014fe05b21489f75a01aecdc4f)</c:v>
                  </c:pt>
                  <c:pt idx="92">
                    <c:v>2020-08-27 17:20:30.645296700 [c::cs::database] DEBUG Accumulated difficulty validation PASSED for block #93 (7366495a3197b9263f3843a9628e167a8a24a5ec09b4c14aa3322e498184b1e9)</c:v>
                  </c:pt>
                  <c:pt idx="93">
                    <c:v>2020-08-27 17:20:30.786296800 [c::cs::database] DEBUG Accumulated difficulty validation PASSED for block #94 (3f7020551fa490dc588d18fbd33facdcf01d35792a70b18c488f8cf0c3a8d1fc)</c:v>
                  </c:pt>
                  <c:pt idx="94">
                    <c:v>2020-08-27 17:20:30.930297300 [c::cs::database] DEBUG Accumulated difficulty validation PASSED for block #95 (f6f5e1982bef3a0296a35804cf5c8b6dc9e830f3541b01395c9c43aa06f0374b)</c:v>
                  </c:pt>
                  <c:pt idx="95">
                    <c:v>2020-08-27 17:20:31.687301800 [c::cs::database] DEBUG Accumulated difficulty validation PASSED for block #96 (75f67b4b0cc029b3622b86828b2e62bc85a0a3c7335681ac0d294c2b40e0fbcc)</c:v>
                  </c:pt>
                  <c:pt idx="96">
                    <c:v>2020-08-27 17:20:31.826295700 [c::cs::database] DEBUG Accumulated difficulty validation PASSED for block #97 (e3a0e1088bd1e5bf0d64ae8e102665cbf71af68db397f1bb005c2c0d57e6ea75)</c:v>
                  </c:pt>
                  <c:pt idx="97">
                    <c:v>2020-08-27 17:20:31.974294800 [c::cs::database] DEBUG Accumulated difficulty validation PASSED for block #98 (33e16c8c714a22b9881ab7c8bf4f2ab9af9b0240ce429b5e0e6bdcafc43fddd3)</c:v>
                  </c:pt>
                  <c:pt idx="98">
                    <c:v>2020-08-27 17:20:32.120297300 [c::cs::database] DEBUG Accumulated difficulty validation PASSED for block #99 (b5d42d20e40b704192c29f6ed31bbf83ff5f95206d637ffa3a5b540015b642cf)</c:v>
                  </c:pt>
                  <c:pt idx="99">
                    <c:v>2020-08-27 17:20:32.260296700 [c::cs::database] DEBUG Accumulated difficulty validation PASSED for block #100 (7a877a42f9aa50b37a8d453dee81eae3089ac8e4c9b712189b78e67162d03407)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xVal>
          <c:yVal>
            <c:numRef>
              <c:f>data_03!$F$2:$F$200000</c:f>
              <c:numCache>
                <c:formatCode>0.000</c:formatCode>
                <c:ptCount val="199999"/>
                <c:pt idx="0">
                  <c:v>4.0000537410378456E-3</c:v>
                </c:pt>
                <c:pt idx="1">
                  <c:v>1.9997125491499901E-3</c:v>
                </c:pt>
                <c:pt idx="2">
                  <c:v>1.9997125491499901E-3</c:v>
                </c:pt>
                <c:pt idx="3">
                  <c:v>1.9997125491499901E-3</c:v>
                </c:pt>
                <c:pt idx="4">
                  <c:v>1.9997125491499901E-3</c:v>
                </c:pt>
                <c:pt idx="5">
                  <c:v>4.0000537410378456E-3</c:v>
                </c:pt>
                <c:pt idx="6">
                  <c:v>2.0003411918878555E-3</c:v>
                </c:pt>
                <c:pt idx="7">
                  <c:v>1.9997125491499901E-3</c:v>
                </c:pt>
                <c:pt idx="8">
                  <c:v>1.9997125491499901E-3</c:v>
                </c:pt>
                <c:pt idx="9">
                  <c:v>1.9997125491499901E-3</c:v>
                </c:pt>
                <c:pt idx="10">
                  <c:v>4.0000537410378456E-3</c:v>
                </c:pt>
                <c:pt idx="11">
                  <c:v>2.0003411918878555E-3</c:v>
                </c:pt>
                <c:pt idx="12">
                  <c:v>2.9998831450939178E-3</c:v>
                </c:pt>
                <c:pt idx="13">
                  <c:v>3.0005117878317833E-3</c:v>
                </c:pt>
                <c:pt idx="14">
                  <c:v>1.9997125491499901E-3</c:v>
                </c:pt>
                <c:pt idx="15">
                  <c:v>2.9998831450939178E-3</c:v>
                </c:pt>
                <c:pt idx="16">
                  <c:v>2.0003411918878555E-3</c:v>
                </c:pt>
                <c:pt idx="17">
                  <c:v>2.0003411918878555E-3</c:v>
                </c:pt>
                <c:pt idx="18">
                  <c:v>1.9997125491499901E-3</c:v>
                </c:pt>
                <c:pt idx="19">
                  <c:v>2.0003411918878555E-3</c:v>
                </c:pt>
                <c:pt idx="20">
                  <c:v>2.0003411918878555E-3</c:v>
                </c:pt>
                <c:pt idx="21">
                  <c:v>2.0003411918878555E-3</c:v>
                </c:pt>
                <c:pt idx="22">
                  <c:v>4.0000537410378456E-3</c:v>
                </c:pt>
                <c:pt idx="23">
                  <c:v>5.0002243369817734E-3</c:v>
                </c:pt>
                <c:pt idx="24">
                  <c:v>4.0000537410378456E-3</c:v>
                </c:pt>
                <c:pt idx="25">
                  <c:v>4.9995956942439079E-3</c:v>
                </c:pt>
                <c:pt idx="26">
                  <c:v>2.9998831450939178E-3</c:v>
                </c:pt>
                <c:pt idx="27">
                  <c:v>1.9997125491499901E-3</c:v>
                </c:pt>
                <c:pt idx="28">
                  <c:v>2.0003411918878555E-3</c:v>
                </c:pt>
                <c:pt idx="29">
                  <c:v>1.9997125491499901E-3</c:v>
                </c:pt>
                <c:pt idx="30">
                  <c:v>6.9999368861317635E-3</c:v>
                </c:pt>
                <c:pt idx="31">
                  <c:v>4.9995956942439079E-3</c:v>
                </c:pt>
                <c:pt idx="32">
                  <c:v>2.9998831450939178E-3</c:v>
                </c:pt>
                <c:pt idx="33">
                  <c:v>2.0003411918878555E-3</c:v>
                </c:pt>
                <c:pt idx="34">
                  <c:v>5.9997662901878357E-3</c:v>
                </c:pt>
                <c:pt idx="35">
                  <c:v>5.0002243369817734E-3</c:v>
                </c:pt>
                <c:pt idx="36">
                  <c:v>2.9998831450939178E-3</c:v>
                </c:pt>
                <c:pt idx="37">
                  <c:v>5.0002243369817734E-3</c:v>
                </c:pt>
                <c:pt idx="38">
                  <c:v>2.9998831450939178E-3</c:v>
                </c:pt>
                <c:pt idx="39">
                  <c:v>4.9995956942439079E-3</c:v>
                </c:pt>
                <c:pt idx="40">
                  <c:v>1.9997125491499901E-3</c:v>
                </c:pt>
                <c:pt idx="41">
                  <c:v>5.0002243369817734E-3</c:v>
                </c:pt>
                <c:pt idx="42">
                  <c:v>2.9998831450939178E-3</c:v>
                </c:pt>
                <c:pt idx="43">
                  <c:v>4.0000537410378456E-3</c:v>
                </c:pt>
                <c:pt idx="44">
                  <c:v>2.9998831450939178E-3</c:v>
                </c:pt>
                <c:pt idx="45">
                  <c:v>2.9998831450939178E-3</c:v>
                </c:pt>
                <c:pt idx="46">
                  <c:v>4.0000537410378456E-3</c:v>
                </c:pt>
                <c:pt idx="47">
                  <c:v>2.9998831450939178E-3</c:v>
                </c:pt>
                <c:pt idx="48">
                  <c:v>2.9998831450939178E-3</c:v>
                </c:pt>
                <c:pt idx="49">
                  <c:v>2.9998831450939178E-3</c:v>
                </c:pt>
                <c:pt idx="50">
                  <c:v>4.9995956942439079E-3</c:v>
                </c:pt>
                <c:pt idx="51">
                  <c:v>2.9998831450939178E-3</c:v>
                </c:pt>
                <c:pt idx="52">
                  <c:v>2.9998831450939178E-3</c:v>
                </c:pt>
                <c:pt idx="53">
                  <c:v>2.9998831450939178E-3</c:v>
                </c:pt>
                <c:pt idx="54">
                  <c:v>3.0005117878317833E-3</c:v>
                </c:pt>
                <c:pt idx="55">
                  <c:v>4.0000537410378456E-3</c:v>
                </c:pt>
                <c:pt idx="56">
                  <c:v>5.0002243369817734E-3</c:v>
                </c:pt>
                <c:pt idx="57">
                  <c:v>3.0005117878317833E-3</c:v>
                </c:pt>
                <c:pt idx="58">
                  <c:v>2.9998831450939178E-3</c:v>
                </c:pt>
                <c:pt idx="59">
                  <c:v>2.9998831450939178E-3</c:v>
                </c:pt>
                <c:pt idx="60">
                  <c:v>4.0000537410378456E-3</c:v>
                </c:pt>
                <c:pt idx="61">
                  <c:v>4.0000537410378456E-3</c:v>
                </c:pt>
                <c:pt idx="62">
                  <c:v>2.9998831450939178E-3</c:v>
                </c:pt>
                <c:pt idx="63">
                  <c:v>3.0005117878317833E-3</c:v>
                </c:pt>
                <c:pt idx="64">
                  <c:v>1.9997125491499901E-3</c:v>
                </c:pt>
                <c:pt idx="65">
                  <c:v>5.0002243369817734E-3</c:v>
                </c:pt>
                <c:pt idx="66">
                  <c:v>4.0000537410378456E-3</c:v>
                </c:pt>
                <c:pt idx="67">
                  <c:v>5.9997662901878357E-3</c:v>
                </c:pt>
                <c:pt idx="68">
                  <c:v>5.9997662901878357E-3</c:v>
                </c:pt>
                <c:pt idx="69">
                  <c:v>2.9998831450939178E-3</c:v>
                </c:pt>
                <c:pt idx="70">
                  <c:v>4.0000537410378456E-3</c:v>
                </c:pt>
                <c:pt idx="71">
                  <c:v>2.9998831450939178E-3</c:v>
                </c:pt>
                <c:pt idx="72">
                  <c:v>4.0000537410378456E-3</c:v>
                </c:pt>
                <c:pt idx="73">
                  <c:v>2.9998831450939178E-3</c:v>
                </c:pt>
                <c:pt idx="74">
                  <c:v>2.9998831450939178E-3</c:v>
                </c:pt>
                <c:pt idx="75">
                  <c:v>3.0005117878317833E-3</c:v>
                </c:pt>
                <c:pt idx="76">
                  <c:v>5.9997662901878357E-3</c:v>
                </c:pt>
                <c:pt idx="77">
                  <c:v>2.9998831450939178E-3</c:v>
                </c:pt>
                <c:pt idx="78">
                  <c:v>2.9998831450939178E-3</c:v>
                </c:pt>
                <c:pt idx="79">
                  <c:v>1.9997125491499901E-3</c:v>
                </c:pt>
                <c:pt idx="80">
                  <c:v>2.9998831450939178E-3</c:v>
                </c:pt>
                <c:pt idx="81">
                  <c:v>2.9998831450939178E-3</c:v>
                </c:pt>
                <c:pt idx="82">
                  <c:v>2.9998831450939178E-3</c:v>
                </c:pt>
                <c:pt idx="83">
                  <c:v>4.0000537410378456E-3</c:v>
                </c:pt>
                <c:pt idx="84">
                  <c:v>1.9997125491499901E-3</c:v>
                </c:pt>
                <c:pt idx="85">
                  <c:v>4.0000537410378456E-3</c:v>
                </c:pt>
                <c:pt idx="86">
                  <c:v>2.9998831450939178E-3</c:v>
                </c:pt>
                <c:pt idx="87">
                  <c:v>2.9998831450939178E-3</c:v>
                </c:pt>
                <c:pt idx="88">
                  <c:v>4.0000537410378456E-3</c:v>
                </c:pt>
                <c:pt idx="89">
                  <c:v>6.9999368861317635E-3</c:v>
                </c:pt>
                <c:pt idx="90">
                  <c:v>3.0005117878317833E-3</c:v>
                </c:pt>
                <c:pt idx="91">
                  <c:v>3.0005117878317833E-3</c:v>
                </c:pt>
                <c:pt idx="92">
                  <c:v>2.9998831450939178E-3</c:v>
                </c:pt>
                <c:pt idx="93">
                  <c:v>2.9998831450939178E-3</c:v>
                </c:pt>
                <c:pt idx="94">
                  <c:v>4.0000537410378456E-3</c:v>
                </c:pt>
                <c:pt idx="95">
                  <c:v>2.9998831450939178E-3</c:v>
                </c:pt>
                <c:pt idx="96">
                  <c:v>4.0000537410378456E-3</c:v>
                </c:pt>
                <c:pt idx="97">
                  <c:v>3.0005117878317833E-3</c:v>
                </c:pt>
                <c:pt idx="98">
                  <c:v>5.9997662901878357E-3</c:v>
                </c:pt>
                <c:pt idx="99">
                  <c:v>4.0000537410378456E-3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E-4B6C-8F10-8F6C691F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831"/>
        <c:axId val="21121919"/>
      </c:scatterChart>
      <c:scatterChart>
        <c:scatterStyle val="lineMarker"/>
        <c:varyColors val="0"/>
        <c:ser>
          <c:idx val="1"/>
          <c:order val="1"/>
          <c:tx>
            <c:strRef>
              <c:f>weights!$J$1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weights!$B$2:$B$200000</c:f>
              <c:numCache>
                <c:formatCode>0</c:formatCode>
                <c:ptCount val="199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weights!$J$2:$J$200000</c:f>
              <c:numCache>
                <c:formatCode>0</c:formatCode>
                <c:ptCount val="19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3-46FC-B524-6532C1D31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75504"/>
        <c:axId val="1372375088"/>
      </c:scatterChart>
      <c:valAx>
        <c:axId val="20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Block #</a:t>
                </a:r>
                <a:endParaRPr lang="en-ZA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19"/>
        <c:crosses val="autoZero"/>
        <c:crossBetween val="midCat"/>
      </c:valAx>
      <c:valAx>
        <c:axId val="211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Difficulty validation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831"/>
        <c:crosses val="autoZero"/>
        <c:crossBetween val="midCat"/>
      </c:valAx>
      <c:valAx>
        <c:axId val="1372375088"/>
        <c:scaling>
          <c:orientation val="minMax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Block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75504"/>
        <c:crosses val="max"/>
        <c:crossBetween val="midCat"/>
      </c:valAx>
      <c:valAx>
        <c:axId val="137237550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7237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output validation time vs. </a:t>
            </a:r>
            <a:r>
              <a:rPr lang="en-US" sz="1400" b="0" i="0" u="none" strike="noStrike" baseline="0">
                <a:effectLst/>
              </a:rPr>
              <a:t>Block #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data_04!$F$1</c:f>
              <c:strCache>
                <c:ptCount val="1"/>
                <c:pt idx="0">
                  <c:v>input output validation time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</a:ln>
              <a:effectLst/>
            </c:spPr>
          </c:marker>
          <c:xVal>
            <c:numRef>
              <c:f>data_04!$B$2:$B$200000</c:f>
              <c:numCache>
                <c:formatCode>0</c:formatCode>
                <c:ptCount val="199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data_04!$F$2:$F$200000</c:f>
              <c:numCache>
                <c:formatCode>0.000</c:formatCode>
                <c:ptCount val="199999"/>
                <c:pt idx="0">
                  <c:v>0</c:v>
                </c:pt>
                <c:pt idx="1">
                  <c:v>1.0001705959439278E-3</c:v>
                </c:pt>
                <c:pt idx="2">
                  <c:v>1.0001705959439278E-3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1.0001705959439278E-3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1.0001705959439278E-3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9.9954195320606232E-4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1.0001705959439278E-3</c:v>
                </c:pt>
                <c:pt idx="40">
                  <c:v>0</c:v>
                </c:pt>
                <c:pt idx="41">
                  <c:v>9.9954195320606232E-4</c:v>
                </c:pt>
                <c:pt idx="42">
                  <c:v>0</c:v>
                </c:pt>
                <c:pt idx="43">
                  <c:v>9.9954195320606232E-4</c:v>
                </c:pt>
                <c:pt idx="44">
                  <c:v>0</c:v>
                </c:pt>
                <c:pt idx="45">
                  <c:v>0</c:v>
                </c:pt>
                <c:pt idx="46">
                  <c:v>1.0001705959439278E-3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1.0001705959439278E-3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1.0001705959439278E-3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1.0001705959439278E-3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1.0001705959439278E-3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1.0001705959439278E-3</c:v>
                </c:pt>
                <c:pt idx="80">
                  <c:v>0</c:v>
                </c:pt>
                <c:pt idx="81">
                  <c:v>9.9954195320606232E-4</c:v>
                </c:pt>
                <c:pt idx="82">
                  <c:v>0</c:v>
                </c:pt>
                <c:pt idx="83">
                  <c:v>9.9954195320606232E-4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1.0001705959439278E-3</c:v>
                </c:pt>
                <c:pt idx="88">
                  <c:v>0</c:v>
                </c:pt>
                <c:pt idx="89">
                  <c:v>1.0001705959439278E-3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9.9954195320606232E-4</c:v>
                </c:pt>
                <c:pt idx="97">
                  <c:v>9.9954195320606232E-4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2-4401-9441-34D2F879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831"/>
        <c:axId val="21121919"/>
      </c:scatterChart>
      <c:scatterChart>
        <c:scatterStyle val="lineMarker"/>
        <c:varyColors val="0"/>
        <c:ser>
          <c:idx val="1"/>
          <c:order val="1"/>
          <c:tx>
            <c:strRef>
              <c:f>weights!$J$1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weights!$B$2:$B$200000</c:f>
              <c:numCache>
                <c:formatCode>0</c:formatCode>
                <c:ptCount val="199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weights!$J$2:$J$200000</c:f>
              <c:numCache>
                <c:formatCode>0</c:formatCode>
                <c:ptCount val="19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4-4E1B-AE45-937DBFC2A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616048"/>
        <c:axId val="1389609808"/>
      </c:scatterChart>
      <c:valAx>
        <c:axId val="20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Block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19"/>
        <c:crosses val="autoZero"/>
        <c:crossBetween val="midCat"/>
      </c:valAx>
      <c:valAx>
        <c:axId val="211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Input output validation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831"/>
        <c:crosses val="autoZero"/>
        <c:crossBetween val="midCat"/>
      </c:valAx>
      <c:valAx>
        <c:axId val="1389609808"/>
        <c:scaling>
          <c:orientation val="minMax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Block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16048"/>
        <c:crosses val="max"/>
        <c:crossBetween val="midCat"/>
      </c:valAx>
      <c:valAx>
        <c:axId val="138961604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8960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validation time vs. </a:t>
            </a:r>
            <a:r>
              <a:rPr lang="en-US" sz="1400" b="0" i="0" u="none" strike="noStrike" baseline="0">
                <a:effectLst/>
              </a:rPr>
              <a:t>Block #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data_05!$F$1</c:f>
              <c:strCache>
                <c:ptCount val="1"/>
                <c:pt idx="0">
                  <c:v>block validation time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</a:ln>
              <a:effectLst/>
            </c:spPr>
          </c:marker>
          <c:xVal>
            <c:numRef>
              <c:f>data_05!$B$2:$B$200000</c:f>
              <c:numCache>
                <c:formatCode>0</c:formatCode>
                <c:ptCount val="199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data_05!$F$2:$F$200000</c:f>
              <c:numCache>
                <c:formatCode>0.000</c:formatCode>
                <c:ptCount val="199999"/>
                <c:pt idx="0">
                  <c:v>0.11200024746358395</c:v>
                </c:pt>
                <c:pt idx="1">
                  <c:v>0.11500013060867786</c:v>
                </c:pt>
                <c:pt idx="2">
                  <c:v>0.10700002312660217</c:v>
                </c:pt>
                <c:pt idx="3">
                  <c:v>0.10999990627169609</c:v>
                </c:pt>
                <c:pt idx="4">
                  <c:v>0.10700002312660217</c:v>
                </c:pt>
                <c:pt idx="5">
                  <c:v>0.10600048117339611</c:v>
                </c:pt>
                <c:pt idx="6">
                  <c:v>0.11199961882084608</c:v>
                </c:pt>
                <c:pt idx="7">
                  <c:v>0.11399996001273394</c:v>
                </c:pt>
                <c:pt idx="8">
                  <c:v>0.11600030120462179</c:v>
                </c:pt>
                <c:pt idx="9">
                  <c:v>0.10400013998150826</c:v>
                </c:pt>
                <c:pt idx="10">
                  <c:v>0.11299978941679001</c:v>
                </c:pt>
                <c:pt idx="11">
                  <c:v>0.11599967256188393</c:v>
                </c:pt>
                <c:pt idx="12">
                  <c:v>0.11000053491443396</c:v>
                </c:pt>
                <c:pt idx="13">
                  <c:v>0.11099944822490215</c:v>
                </c:pt>
                <c:pt idx="14">
                  <c:v>0.11100007686764002</c:v>
                </c:pt>
                <c:pt idx="15">
                  <c:v>0.11399996001273394</c:v>
                </c:pt>
                <c:pt idx="16">
                  <c:v>0.10899973567575216</c:v>
                </c:pt>
                <c:pt idx="17">
                  <c:v>0.10599985253065825</c:v>
                </c:pt>
                <c:pt idx="18">
                  <c:v>0.11299978941679001</c:v>
                </c:pt>
                <c:pt idx="19">
                  <c:v>0.11800001375377178</c:v>
                </c:pt>
                <c:pt idx="20">
                  <c:v>0.12799983378499746</c:v>
                </c:pt>
                <c:pt idx="21">
                  <c:v>0.11599967256188393</c:v>
                </c:pt>
                <c:pt idx="22">
                  <c:v>0.11500013060867786</c:v>
                </c:pt>
                <c:pt idx="23">
                  <c:v>0.10599985253065825</c:v>
                </c:pt>
                <c:pt idx="24">
                  <c:v>0.1080001937225461</c:v>
                </c:pt>
                <c:pt idx="25">
                  <c:v>0.11200024746358395</c:v>
                </c:pt>
                <c:pt idx="26">
                  <c:v>0.11600030120462179</c:v>
                </c:pt>
                <c:pt idx="27">
                  <c:v>0.10899973567575216</c:v>
                </c:pt>
                <c:pt idx="28">
                  <c:v>0.10799956507980824</c:v>
                </c:pt>
                <c:pt idx="29">
                  <c:v>0.11300041805952787</c:v>
                </c:pt>
                <c:pt idx="30">
                  <c:v>0.11299978941679001</c:v>
                </c:pt>
                <c:pt idx="31">
                  <c:v>0.10999990627169609</c:v>
                </c:pt>
                <c:pt idx="32">
                  <c:v>0.11999972630292177</c:v>
                </c:pt>
                <c:pt idx="33">
                  <c:v>0.11300041805952787</c:v>
                </c:pt>
                <c:pt idx="34">
                  <c:v>0.10599985253065825</c:v>
                </c:pt>
                <c:pt idx="35">
                  <c:v>0.10799956507980824</c:v>
                </c:pt>
                <c:pt idx="36">
                  <c:v>0.11500013060867786</c:v>
                </c:pt>
                <c:pt idx="37">
                  <c:v>0.11399996001273394</c:v>
                </c:pt>
                <c:pt idx="38">
                  <c:v>0.10500031057745218</c:v>
                </c:pt>
                <c:pt idx="39">
                  <c:v>0.10999990627169609</c:v>
                </c:pt>
                <c:pt idx="40">
                  <c:v>0.12300023809075356</c:v>
                </c:pt>
                <c:pt idx="41">
                  <c:v>0.11200024746358395</c:v>
                </c:pt>
                <c:pt idx="42">
                  <c:v>0.12600012123584747</c:v>
                </c:pt>
                <c:pt idx="43">
                  <c:v>0.11500013060867786</c:v>
                </c:pt>
                <c:pt idx="44">
                  <c:v>0.11200024746358395</c:v>
                </c:pt>
                <c:pt idx="45">
                  <c:v>0.10900036431849003</c:v>
                </c:pt>
                <c:pt idx="46">
                  <c:v>0.10899973567575216</c:v>
                </c:pt>
                <c:pt idx="47">
                  <c:v>0.1080001937225461</c:v>
                </c:pt>
                <c:pt idx="48">
                  <c:v>0.10900036431849003</c:v>
                </c:pt>
                <c:pt idx="49">
                  <c:v>0.11399996001273394</c:v>
                </c:pt>
                <c:pt idx="50">
                  <c:v>0.11500013060867786</c:v>
                </c:pt>
                <c:pt idx="51">
                  <c:v>0.10700002312660217</c:v>
                </c:pt>
                <c:pt idx="52">
                  <c:v>0.11100007686764002</c:v>
                </c:pt>
                <c:pt idx="53">
                  <c:v>0.1080001937225461</c:v>
                </c:pt>
                <c:pt idx="54">
                  <c:v>0.10599985253065825</c:v>
                </c:pt>
                <c:pt idx="55">
                  <c:v>0.11399996001273394</c:v>
                </c:pt>
                <c:pt idx="56">
                  <c:v>0.11800001375377178</c:v>
                </c:pt>
                <c:pt idx="57">
                  <c:v>0.11599967256188393</c:v>
                </c:pt>
                <c:pt idx="58">
                  <c:v>0.11299978941679001</c:v>
                </c:pt>
                <c:pt idx="59">
                  <c:v>0.10400013998150826</c:v>
                </c:pt>
                <c:pt idx="60">
                  <c:v>0.1080001937225461</c:v>
                </c:pt>
                <c:pt idx="61">
                  <c:v>0.11299978941679001</c:v>
                </c:pt>
                <c:pt idx="62">
                  <c:v>0.10699939448386431</c:v>
                </c:pt>
                <c:pt idx="63">
                  <c:v>0.11099944822490215</c:v>
                </c:pt>
                <c:pt idx="64">
                  <c:v>0.12000035494565964</c:v>
                </c:pt>
                <c:pt idx="65">
                  <c:v>0.10999990627169609</c:v>
                </c:pt>
                <c:pt idx="66">
                  <c:v>0.10900036431849003</c:v>
                </c:pt>
                <c:pt idx="67">
                  <c:v>0.11500013060867786</c:v>
                </c:pt>
                <c:pt idx="68">
                  <c:v>0.11900018434971571</c:v>
                </c:pt>
                <c:pt idx="69">
                  <c:v>0.11099944822490215</c:v>
                </c:pt>
                <c:pt idx="70">
                  <c:v>0.11600030120462179</c:v>
                </c:pt>
                <c:pt idx="71">
                  <c:v>0.1080001937225461</c:v>
                </c:pt>
                <c:pt idx="72">
                  <c:v>0.12200006749480963</c:v>
                </c:pt>
                <c:pt idx="73">
                  <c:v>0.10499968193471432</c:v>
                </c:pt>
                <c:pt idx="74">
                  <c:v>0.10799956507980824</c:v>
                </c:pt>
                <c:pt idx="75">
                  <c:v>0.10700002312660217</c:v>
                </c:pt>
                <c:pt idx="76">
                  <c:v>0.11399996001273394</c:v>
                </c:pt>
                <c:pt idx="77">
                  <c:v>0.10900036431849003</c:v>
                </c:pt>
                <c:pt idx="78">
                  <c:v>0.11600030120462179</c:v>
                </c:pt>
                <c:pt idx="79">
                  <c:v>0.12299960944801569</c:v>
                </c:pt>
                <c:pt idx="80">
                  <c:v>0.11299978941679001</c:v>
                </c:pt>
                <c:pt idx="81">
                  <c:v>0.10300059802830219</c:v>
                </c:pt>
                <c:pt idx="82">
                  <c:v>0.11399996001273394</c:v>
                </c:pt>
                <c:pt idx="83">
                  <c:v>0.11600030120462179</c:v>
                </c:pt>
                <c:pt idx="84">
                  <c:v>0.11800001375377178</c:v>
                </c:pt>
                <c:pt idx="85">
                  <c:v>0.11699984315782785</c:v>
                </c:pt>
                <c:pt idx="86">
                  <c:v>0.11300041805952787</c:v>
                </c:pt>
                <c:pt idx="87">
                  <c:v>0.10299996938556433</c:v>
                </c:pt>
                <c:pt idx="88">
                  <c:v>0.1080001937225461</c:v>
                </c:pt>
                <c:pt idx="89">
                  <c:v>0.11800001375377178</c:v>
                </c:pt>
                <c:pt idx="90">
                  <c:v>0.1209998968988657</c:v>
                </c:pt>
                <c:pt idx="91">
                  <c:v>0.10899973567575216</c:v>
                </c:pt>
                <c:pt idx="92">
                  <c:v>0.10599985253065825</c:v>
                </c:pt>
                <c:pt idx="93">
                  <c:v>0.10999990627169609</c:v>
                </c:pt>
                <c:pt idx="94">
                  <c:v>0.11500013060867786</c:v>
                </c:pt>
                <c:pt idx="95">
                  <c:v>0.10500031057745218</c:v>
                </c:pt>
                <c:pt idx="96">
                  <c:v>0.1140005886554718</c:v>
                </c:pt>
                <c:pt idx="97">
                  <c:v>0.10900036431849003</c:v>
                </c:pt>
                <c:pt idx="98">
                  <c:v>0.10599985253065825</c:v>
                </c:pt>
                <c:pt idx="99">
                  <c:v>0.10599985253065825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B-4B93-BB99-3F4F95D50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831"/>
        <c:axId val="21121919"/>
      </c:scatterChart>
      <c:scatterChart>
        <c:scatterStyle val="lineMarker"/>
        <c:varyColors val="0"/>
        <c:ser>
          <c:idx val="1"/>
          <c:order val="1"/>
          <c:tx>
            <c:strRef>
              <c:f>weights!$J$1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weights!$B$2:$B$200000</c:f>
              <c:numCache>
                <c:formatCode>0</c:formatCode>
                <c:ptCount val="199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weights!$J$2:$J$200000</c:f>
              <c:numCache>
                <c:formatCode>0</c:formatCode>
                <c:ptCount val="19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C-4220-8D90-0F1A365B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84240"/>
        <c:axId val="1372401712"/>
      </c:scatterChart>
      <c:valAx>
        <c:axId val="20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Block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19"/>
        <c:crosses val="autoZero"/>
        <c:crossBetween val="midCat"/>
      </c:valAx>
      <c:valAx>
        <c:axId val="211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Block validation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831"/>
        <c:crosses val="autoZero"/>
        <c:crossBetween val="midCat"/>
      </c:valAx>
      <c:valAx>
        <c:axId val="1372401712"/>
        <c:scaling>
          <c:orientation val="minMax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Block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84240"/>
        <c:crosses val="max"/>
        <c:crossBetween val="midCat"/>
      </c:valAx>
      <c:valAx>
        <c:axId val="137238424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7240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 block to db time vs. Block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data_06!$F$1</c:f>
              <c:strCache>
                <c:ptCount val="1"/>
                <c:pt idx="0">
                  <c:v>add block to db time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</a:ln>
              <a:effectLst/>
            </c:spPr>
          </c:marker>
          <c:xVal>
            <c:numRef>
              <c:f>data_06!$B$2:$B$200000</c:f>
              <c:numCache>
                <c:formatCode>0</c:formatCode>
                <c:ptCount val="199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data_06!$F$2:$F$200000</c:f>
              <c:numCache>
                <c:formatCode>0.000</c:formatCode>
                <c:ptCount val="199999"/>
                <c:pt idx="0">
                  <c:v>2.3000151850283146E-2</c:v>
                </c:pt>
                <c:pt idx="1">
                  <c:v>2.7000205591320992E-2</c:v>
                </c:pt>
                <c:pt idx="2">
                  <c:v>2.3999693803489208E-2</c:v>
                </c:pt>
                <c:pt idx="3">
                  <c:v>2.3000151850283146E-2</c:v>
                </c:pt>
                <c:pt idx="4">
                  <c:v>2.4000322446227074E-2</c:v>
                </c:pt>
                <c:pt idx="5">
                  <c:v>2.3999693803489208E-2</c:v>
                </c:pt>
                <c:pt idx="6">
                  <c:v>2.5000493042171001E-2</c:v>
                </c:pt>
                <c:pt idx="7">
                  <c:v>2.8000376187264919E-2</c:v>
                </c:pt>
                <c:pt idx="8">
                  <c:v>2.3999693803489208E-2</c:v>
                </c:pt>
                <c:pt idx="9">
                  <c:v>2.6000034995377064E-2</c:v>
                </c:pt>
                <c:pt idx="10">
                  <c:v>2.4000322446227074E-2</c:v>
                </c:pt>
                <c:pt idx="11">
                  <c:v>2.9000546783208847E-2</c:v>
                </c:pt>
                <c:pt idx="12">
                  <c:v>2.6999576948583126E-2</c:v>
                </c:pt>
                <c:pt idx="13">
                  <c:v>2.5000493042171001E-2</c:v>
                </c:pt>
                <c:pt idx="14">
                  <c:v>2.4000322446227074E-2</c:v>
                </c:pt>
                <c:pt idx="15">
                  <c:v>2.3999693803489208E-2</c:v>
                </c:pt>
                <c:pt idx="16">
                  <c:v>2.5000493042171001E-2</c:v>
                </c:pt>
                <c:pt idx="17">
                  <c:v>2.4999864399433136E-2</c:v>
                </c:pt>
                <c:pt idx="18">
                  <c:v>2.099981065839529E-2</c:v>
                </c:pt>
                <c:pt idx="19">
                  <c:v>2.4999864399433136E-2</c:v>
                </c:pt>
                <c:pt idx="20">
                  <c:v>2.4999864399433136E-2</c:v>
                </c:pt>
                <c:pt idx="21">
                  <c:v>2.4999864399433136E-2</c:v>
                </c:pt>
                <c:pt idx="22">
                  <c:v>2.7000205591320992E-2</c:v>
                </c:pt>
                <c:pt idx="23">
                  <c:v>2.3000151850283146E-2</c:v>
                </c:pt>
                <c:pt idx="24">
                  <c:v>2.3999693803489208E-2</c:v>
                </c:pt>
                <c:pt idx="25">
                  <c:v>2.4999864399433136E-2</c:v>
                </c:pt>
                <c:pt idx="26">
                  <c:v>2.6000034995377064E-2</c:v>
                </c:pt>
                <c:pt idx="27">
                  <c:v>2.6000034995377064E-2</c:v>
                </c:pt>
                <c:pt idx="28">
                  <c:v>2.5000493042171001E-2</c:v>
                </c:pt>
                <c:pt idx="29">
                  <c:v>2.4999864399433136E-2</c:v>
                </c:pt>
                <c:pt idx="30">
                  <c:v>2.6000034995377064E-2</c:v>
                </c:pt>
                <c:pt idx="31">
                  <c:v>2.4000322446227074E-2</c:v>
                </c:pt>
                <c:pt idx="32">
                  <c:v>2.6000034995377064E-2</c:v>
                </c:pt>
                <c:pt idx="33">
                  <c:v>2.3999693803489208E-2</c:v>
                </c:pt>
                <c:pt idx="34">
                  <c:v>2.6000034995377064E-2</c:v>
                </c:pt>
                <c:pt idx="35">
                  <c:v>2.7000205591320992E-2</c:v>
                </c:pt>
                <c:pt idx="36">
                  <c:v>2.4999864399433136E-2</c:v>
                </c:pt>
                <c:pt idx="37">
                  <c:v>2.4999864399433136E-2</c:v>
                </c:pt>
                <c:pt idx="38">
                  <c:v>2.6000034995377064E-2</c:v>
                </c:pt>
                <c:pt idx="39">
                  <c:v>2.3000151850283146E-2</c:v>
                </c:pt>
                <c:pt idx="40">
                  <c:v>2.6000034995377064E-2</c:v>
                </c:pt>
                <c:pt idx="41">
                  <c:v>2.7999747544527054E-2</c:v>
                </c:pt>
                <c:pt idx="42">
                  <c:v>3.1000259332358837E-2</c:v>
                </c:pt>
                <c:pt idx="43">
                  <c:v>2.4999864399433136E-2</c:v>
                </c:pt>
                <c:pt idx="44">
                  <c:v>2.4000322446227074E-2</c:v>
                </c:pt>
                <c:pt idx="45">
                  <c:v>2.6000034995377064E-2</c:v>
                </c:pt>
                <c:pt idx="46">
                  <c:v>2.7000205591320992E-2</c:v>
                </c:pt>
                <c:pt idx="47">
                  <c:v>2.6000034995377064E-2</c:v>
                </c:pt>
                <c:pt idx="48">
                  <c:v>3.4999684430658817E-2</c:v>
                </c:pt>
                <c:pt idx="49">
                  <c:v>2.6000034995377064E-2</c:v>
                </c:pt>
                <c:pt idx="50">
                  <c:v>2.4999864399433136E-2</c:v>
                </c:pt>
                <c:pt idx="51">
                  <c:v>2.4999864399433136E-2</c:v>
                </c:pt>
                <c:pt idx="52">
                  <c:v>3.1000259332358837E-2</c:v>
                </c:pt>
                <c:pt idx="53">
                  <c:v>2.6000034995377064E-2</c:v>
                </c:pt>
                <c:pt idx="54">
                  <c:v>2.4999864399433136E-2</c:v>
                </c:pt>
                <c:pt idx="55">
                  <c:v>2.6000034995377064E-2</c:v>
                </c:pt>
                <c:pt idx="56">
                  <c:v>2.7000205591320992E-2</c:v>
                </c:pt>
                <c:pt idx="57">
                  <c:v>2.7000205591320992E-2</c:v>
                </c:pt>
                <c:pt idx="58">
                  <c:v>2.8000376187264919E-2</c:v>
                </c:pt>
                <c:pt idx="59">
                  <c:v>2.3999693803489208E-2</c:v>
                </c:pt>
                <c:pt idx="60">
                  <c:v>2.6000034995377064E-2</c:v>
                </c:pt>
                <c:pt idx="61">
                  <c:v>2.3999693803489208E-2</c:v>
                </c:pt>
                <c:pt idx="62">
                  <c:v>2.6000034995377064E-2</c:v>
                </c:pt>
                <c:pt idx="63">
                  <c:v>3.1000259332358837E-2</c:v>
                </c:pt>
                <c:pt idx="64">
                  <c:v>2.4999864399433136E-2</c:v>
                </c:pt>
                <c:pt idx="65">
                  <c:v>2.8999918140470982E-2</c:v>
                </c:pt>
                <c:pt idx="66">
                  <c:v>2.4999864399433136E-2</c:v>
                </c:pt>
                <c:pt idx="67">
                  <c:v>2.5000493042171001E-2</c:v>
                </c:pt>
                <c:pt idx="68">
                  <c:v>2.6000034995377064E-2</c:v>
                </c:pt>
                <c:pt idx="69">
                  <c:v>2.5000493042171001E-2</c:v>
                </c:pt>
                <c:pt idx="70">
                  <c:v>2.4999864399433136E-2</c:v>
                </c:pt>
                <c:pt idx="71">
                  <c:v>3.0999630689620972E-2</c:v>
                </c:pt>
                <c:pt idx="72">
                  <c:v>3.0000088736414909E-2</c:v>
                </c:pt>
                <c:pt idx="73">
                  <c:v>2.5000493042171001E-2</c:v>
                </c:pt>
                <c:pt idx="74">
                  <c:v>2.6000034995377064E-2</c:v>
                </c:pt>
                <c:pt idx="75">
                  <c:v>3.1999801285564899E-2</c:v>
                </c:pt>
                <c:pt idx="76">
                  <c:v>2.6000034995377064E-2</c:v>
                </c:pt>
                <c:pt idx="77">
                  <c:v>2.7999747544527054E-2</c:v>
                </c:pt>
                <c:pt idx="78">
                  <c:v>2.4999864399433136E-2</c:v>
                </c:pt>
                <c:pt idx="79">
                  <c:v>2.5000493042171001E-2</c:v>
                </c:pt>
                <c:pt idx="80">
                  <c:v>2.4999864399433136E-2</c:v>
                </c:pt>
                <c:pt idx="81">
                  <c:v>2.5999406352639198E-2</c:v>
                </c:pt>
                <c:pt idx="82">
                  <c:v>2.6000034995377064E-2</c:v>
                </c:pt>
                <c:pt idx="83">
                  <c:v>2.4999864399433136E-2</c:v>
                </c:pt>
                <c:pt idx="84">
                  <c:v>2.4999864399433136E-2</c:v>
                </c:pt>
                <c:pt idx="85">
                  <c:v>2.6000034995377064E-2</c:v>
                </c:pt>
                <c:pt idx="86">
                  <c:v>2.6000034995377064E-2</c:v>
                </c:pt>
                <c:pt idx="87">
                  <c:v>2.7000205591320992E-2</c:v>
                </c:pt>
                <c:pt idx="88">
                  <c:v>3.4000142477452755E-2</c:v>
                </c:pt>
                <c:pt idx="89">
                  <c:v>2.6000034995377064E-2</c:v>
                </c:pt>
                <c:pt idx="90">
                  <c:v>3.0000088736414909E-2</c:v>
                </c:pt>
                <c:pt idx="91">
                  <c:v>2.4999864399433136E-2</c:v>
                </c:pt>
                <c:pt idx="92">
                  <c:v>2.8000376187264919E-2</c:v>
                </c:pt>
                <c:pt idx="93">
                  <c:v>2.7000205591320992E-2</c:v>
                </c:pt>
                <c:pt idx="94">
                  <c:v>2.4999864399433136E-2</c:v>
                </c:pt>
                <c:pt idx="95">
                  <c:v>2.6000034995377064E-2</c:v>
                </c:pt>
                <c:pt idx="96">
                  <c:v>2.6000034995377064E-2</c:v>
                </c:pt>
                <c:pt idx="97">
                  <c:v>2.6999576948583126E-2</c:v>
                </c:pt>
                <c:pt idx="98">
                  <c:v>2.7000205591320992E-2</c:v>
                </c:pt>
                <c:pt idx="99">
                  <c:v>1.3000331819057465E-2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5-424F-80E9-CCAD2CAE5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831"/>
        <c:axId val="21121919"/>
      </c:scatterChart>
      <c:scatterChart>
        <c:scatterStyle val="lineMarker"/>
        <c:varyColors val="0"/>
        <c:ser>
          <c:idx val="1"/>
          <c:order val="1"/>
          <c:tx>
            <c:strRef>
              <c:f>weights!$J$1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weights!$B$2:$B$200000</c:f>
              <c:numCache>
                <c:formatCode>0</c:formatCode>
                <c:ptCount val="199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weights!$J$2:$J$200000</c:f>
              <c:numCache>
                <c:formatCode>0</c:formatCode>
                <c:ptCount val="19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7-46D4-A693-E7FF84BB7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87152"/>
        <c:axId val="1372381328"/>
      </c:scatterChart>
      <c:valAx>
        <c:axId val="20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Block #</a:t>
                </a:r>
                <a:endParaRPr lang="en-ZA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19"/>
        <c:crosses val="autoZero"/>
        <c:crossBetween val="midCat"/>
      </c:valAx>
      <c:valAx>
        <c:axId val="211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Add block to db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831"/>
        <c:crosses val="autoZero"/>
        <c:crossBetween val="midCat"/>
      </c:valAx>
      <c:valAx>
        <c:axId val="1372381328"/>
        <c:scaling>
          <c:orientation val="minMax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Block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87152"/>
        <c:crosses val="max"/>
        <c:crossBetween val="midCat"/>
      </c:valAx>
      <c:valAx>
        <c:axId val="137238715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7238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AC30BD-BE2F-41CD-A2A7-7D6A27F2456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4F9CF3-F272-43A0-8552-A249D1F23343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CF2A98-BA3B-4835-96C3-401D840F2722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DC7A34-D294-449C-8C80-43ED26171FEE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C68A92-E01A-42E6-B533-91DE1DC48688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EC766-ABD4-4FBB-8215-DE5511F875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01B4B-DD5B-498C-9209-BCCA9ACDC3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12011-F65E-46F7-A559-26C288FEB8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8019E-FBDF-44E2-99A2-698080E130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579FE-9F2A-42E4-BFE9-D775684460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A709E-CB96-4EA1-BCD2-8880081836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5ED1-D753-4DFF-8079-C69DE59A027A}">
  <dimension ref="A1:M10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style="3" bestFit="1" customWidth="1"/>
    <col min="2" max="5" width="8" style="4" bestFit="1" customWidth="1"/>
    <col min="7" max="7" width="72.140625" style="3" bestFit="1" customWidth="1"/>
    <col min="8" max="8" width="11.140625" style="2" bestFit="1" customWidth="1"/>
    <col min="9" max="9" width="10.85546875" style="2" bestFit="1" customWidth="1"/>
    <col min="10" max="10" width="8" style="4" bestFit="1" customWidth="1"/>
    <col min="11" max="11" width="8" style="4" customWidth="1"/>
    <col min="12" max="12" width="14.7109375" style="2" bestFit="1" customWidth="1"/>
    <col min="13" max="16384" width="9.140625" style="2"/>
  </cols>
  <sheetData>
    <row r="1" spans="1:13" ht="30" x14ac:dyDescent="0.25">
      <c r="A1" s="1" t="s">
        <v>0</v>
      </c>
      <c r="B1" s="5" t="s">
        <v>2</v>
      </c>
      <c r="C1" s="5" t="s">
        <v>13</v>
      </c>
      <c r="D1" s="5" t="s">
        <v>14</v>
      </c>
      <c r="E1" s="5" t="s">
        <v>15</v>
      </c>
      <c r="F1" s="5" t="s">
        <v>16</v>
      </c>
      <c r="G1" s="1" t="s">
        <v>1</v>
      </c>
      <c r="H1" s="1" t="s">
        <v>5</v>
      </c>
      <c r="I1" s="1" t="s">
        <v>6</v>
      </c>
      <c r="J1" s="5" t="s">
        <v>16</v>
      </c>
      <c r="K1" s="5"/>
    </row>
    <row r="2" spans="1:13" ht="30" x14ac:dyDescent="0.25">
      <c r="A2" s="9">
        <v>44070.722301504633</v>
      </c>
      <c r="B2" s="6">
        <v>1</v>
      </c>
      <c r="C2" s="6">
        <v>0</v>
      </c>
      <c r="D2" s="6">
        <v>1</v>
      </c>
      <c r="E2" s="6">
        <v>1</v>
      </c>
      <c r="F2" s="6">
        <v>16</v>
      </c>
      <c r="G2" s="3" t="s">
        <v>618</v>
      </c>
      <c r="H2" s="8">
        <v>0</v>
      </c>
      <c r="I2" s="8">
        <v>0</v>
      </c>
      <c r="J2" s="6" t="str">
        <f>IF(OR(F2&lt;$M$2,$M$3=0),"",F2)</f>
        <v/>
      </c>
      <c r="K2" s="6"/>
      <c r="L2" s="3" t="s">
        <v>718</v>
      </c>
      <c r="M2" s="2">
        <v>100</v>
      </c>
    </row>
    <row r="3" spans="1:13" ht="30" x14ac:dyDescent="0.25">
      <c r="A3" s="9">
        <v>44070.722303159724</v>
      </c>
      <c r="B3" s="6">
        <v>2</v>
      </c>
      <c r="C3" s="6">
        <v>0</v>
      </c>
      <c r="D3" s="6">
        <v>1</v>
      </c>
      <c r="E3" s="6">
        <v>1</v>
      </c>
      <c r="F3" s="6">
        <v>16</v>
      </c>
      <c r="G3" s="3" t="s">
        <v>619</v>
      </c>
      <c r="H3" s="8">
        <f t="shared" ref="H3:H66" si="0">(A3-A2)*86400</f>
        <v>0.14299987815320492</v>
      </c>
      <c r="I3" s="8">
        <f t="shared" ref="I3:I66" si="1">I2+H3</f>
        <v>0.14299987815320492</v>
      </c>
      <c r="J3" s="6" t="str">
        <f t="shared" ref="J3:J66" si="2">IF(OR(F3&lt;$M$2,$M$3=0),"",F3)</f>
        <v/>
      </c>
      <c r="K3" s="6"/>
      <c r="L3" s="2" t="s">
        <v>719</v>
      </c>
      <c r="M3" s="2">
        <v>1</v>
      </c>
    </row>
    <row r="4" spans="1:13" ht="30" x14ac:dyDescent="0.25">
      <c r="A4" s="9">
        <v>44070.722304872688</v>
      </c>
      <c r="B4" s="6">
        <v>3</v>
      </c>
      <c r="C4" s="6">
        <v>0</v>
      </c>
      <c r="D4" s="6">
        <v>1</v>
      </c>
      <c r="E4" s="6">
        <v>1</v>
      </c>
      <c r="F4" s="6">
        <v>16</v>
      </c>
      <c r="G4" s="3" t="s">
        <v>620</v>
      </c>
      <c r="H4" s="8">
        <f t="shared" si="0"/>
        <v>0.14800010249018669</v>
      </c>
      <c r="I4" s="8">
        <f t="shared" si="1"/>
        <v>0.29099998064339161</v>
      </c>
      <c r="J4" s="6" t="str">
        <f t="shared" si="2"/>
        <v/>
      </c>
      <c r="K4" s="6"/>
      <c r="L4" s="2" t="s">
        <v>617</v>
      </c>
      <c r="M4" s="8">
        <f>MAX(I2:I200000)</f>
        <v>25.402999785728753</v>
      </c>
    </row>
    <row r="5" spans="1:13" ht="30" x14ac:dyDescent="0.25">
      <c r="A5" s="9">
        <v>44070.72230645833</v>
      </c>
      <c r="B5" s="6">
        <v>4</v>
      </c>
      <c r="C5" s="6">
        <v>0</v>
      </c>
      <c r="D5" s="6">
        <v>1</v>
      </c>
      <c r="E5" s="6">
        <v>1</v>
      </c>
      <c r="F5" s="6">
        <v>16</v>
      </c>
      <c r="G5" s="3" t="s">
        <v>621</v>
      </c>
      <c r="H5" s="8">
        <f t="shared" si="0"/>
        <v>0.13699948322027922</v>
      </c>
      <c r="I5" s="8">
        <f t="shared" si="1"/>
        <v>0.42799946386367083</v>
      </c>
      <c r="J5" s="6" t="str">
        <f t="shared" si="2"/>
        <v/>
      </c>
      <c r="K5" s="6"/>
    </row>
    <row r="6" spans="1:13" ht="30" x14ac:dyDescent="0.25">
      <c r="A6" s="9">
        <v>44070.722308067132</v>
      </c>
      <c r="B6" s="6">
        <v>5</v>
      </c>
      <c r="C6" s="6">
        <v>0</v>
      </c>
      <c r="D6" s="6">
        <v>1</v>
      </c>
      <c r="E6" s="6">
        <v>1</v>
      </c>
      <c r="F6" s="6">
        <v>16</v>
      </c>
      <c r="G6" s="3" t="s">
        <v>622</v>
      </c>
      <c r="H6" s="8">
        <f t="shared" si="0"/>
        <v>0.13900045305490494</v>
      </c>
      <c r="I6" s="8">
        <f t="shared" si="1"/>
        <v>0.56699991691857576</v>
      </c>
      <c r="J6" s="6" t="str">
        <f t="shared" si="2"/>
        <v/>
      </c>
      <c r="K6" s="6"/>
    </row>
    <row r="7" spans="1:13" ht="30" x14ac:dyDescent="0.25">
      <c r="A7" s="9">
        <v>44070.722315462961</v>
      </c>
      <c r="B7" s="6">
        <v>6</v>
      </c>
      <c r="C7" s="6">
        <v>0</v>
      </c>
      <c r="D7" s="6">
        <v>1</v>
      </c>
      <c r="E7" s="6">
        <v>1</v>
      </c>
      <c r="F7" s="6">
        <v>16</v>
      </c>
      <c r="G7" s="3" t="s">
        <v>623</v>
      </c>
      <c r="H7" s="8">
        <f t="shared" si="0"/>
        <v>0.63899962697178125</v>
      </c>
      <c r="I7" s="8">
        <f t="shared" si="1"/>
        <v>1.205999543890357</v>
      </c>
      <c r="J7" s="6" t="str">
        <f t="shared" si="2"/>
        <v/>
      </c>
      <c r="K7" s="6"/>
    </row>
    <row r="8" spans="1:13" ht="30" x14ac:dyDescent="0.25">
      <c r="A8" s="9">
        <v>44070.72231704861</v>
      </c>
      <c r="B8" s="6">
        <v>7</v>
      </c>
      <c r="C8" s="6">
        <v>0</v>
      </c>
      <c r="D8" s="6">
        <v>1</v>
      </c>
      <c r="E8" s="6">
        <v>1</v>
      </c>
      <c r="F8" s="6">
        <v>16</v>
      </c>
      <c r="G8" s="3" t="s">
        <v>624</v>
      </c>
      <c r="H8" s="8">
        <f t="shared" si="0"/>
        <v>0.13700011186301708</v>
      </c>
      <c r="I8" s="8">
        <f t="shared" si="1"/>
        <v>1.3429996557533741</v>
      </c>
      <c r="J8" s="6" t="str">
        <f t="shared" si="2"/>
        <v/>
      </c>
      <c r="K8" s="6"/>
    </row>
    <row r="9" spans="1:13" ht="30" x14ac:dyDescent="0.25">
      <c r="A9" s="9">
        <v>44070.722318692133</v>
      </c>
      <c r="B9" s="6">
        <v>8</v>
      </c>
      <c r="C9" s="6">
        <v>0</v>
      </c>
      <c r="D9" s="6">
        <v>1</v>
      </c>
      <c r="E9" s="6">
        <v>1</v>
      </c>
      <c r="F9" s="6">
        <v>16</v>
      </c>
      <c r="G9" s="3" t="s">
        <v>625</v>
      </c>
      <c r="H9" s="8">
        <f t="shared" si="0"/>
        <v>0.14200033619999886</v>
      </c>
      <c r="I9" s="8">
        <f t="shared" si="1"/>
        <v>1.484999991953373</v>
      </c>
      <c r="J9" s="6" t="str">
        <f t="shared" si="2"/>
        <v/>
      </c>
      <c r="K9" s="6"/>
    </row>
    <row r="10" spans="1:13" ht="30" x14ac:dyDescent="0.25">
      <c r="A10" s="9">
        <v>44070.722320393521</v>
      </c>
      <c r="B10" s="6">
        <v>9</v>
      </c>
      <c r="C10" s="6">
        <v>0</v>
      </c>
      <c r="D10" s="6">
        <v>1</v>
      </c>
      <c r="E10" s="6">
        <v>1</v>
      </c>
      <c r="F10" s="6">
        <v>16</v>
      </c>
      <c r="G10" s="3" t="s">
        <v>626</v>
      </c>
      <c r="H10" s="8">
        <f t="shared" si="0"/>
        <v>0.14699993189424276</v>
      </c>
      <c r="I10" s="8">
        <f t="shared" si="1"/>
        <v>1.6319999238476157</v>
      </c>
      <c r="J10" s="6" t="str">
        <f t="shared" si="2"/>
        <v/>
      </c>
      <c r="K10" s="6"/>
    </row>
    <row r="11" spans="1:13" ht="30" x14ac:dyDescent="0.25">
      <c r="A11" s="9">
        <v>44070.722322083333</v>
      </c>
      <c r="B11" s="6">
        <v>10</v>
      </c>
      <c r="C11" s="6">
        <v>0</v>
      </c>
      <c r="D11" s="6">
        <v>1</v>
      </c>
      <c r="E11" s="6">
        <v>1</v>
      </c>
      <c r="F11" s="6">
        <v>16</v>
      </c>
      <c r="G11" s="3" t="s">
        <v>627</v>
      </c>
      <c r="H11" s="8">
        <f t="shared" si="0"/>
        <v>0.14599976129829884</v>
      </c>
      <c r="I11" s="8">
        <f t="shared" si="1"/>
        <v>1.7779996851459146</v>
      </c>
      <c r="J11" s="6" t="str">
        <f t="shared" si="2"/>
        <v/>
      </c>
      <c r="K11" s="6"/>
    </row>
    <row r="12" spans="1:13" ht="30" x14ac:dyDescent="0.25">
      <c r="A12" s="9">
        <v>44070.722328958334</v>
      </c>
      <c r="B12" s="6">
        <v>11</v>
      </c>
      <c r="C12" s="6">
        <v>0</v>
      </c>
      <c r="D12" s="6">
        <v>1</v>
      </c>
      <c r="E12" s="6">
        <v>1</v>
      </c>
      <c r="F12" s="6">
        <v>16</v>
      </c>
      <c r="G12" s="3" t="s">
        <v>628</v>
      </c>
      <c r="H12" s="8">
        <f t="shared" si="0"/>
        <v>0.59400012250989676</v>
      </c>
      <c r="I12" s="8">
        <f t="shared" si="1"/>
        <v>2.3719998076558113</v>
      </c>
      <c r="J12" s="6" t="str">
        <f t="shared" si="2"/>
        <v/>
      </c>
      <c r="K12" s="6"/>
    </row>
    <row r="13" spans="1:13" ht="30" x14ac:dyDescent="0.25">
      <c r="A13" s="9">
        <v>44070.722330648146</v>
      </c>
      <c r="B13" s="6">
        <v>12</v>
      </c>
      <c r="C13" s="6">
        <v>0</v>
      </c>
      <c r="D13" s="6">
        <v>1</v>
      </c>
      <c r="E13" s="6">
        <v>1</v>
      </c>
      <c r="F13" s="6">
        <v>16</v>
      </c>
      <c r="G13" s="7" t="s">
        <v>629</v>
      </c>
      <c r="H13" s="8">
        <f t="shared" si="0"/>
        <v>0.14599976129829884</v>
      </c>
      <c r="I13" s="8">
        <f t="shared" si="1"/>
        <v>2.5179995689541101</v>
      </c>
      <c r="J13" s="6" t="str">
        <f t="shared" si="2"/>
        <v/>
      </c>
      <c r="K13" s="6"/>
    </row>
    <row r="14" spans="1:13" ht="30" x14ac:dyDescent="0.25">
      <c r="A14" s="9">
        <v>44070.722332384263</v>
      </c>
      <c r="B14" s="6">
        <v>13</v>
      </c>
      <c r="C14" s="6">
        <v>0</v>
      </c>
      <c r="D14" s="6">
        <v>1</v>
      </c>
      <c r="E14" s="6">
        <v>1</v>
      </c>
      <c r="F14" s="6">
        <v>16</v>
      </c>
      <c r="G14" s="7" t="s">
        <v>630</v>
      </c>
      <c r="H14" s="8">
        <f t="shared" si="0"/>
        <v>0.15000044368207455</v>
      </c>
      <c r="I14" s="8">
        <f t="shared" si="1"/>
        <v>2.6680000126361847</v>
      </c>
      <c r="J14" s="6" t="str">
        <f t="shared" si="2"/>
        <v/>
      </c>
      <c r="K14" s="6"/>
    </row>
    <row r="15" spans="1:13" ht="30" x14ac:dyDescent="0.25">
      <c r="A15" s="9">
        <v>44070.722334074075</v>
      </c>
      <c r="B15" s="6">
        <v>14</v>
      </c>
      <c r="C15" s="6">
        <v>0</v>
      </c>
      <c r="D15" s="6">
        <v>1</v>
      </c>
      <c r="E15" s="6">
        <v>1</v>
      </c>
      <c r="F15" s="6">
        <v>16</v>
      </c>
      <c r="G15" s="3" t="s">
        <v>631</v>
      </c>
      <c r="H15" s="8">
        <f t="shared" si="0"/>
        <v>0.14599976129829884</v>
      </c>
      <c r="I15" s="8">
        <f t="shared" si="1"/>
        <v>2.8139997739344835</v>
      </c>
      <c r="J15" s="6" t="str">
        <f t="shared" si="2"/>
        <v/>
      </c>
      <c r="K15" s="6"/>
    </row>
    <row r="16" spans="1:13" ht="30" x14ac:dyDescent="0.25">
      <c r="A16" s="9">
        <v>44070.722335706021</v>
      </c>
      <c r="B16" s="6">
        <v>15</v>
      </c>
      <c r="C16" s="6">
        <v>0</v>
      </c>
      <c r="D16" s="6">
        <v>1</v>
      </c>
      <c r="E16" s="6">
        <v>1</v>
      </c>
      <c r="F16" s="6">
        <v>16</v>
      </c>
      <c r="G16" s="3" t="s">
        <v>632</v>
      </c>
      <c r="H16" s="8">
        <f t="shared" si="0"/>
        <v>0.14100016560405493</v>
      </c>
      <c r="I16" s="8">
        <f t="shared" si="1"/>
        <v>2.9549999395385385</v>
      </c>
      <c r="J16" s="6" t="str">
        <f t="shared" si="2"/>
        <v/>
      </c>
      <c r="K16" s="6"/>
    </row>
    <row r="17" spans="1:11" ht="30" x14ac:dyDescent="0.25">
      <c r="A17" s="9">
        <v>44070.722344236114</v>
      </c>
      <c r="B17" s="6">
        <v>16</v>
      </c>
      <c r="C17" s="6">
        <v>0</v>
      </c>
      <c r="D17" s="6">
        <v>1</v>
      </c>
      <c r="E17" s="6">
        <v>1</v>
      </c>
      <c r="F17" s="6">
        <v>16</v>
      </c>
      <c r="G17" s="3" t="s">
        <v>633</v>
      </c>
      <c r="H17" s="8">
        <f t="shared" si="0"/>
        <v>0.73700000066310167</v>
      </c>
      <c r="I17" s="8">
        <f t="shared" si="1"/>
        <v>3.6919999402016401</v>
      </c>
      <c r="J17" s="6" t="str">
        <f t="shared" si="2"/>
        <v/>
      </c>
      <c r="K17" s="6"/>
    </row>
    <row r="18" spans="1:11" ht="30" x14ac:dyDescent="0.25">
      <c r="A18" s="9">
        <v>44070.72234591435</v>
      </c>
      <c r="B18" s="6">
        <v>17</v>
      </c>
      <c r="C18" s="6">
        <v>0</v>
      </c>
      <c r="D18" s="6">
        <v>1</v>
      </c>
      <c r="E18" s="6">
        <v>1</v>
      </c>
      <c r="F18" s="6">
        <v>16</v>
      </c>
      <c r="G18" s="3" t="s">
        <v>634</v>
      </c>
      <c r="H18" s="8">
        <f t="shared" si="0"/>
        <v>0.14499959070235491</v>
      </c>
      <c r="I18" s="8">
        <f t="shared" si="1"/>
        <v>3.836999530903995</v>
      </c>
      <c r="J18" s="6" t="str">
        <f t="shared" si="2"/>
        <v/>
      </c>
      <c r="K18" s="6"/>
    </row>
    <row r="19" spans="1:11" ht="30" x14ac:dyDescent="0.25">
      <c r="A19" s="9">
        <v>44070.72234753472</v>
      </c>
      <c r="B19" s="6">
        <v>18</v>
      </c>
      <c r="C19" s="6">
        <v>0</v>
      </c>
      <c r="D19" s="6">
        <v>1</v>
      </c>
      <c r="E19" s="6">
        <v>1</v>
      </c>
      <c r="F19" s="6">
        <v>16</v>
      </c>
      <c r="G19" s="3" t="s">
        <v>635</v>
      </c>
      <c r="H19" s="8">
        <f t="shared" si="0"/>
        <v>0.139999995008111</v>
      </c>
      <c r="I19" s="8">
        <f t="shared" si="1"/>
        <v>3.976999525912106</v>
      </c>
      <c r="J19" s="6" t="str">
        <f t="shared" si="2"/>
        <v/>
      </c>
      <c r="K19" s="6"/>
    </row>
    <row r="20" spans="1:11" ht="30" x14ac:dyDescent="0.25">
      <c r="A20" s="9">
        <v>44070.722349108793</v>
      </c>
      <c r="B20" s="6">
        <v>19</v>
      </c>
      <c r="C20" s="6">
        <v>0</v>
      </c>
      <c r="D20" s="6">
        <v>1</v>
      </c>
      <c r="E20" s="6">
        <v>1</v>
      </c>
      <c r="F20" s="6">
        <v>16</v>
      </c>
      <c r="G20" s="3" t="s">
        <v>636</v>
      </c>
      <c r="H20" s="8">
        <f t="shared" si="0"/>
        <v>0.13599994126707315</v>
      </c>
      <c r="I20" s="8">
        <f t="shared" si="1"/>
        <v>4.1129994671791792</v>
      </c>
      <c r="J20" s="6" t="str">
        <f t="shared" si="2"/>
        <v/>
      </c>
      <c r="K20" s="6"/>
    </row>
    <row r="21" spans="1:11" ht="30" x14ac:dyDescent="0.25">
      <c r="A21" s="9">
        <v>44070.72235074074</v>
      </c>
      <c r="B21" s="6">
        <v>20</v>
      </c>
      <c r="C21" s="6">
        <v>0</v>
      </c>
      <c r="D21" s="6">
        <v>1</v>
      </c>
      <c r="E21" s="6">
        <v>1</v>
      </c>
      <c r="F21" s="6">
        <v>16</v>
      </c>
      <c r="G21" s="3" t="s">
        <v>637</v>
      </c>
      <c r="H21" s="8">
        <f t="shared" si="0"/>
        <v>0.14100016560405493</v>
      </c>
      <c r="I21" s="8">
        <f t="shared" si="1"/>
        <v>4.2539996327832341</v>
      </c>
      <c r="J21" s="6" t="str">
        <f t="shared" si="2"/>
        <v/>
      </c>
      <c r="K21" s="6"/>
    </row>
    <row r="22" spans="1:11" ht="30" x14ac:dyDescent="0.25">
      <c r="A22" s="9">
        <v>44070.722361782406</v>
      </c>
      <c r="B22" s="6">
        <v>21</v>
      </c>
      <c r="C22" s="6">
        <v>0</v>
      </c>
      <c r="D22" s="6">
        <v>1</v>
      </c>
      <c r="E22" s="6">
        <v>1</v>
      </c>
      <c r="F22" s="6">
        <v>16</v>
      </c>
      <c r="G22" s="3" t="s">
        <v>638</v>
      </c>
      <c r="H22" s="8">
        <f t="shared" si="0"/>
        <v>0.95399993006139994</v>
      </c>
      <c r="I22" s="8">
        <f t="shared" si="1"/>
        <v>5.2079995628446341</v>
      </c>
      <c r="J22" s="6" t="str">
        <f t="shared" si="2"/>
        <v/>
      </c>
      <c r="K22" s="6"/>
    </row>
    <row r="23" spans="1:11" ht="30" x14ac:dyDescent="0.25">
      <c r="A23" s="9">
        <v>44070.722363622684</v>
      </c>
      <c r="B23" s="6">
        <v>22</v>
      </c>
      <c r="C23" s="6">
        <v>0</v>
      </c>
      <c r="D23" s="6">
        <v>1</v>
      </c>
      <c r="E23" s="6">
        <v>1</v>
      </c>
      <c r="F23" s="6">
        <v>16</v>
      </c>
      <c r="G23" s="3" t="s">
        <v>639</v>
      </c>
      <c r="H23" s="8">
        <f t="shared" si="0"/>
        <v>0.1590000931173563</v>
      </c>
      <c r="I23" s="8">
        <f t="shared" si="1"/>
        <v>5.3669996559619904</v>
      </c>
      <c r="J23" s="6" t="str">
        <f t="shared" si="2"/>
        <v/>
      </c>
      <c r="K23" s="6"/>
    </row>
    <row r="24" spans="1:11" ht="30" x14ac:dyDescent="0.25">
      <c r="A24" s="9">
        <v>44070.722365312497</v>
      </c>
      <c r="B24" s="6">
        <v>23</v>
      </c>
      <c r="C24" s="6">
        <v>0</v>
      </c>
      <c r="D24" s="6">
        <v>1</v>
      </c>
      <c r="E24" s="6">
        <v>1</v>
      </c>
      <c r="F24" s="6">
        <v>16</v>
      </c>
      <c r="G24" s="3" t="s">
        <v>640</v>
      </c>
      <c r="H24" s="8">
        <f t="shared" si="0"/>
        <v>0.14599976129829884</v>
      </c>
      <c r="I24" s="8">
        <f t="shared" si="1"/>
        <v>5.5129994172602892</v>
      </c>
      <c r="J24" s="6" t="str">
        <f t="shared" si="2"/>
        <v/>
      </c>
      <c r="K24" s="6"/>
    </row>
    <row r="25" spans="1:11" ht="30" x14ac:dyDescent="0.25">
      <c r="A25" s="9">
        <v>44070.722367060182</v>
      </c>
      <c r="B25" s="6">
        <v>24</v>
      </c>
      <c r="C25" s="6">
        <v>0</v>
      </c>
      <c r="D25" s="6">
        <v>1</v>
      </c>
      <c r="E25" s="6">
        <v>1</v>
      </c>
      <c r="F25" s="6">
        <v>16</v>
      </c>
      <c r="G25" s="3" t="s">
        <v>641</v>
      </c>
      <c r="H25" s="8">
        <f t="shared" si="0"/>
        <v>0.15099998563528061</v>
      </c>
      <c r="I25" s="8">
        <f t="shared" si="1"/>
        <v>5.6639994028955698</v>
      </c>
      <c r="J25" s="6" t="str">
        <f t="shared" si="2"/>
        <v/>
      </c>
      <c r="K25" s="6"/>
    </row>
    <row r="26" spans="1:11" ht="30" x14ac:dyDescent="0.25">
      <c r="A26" s="9">
        <v>44070.722368668983</v>
      </c>
      <c r="B26" s="6">
        <v>25</v>
      </c>
      <c r="C26" s="6">
        <v>0</v>
      </c>
      <c r="D26" s="6">
        <v>1</v>
      </c>
      <c r="E26" s="6">
        <v>1</v>
      </c>
      <c r="F26" s="6">
        <v>16</v>
      </c>
      <c r="G26" s="3" t="s">
        <v>642</v>
      </c>
      <c r="H26" s="8">
        <f t="shared" si="0"/>
        <v>0.13900045305490494</v>
      </c>
      <c r="I26" s="8">
        <f t="shared" si="1"/>
        <v>5.8029998559504747</v>
      </c>
      <c r="J26" s="6" t="str">
        <f t="shared" si="2"/>
        <v/>
      </c>
      <c r="K26" s="6"/>
    </row>
    <row r="27" spans="1:11" ht="30" x14ac:dyDescent="0.25">
      <c r="A27" s="9">
        <v>44070.722375949073</v>
      </c>
      <c r="B27" s="6">
        <v>26</v>
      </c>
      <c r="C27" s="6">
        <v>0</v>
      </c>
      <c r="D27" s="6">
        <v>1</v>
      </c>
      <c r="E27" s="6">
        <v>1</v>
      </c>
      <c r="F27" s="6">
        <v>16</v>
      </c>
      <c r="G27" s="3" t="s">
        <v>643</v>
      </c>
      <c r="H27" s="8">
        <f t="shared" si="0"/>
        <v>0.62899980694055557</v>
      </c>
      <c r="I27" s="8">
        <f t="shared" si="1"/>
        <v>6.4319996628910303</v>
      </c>
      <c r="J27" s="6" t="str">
        <f t="shared" si="2"/>
        <v/>
      </c>
      <c r="K27" s="6"/>
    </row>
    <row r="28" spans="1:11" ht="30" x14ac:dyDescent="0.25">
      <c r="A28" s="9">
        <v>44070.722377615741</v>
      </c>
      <c r="B28" s="6">
        <v>27</v>
      </c>
      <c r="C28" s="6">
        <v>0</v>
      </c>
      <c r="D28" s="6">
        <v>1</v>
      </c>
      <c r="E28" s="6">
        <v>1</v>
      </c>
      <c r="F28" s="6">
        <v>16</v>
      </c>
      <c r="G28" s="3" t="s">
        <v>644</v>
      </c>
      <c r="H28" s="8">
        <f t="shared" si="0"/>
        <v>0.14400004874914885</v>
      </c>
      <c r="I28" s="8">
        <f t="shared" si="1"/>
        <v>6.5759997116401792</v>
      </c>
      <c r="J28" s="6" t="str">
        <f t="shared" si="2"/>
        <v/>
      </c>
      <c r="K28" s="6"/>
    </row>
    <row r="29" spans="1:11" ht="30" x14ac:dyDescent="0.25">
      <c r="A29" s="9">
        <v>44070.722379340281</v>
      </c>
      <c r="B29" s="6">
        <v>28</v>
      </c>
      <c r="C29" s="6">
        <v>0</v>
      </c>
      <c r="D29" s="6">
        <v>1</v>
      </c>
      <c r="E29" s="6">
        <v>1</v>
      </c>
      <c r="F29" s="6">
        <v>16</v>
      </c>
      <c r="G29" s="3" t="s">
        <v>645</v>
      </c>
      <c r="H29" s="8">
        <f t="shared" si="0"/>
        <v>0.14900027308613062</v>
      </c>
      <c r="I29" s="8">
        <f t="shared" si="1"/>
        <v>6.7249999847263098</v>
      </c>
      <c r="J29" s="6" t="str">
        <f t="shared" si="2"/>
        <v/>
      </c>
      <c r="K29" s="6"/>
    </row>
    <row r="30" spans="1:11" ht="30" x14ac:dyDescent="0.25">
      <c r="A30" s="9">
        <v>44070.72238097222</v>
      </c>
      <c r="B30" s="6">
        <v>29</v>
      </c>
      <c r="C30" s="6">
        <v>0</v>
      </c>
      <c r="D30" s="6">
        <v>1</v>
      </c>
      <c r="E30" s="6">
        <v>1</v>
      </c>
      <c r="F30" s="6">
        <v>16</v>
      </c>
      <c r="G30" s="3" t="s">
        <v>646</v>
      </c>
      <c r="H30" s="8">
        <f t="shared" si="0"/>
        <v>0.14099953696131706</v>
      </c>
      <c r="I30" s="8">
        <f t="shared" si="1"/>
        <v>6.8659995216876268</v>
      </c>
      <c r="J30" s="6" t="str">
        <f t="shared" si="2"/>
        <v/>
      </c>
      <c r="K30" s="6"/>
    </row>
    <row r="31" spans="1:11" ht="30" x14ac:dyDescent="0.25">
      <c r="A31" s="9">
        <v>44070.722382581022</v>
      </c>
      <c r="B31" s="6">
        <v>30</v>
      </c>
      <c r="C31" s="6">
        <v>0</v>
      </c>
      <c r="D31" s="6">
        <v>1</v>
      </c>
      <c r="E31" s="6">
        <v>1</v>
      </c>
      <c r="F31" s="6">
        <v>16</v>
      </c>
      <c r="G31" s="3" t="s">
        <v>647</v>
      </c>
      <c r="H31" s="8">
        <f t="shared" si="0"/>
        <v>0.13900045305490494</v>
      </c>
      <c r="I31" s="8">
        <f t="shared" si="1"/>
        <v>7.0049999747425318</v>
      </c>
      <c r="J31" s="6" t="str">
        <f t="shared" si="2"/>
        <v/>
      </c>
      <c r="K31" s="6"/>
    </row>
    <row r="32" spans="1:11" ht="30" x14ac:dyDescent="0.25">
      <c r="A32" s="9">
        <v>44070.722390590279</v>
      </c>
      <c r="B32" s="6">
        <v>31</v>
      </c>
      <c r="C32" s="6">
        <v>0</v>
      </c>
      <c r="D32" s="6">
        <v>1</v>
      </c>
      <c r="E32" s="6">
        <v>1</v>
      </c>
      <c r="F32" s="6">
        <v>16</v>
      </c>
      <c r="G32" s="3" t="s">
        <v>648</v>
      </c>
      <c r="H32" s="8">
        <f t="shared" si="0"/>
        <v>0.69199986755847931</v>
      </c>
      <c r="I32" s="8">
        <f t="shared" si="1"/>
        <v>7.6969998423010111</v>
      </c>
      <c r="J32" s="6" t="str">
        <f t="shared" si="2"/>
        <v/>
      </c>
      <c r="K32" s="6"/>
    </row>
    <row r="33" spans="1:11" ht="30" x14ac:dyDescent="0.25">
      <c r="A33" s="9">
        <v>44070.722392326388</v>
      </c>
      <c r="B33" s="6">
        <v>32</v>
      </c>
      <c r="C33" s="6">
        <v>0</v>
      </c>
      <c r="D33" s="6">
        <v>1</v>
      </c>
      <c r="E33" s="6">
        <v>1</v>
      </c>
      <c r="F33" s="6">
        <v>16</v>
      </c>
      <c r="G33" s="3" t="s">
        <v>649</v>
      </c>
      <c r="H33" s="8">
        <f t="shared" si="0"/>
        <v>0.14999981503933668</v>
      </c>
      <c r="I33" s="8">
        <f t="shared" si="1"/>
        <v>7.8469996573403478</v>
      </c>
      <c r="J33" s="6" t="str">
        <f t="shared" si="2"/>
        <v/>
      </c>
      <c r="K33" s="6"/>
    </row>
    <row r="34" spans="1:11" ht="30" x14ac:dyDescent="0.25">
      <c r="A34" s="9">
        <v>44070.722393969911</v>
      </c>
      <c r="B34" s="6">
        <v>33</v>
      </c>
      <c r="C34" s="6">
        <v>0</v>
      </c>
      <c r="D34" s="6">
        <v>1</v>
      </c>
      <c r="E34" s="6">
        <v>1</v>
      </c>
      <c r="F34" s="6">
        <v>16</v>
      </c>
      <c r="G34" s="3" t="s">
        <v>650</v>
      </c>
      <c r="H34" s="8">
        <f t="shared" si="0"/>
        <v>0.14200033619999886</v>
      </c>
      <c r="I34" s="8">
        <f t="shared" si="1"/>
        <v>7.9889999935403466</v>
      </c>
      <c r="J34" s="6" t="str">
        <f t="shared" si="2"/>
        <v/>
      </c>
      <c r="K34" s="6"/>
    </row>
    <row r="35" spans="1:11" ht="30" x14ac:dyDescent="0.25">
      <c r="A35" s="9">
        <v>44070.72239574074</v>
      </c>
      <c r="B35" s="6">
        <v>34</v>
      </c>
      <c r="C35" s="6">
        <v>0</v>
      </c>
      <c r="D35" s="6">
        <v>1</v>
      </c>
      <c r="E35" s="6">
        <v>1</v>
      </c>
      <c r="F35" s="6">
        <v>16</v>
      </c>
      <c r="G35" s="3" t="s">
        <v>651</v>
      </c>
      <c r="H35" s="8">
        <f t="shared" si="0"/>
        <v>0.1529996981844306</v>
      </c>
      <c r="I35" s="8">
        <f t="shared" si="1"/>
        <v>8.1419996917247772</v>
      </c>
      <c r="J35" s="6" t="str">
        <f t="shared" si="2"/>
        <v/>
      </c>
      <c r="K35" s="6"/>
    </row>
    <row r="36" spans="1:11" ht="30" x14ac:dyDescent="0.25">
      <c r="A36" s="9">
        <v>44070.722397407408</v>
      </c>
      <c r="B36" s="6">
        <v>35</v>
      </c>
      <c r="C36" s="6">
        <v>0</v>
      </c>
      <c r="D36" s="6">
        <v>1</v>
      </c>
      <c r="E36" s="6">
        <v>1</v>
      </c>
      <c r="F36" s="6">
        <v>16</v>
      </c>
      <c r="G36" s="3" t="s">
        <v>652</v>
      </c>
      <c r="H36" s="8">
        <f t="shared" si="0"/>
        <v>0.14400004874914885</v>
      </c>
      <c r="I36" s="8">
        <f t="shared" si="1"/>
        <v>8.2859997404739261</v>
      </c>
      <c r="J36" s="6" t="str">
        <f t="shared" si="2"/>
        <v/>
      </c>
      <c r="K36" s="6"/>
    </row>
    <row r="37" spans="1:11" ht="30" x14ac:dyDescent="0.25">
      <c r="A37" s="9">
        <v>44070.722404745371</v>
      </c>
      <c r="B37" s="6">
        <v>36</v>
      </c>
      <c r="C37" s="6">
        <v>0</v>
      </c>
      <c r="D37" s="6">
        <v>1</v>
      </c>
      <c r="E37" s="6">
        <v>1</v>
      </c>
      <c r="F37" s="6">
        <v>16</v>
      </c>
      <c r="G37" s="3" t="s">
        <v>653</v>
      </c>
      <c r="H37" s="8">
        <f t="shared" si="0"/>
        <v>0.63400003127753735</v>
      </c>
      <c r="I37" s="8">
        <f t="shared" si="1"/>
        <v>8.9199997717514634</v>
      </c>
      <c r="J37" s="6" t="str">
        <f t="shared" si="2"/>
        <v/>
      </c>
      <c r="K37" s="6"/>
    </row>
    <row r="38" spans="1:11" ht="30" x14ac:dyDescent="0.25">
      <c r="A38" s="9">
        <v>44070.722406400462</v>
      </c>
      <c r="B38" s="6">
        <v>37</v>
      </c>
      <c r="C38" s="6">
        <v>0</v>
      </c>
      <c r="D38" s="6">
        <v>1</v>
      </c>
      <c r="E38" s="6">
        <v>1</v>
      </c>
      <c r="F38" s="6">
        <v>16</v>
      </c>
      <c r="G38" s="3" t="s">
        <v>654</v>
      </c>
      <c r="H38" s="8">
        <f t="shared" si="0"/>
        <v>0.14299987815320492</v>
      </c>
      <c r="I38" s="8">
        <f t="shared" si="1"/>
        <v>9.0629996499046683</v>
      </c>
      <c r="J38" s="6" t="str">
        <f t="shared" si="2"/>
        <v/>
      </c>
      <c r="K38" s="6"/>
    </row>
    <row r="39" spans="1:11" ht="30" x14ac:dyDescent="0.25">
      <c r="A39" s="9">
        <v>44070.72240810185</v>
      </c>
      <c r="B39" s="6">
        <v>38</v>
      </c>
      <c r="C39" s="6">
        <v>0</v>
      </c>
      <c r="D39" s="6">
        <v>1</v>
      </c>
      <c r="E39" s="6">
        <v>1</v>
      </c>
      <c r="F39" s="6">
        <v>16</v>
      </c>
      <c r="G39" s="3" t="s">
        <v>655</v>
      </c>
      <c r="H39" s="8">
        <f t="shared" si="0"/>
        <v>0.14699993189424276</v>
      </c>
      <c r="I39" s="8">
        <f t="shared" si="1"/>
        <v>9.2099995817989111</v>
      </c>
      <c r="J39" s="6" t="str">
        <f t="shared" si="2"/>
        <v/>
      </c>
      <c r="K39" s="6"/>
    </row>
    <row r="40" spans="1:11" ht="30" x14ac:dyDescent="0.25">
      <c r="A40" s="9">
        <v>44070.722409814814</v>
      </c>
      <c r="B40" s="6">
        <v>39</v>
      </c>
      <c r="C40" s="6">
        <v>0</v>
      </c>
      <c r="D40" s="6">
        <v>1</v>
      </c>
      <c r="E40" s="6">
        <v>1</v>
      </c>
      <c r="F40" s="6">
        <v>16</v>
      </c>
      <c r="G40" s="3" t="s">
        <v>656</v>
      </c>
      <c r="H40" s="8">
        <f t="shared" si="0"/>
        <v>0.14800010249018669</v>
      </c>
      <c r="I40" s="8">
        <f t="shared" si="1"/>
        <v>9.3579996842890978</v>
      </c>
      <c r="J40" s="6" t="str">
        <f t="shared" si="2"/>
        <v/>
      </c>
      <c r="K40" s="6"/>
    </row>
    <row r="41" spans="1:11" ht="30" x14ac:dyDescent="0.25">
      <c r="A41" s="9">
        <v>44070.72241141204</v>
      </c>
      <c r="B41" s="6">
        <v>40</v>
      </c>
      <c r="C41" s="6">
        <v>0</v>
      </c>
      <c r="D41" s="6">
        <v>1</v>
      </c>
      <c r="E41" s="6">
        <v>1</v>
      </c>
      <c r="F41" s="6">
        <v>16</v>
      </c>
      <c r="G41" s="3" t="s">
        <v>657</v>
      </c>
      <c r="H41" s="8">
        <f t="shared" si="0"/>
        <v>0.13800028245896101</v>
      </c>
      <c r="I41" s="8">
        <f t="shared" si="1"/>
        <v>9.4959999667480588</v>
      </c>
      <c r="J41" s="6" t="str">
        <f t="shared" si="2"/>
        <v/>
      </c>
      <c r="K41" s="6"/>
    </row>
    <row r="42" spans="1:11" ht="30" x14ac:dyDescent="0.25">
      <c r="A42" s="9">
        <v>44070.7224216088</v>
      </c>
      <c r="B42" s="6">
        <v>41</v>
      </c>
      <c r="C42" s="6">
        <v>0</v>
      </c>
      <c r="D42" s="6">
        <v>1</v>
      </c>
      <c r="E42" s="6">
        <v>1</v>
      </c>
      <c r="F42" s="6">
        <v>16</v>
      </c>
      <c r="G42" s="3" t="s">
        <v>658</v>
      </c>
      <c r="H42" s="8">
        <f t="shared" si="0"/>
        <v>0.88100004941225052</v>
      </c>
      <c r="I42" s="8">
        <f t="shared" si="1"/>
        <v>10.377000016160309</v>
      </c>
      <c r="J42" s="6" t="str">
        <f t="shared" si="2"/>
        <v/>
      </c>
      <c r="K42" s="6"/>
    </row>
    <row r="43" spans="1:11" ht="30" x14ac:dyDescent="0.25">
      <c r="A43" s="9">
        <v>44070.722423391206</v>
      </c>
      <c r="B43" s="6">
        <v>42</v>
      </c>
      <c r="C43" s="6">
        <v>0</v>
      </c>
      <c r="D43" s="6">
        <v>1</v>
      </c>
      <c r="E43" s="6">
        <v>1</v>
      </c>
      <c r="F43" s="6">
        <v>16</v>
      </c>
      <c r="G43" s="3" t="s">
        <v>659</v>
      </c>
      <c r="H43" s="8">
        <f t="shared" si="0"/>
        <v>0.15399986878037453</v>
      </c>
      <c r="I43" s="8">
        <f t="shared" si="1"/>
        <v>10.530999884940684</v>
      </c>
      <c r="J43" s="6" t="str">
        <f t="shared" si="2"/>
        <v/>
      </c>
      <c r="K43" s="6"/>
    </row>
    <row r="44" spans="1:11" ht="30" x14ac:dyDescent="0.25">
      <c r="A44" s="9">
        <v>44070.722425127315</v>
      </c>
      <c r="B44" s="6">
        <v>43</v>
      </c>
      <c r="C44" s="6">
        <v>0</v>
      </c>
      <c r="D44" s="6">
        <v>1</v>
      </c>
      <c r="E44" s="6">
        <v>1</v>
      </c>
      <c r="F44" s="6">
        <v>16</v>
      </c>
      <c r="G44" s="3" t="s">
        <v>660</v>
      </c>
      <c r="H44" s="8">
        <f t="shared" si="0"/>
        <v>0.14999981503933668</v>
      </c>
      <c r="I44" s="8">
        <f t="shared" si="1"/>
        <v>10.680999699980021</v>
      </c>
      <c r="J44" s="6" t="str">
        <f t="shared" si="2"/>
        <v/>
      </c>
      <c r="K44" s="6"/>
    </row>
    <row r="45" spans="1:11" ht="30" x14ac:dyDescent="0.25">
      <c r="A45" s="9">
        <v>44070.722427025466</v>
      </c>
      <c r="B45" s="6">
        <v>44</v>
      </c>
      <c r="C45" s="6">
        <v>0</v>
      </c>
      <c r="D45" s="6">
        <v>1</v>
      </c>
      <c r="E45" s="6">
        <v>1</v>
      </c>
      <c r="F45" s="6">
        <v>16</v>
      </c>
      <c r="G45" s="3" t="s">
        <v>661</v>
      </c>
      <c r="H45" s="8">
        <f t="shared" si="0"/>
        <v>0.16400031745433807</v>
      </c>
      <c r="I45" s="8">
        <f t="shared" si="1"/>
        <v>10.845000017434359</v>
      </c>
      <c r="J45" s="6" t="str">
        <f t="shared" si="2"/>
        <v/>
      </c>
      <c r="K45" s="6"/>
    </row>
    <row r="46" spans="1:11" ht="30" x14ac:dyDescent="0.25">
      <c r="A46" s="9">
        <v>44070.722428749999</v>
      </c>
      <c r="B46" s="6">
        <v>45</v>
      </c>
      <c r="C46" s="6">
        <v>0</v>
      </c>
      <c r="D46" s="6">
        <v>1</v>
      </c>
      <c r="E46" s="6">
        <v>1</v>
      </c>
      <c r="F46" s="6">
        <v>16</v>
      </c>
      <c r="G46" s="3" t="s">
        <v>662</v>
      </c>
      <c r="H46" s="8">
        <f t="shared" si="0"/>
        <v>0.14899964444339275</v>
      </c>
      <c r="I46" s="8">
        <f t="shared" si="1"/>
        <v>10.993999661877751</v>
      </c>
      <c r="J46" s="6" t="str">
        <f t="shared" si="2"/>
        <v/>
      </c>
      <c r="K46" s="6"/>
    </row>
    <row r="47" spans="1:11" ht="30" x14ac:dyDescent="0.25">
      <c r="A47" s="9">
        <v>44070.722436099539</v>
      </c>
      <c r="B47" s="6">
        <v>46</v>
      </c>
      <c r="C47" s="6">
        <v>0</v>
      </c>
      <c r="D47" s="6">
        <v>1</v>
      </c>
      <c r="E47" s="6">
        <v>1</v>
      </c>
      <c r="F47" s="6">
        <v>16</v>
      </c>
      <c r="G47" s="3" t="s">
        <v>663</v>
      </c>
      <c r="H47" s="8">
        <f t="shared" si="0"/>
        <v>0.63500020187348127</v>
      </c>
      <c r="I47" s="8">
        <f t="shared" si="1"/>
        <v>11.628999863751233</v>
      </c>
      <c r="J47" s="6" t="str">
        <f t="shared" si="2"/>
        <v/>
      </c>
      <c r="K47" s="6"/>
    </row>
    <row r="48" spans="1:11" ht="30" x14ac:dyDescent="0.25">
      <c r="A48" s="9">
        <v>44070.722437743054</v>
      </c>
      <c r="B48" s="6">
        <v>47</v>
      </c>
      <c r="C48" s="6">
        <v>0</v>
      </c>
      <c r="D48" s="6">
        <v>1</v>
      </c>
      <c r="E48" s="6">
        <v>1</v>
      </c>
      <c r="F48" s="6">
        <v>16</v>
      </c>
      <c r="G48" s="3" t="s">
        <v>664</v>
      </c>
      <c r="H48" s="8">
        <f t="shared" si="0"/>
        <v>0.14199970755726099</v>
      </c>
      <c r="I48" s="8">
        <f t="shared" si="1"/>
        <v>11.770999571308494</v>
      </c>
      <c r="J48" s="6" t="str">
        <f t="shared" si="2"/>
        <v/>
      </c>
      <c r="K48" s="6"/>
    </row>
    <row r="49" spans="1:11" ht="30" x14ac:dyDescent="0.25">
      <c r="A49" s="9">
        <v>44070.722439421297</v>
      </c>
      <c r="B49" s="6">
        <v>48</v>
      </c>
      <c r="C49" s="6">
        <v>0</v>
      </c>
      <c r="D49" s="6">
        <v>1</v>
      </c>
      <c r="E49" s="6">
        <v>1</v>
      </c>
      <c r="F49" s="6">
        <v>16</v>
      </c>
      <c r="G49" s="3" t="s">
        <v>665</v>
      </c>
      <c r="H49" s="8">
        <f t="shared" si="0"/>
        <v>0.14500021934509277</v>
      </c>
      <c r="I49" s="8">
        <f t="shared" si="1"/>
        <v>11.915999790653586</v>
      </c>
      <c r="J49" s="6" t="str">
        <f t="shared" si="2"/>
        <v/>
      </c>
      <c r="K49" s="6"/>
    </row>
    <row r="50" spans="1:11" ht="30" x14ac:dyDescent="0.25">
      <c r="A50" s="9">
        <v>44070.722441053244</v>
      </c>
      <c r="B50" s="6">
        <v>49</v>
      </c>
      <c r="C50" s="6">
        <v>0</v>
      </c>
      <c r="D50" s="6">
        <v>1</v>
      </c>
      <c r="E50" s="6">
        <v>1</v>
      </c>
      <c r="F50" s="6">
        <v>16</v>
      </c>
      <c r="G50" s="3" t="s">
        <v>666</v>
      </c>
      <c r="H50" s="8">
        <f t="shared" si="0"/>
        <v>0.14100016560405493</v>
      </c>
      <c r="I50" s="8">
        <f t="shared" si="1"/>
        <v>12.056999956257641</v>
      </c>
      <c r="J50" s="6" t="str">
        <f t="shared" si="2"/>
        <v/>
      </c>
      <c r="K50" s="6"/>
    </row>
    <row r="51" spans="1:11" ht="30" x14ac:dyDescent="0.25">
      <c r="A51" s="9">
        <v>44070.722442789352</v>
      </c>
      <c r="B51" s="6">
        <v>50</v>
      </c>
      <c r="C51" s="6">
        <v>0</v>
      </c>
      <c r="D51" s="6">
        <v>1</v>
      </c>
      <c r="E51" s="6">
        <v>1</v>
      </c>
      <c r="F51" s="6">
        <v>16</v>
      </c>
      <c r="G51" s="3" t="s">
        <v>667</v>
      </c>
      <c r="H51" s="8">
        <f t="shared" si="0"/>
        <v>0.14999981503933668</v>
      </c>
      <c r="I51" s="8">
        <f t="shared" si="1"/>
        <v>12.206999771296978</v>
      </c>
      <c r="J51" s="6" t="str">
        <f t="shared" si="2"/>
        <v/>
      </c>
      <c r="K51" s="6"/>
    </row>
    <row r="52" spans="1:11" ht="30" x14ac:dyDescent="0.25">
      <c r="A52" s="9">
        <v>44070.72244996528</v>
      </c>
      <c r="B52" s="6">
        <v>51</v>
      </c>
      <c r="C52" s="6">
        <v>0</v>
      </c>
      <c r="D52" s="6">
        <v>1</v>
      </c>
      <c r="E52" s="6">
        <v>1</v>
      </c>
      <c r="F52" s="6">
        <v>16</v>
      </c>
      <c r="G52" s="3" t="s">
        <v>668</v>
      </c>
      <c r="H52" s="8">
        <f t="shared" si="0"/>
        <v>0.62000015750527382</v>
      </c>
      <c r="I52" s="8">
        <f t="shared" si="1"/>
        <v>12.826999928802252</v>
      </c>
      <c r="J52" s="6" t="str">
        <f t="shared" si="2"/>
        <v/>
      </c>
      <c r="K52" s="6"/>
    </row>
    <row r="53" spans="1:11" ht="30" x14ac:dyDescent="0.25">
      <c r="A53" s="9">
        <v>44070.722451701389</v>
      </c>
      <c r="B53" s="6">
        <v>52</v>
      </c>
      <c r="C53" s="6">
        <v>0</v>
      </c>
      <c r="D53" s="6">
        <v>1</v>
      </c>
      <c r="E53" s="6">
        <v>1</v>
      </c>
      <c r="F53" s="6">
        <v>16</v>
      </c>
      <c r="G53" s="3" t="s">
        <v>669</v>
      </c>
      <c r="H53" s="8">
        <f t="shared" si="0"/>
        <v>0.14999981503933668</v>
      </c>
      <c r="I53" s="8">
        <f t="shared" si="1"/>
        <v>12.976999743841588</v>
      </c>
      <c r="J53" s="6" t="str">
        <f t="shared" si="2"/>
        <v/>
      </c>
      <c r="K53" s="6"/>
    </row>
    <row r="54" spans="1:11" ht="30" x14ac:dyDescent="0.25">
      <c r="A54" s="9">
        <v>44070.72245332176</v>
      </c>
      <c r="B54" s="6">
        <v>53</v>
      </c>
      <c r="C54" s="6">
        <v>0</v>
      </c>
      <c r="D54" s="6">
        <v>1</v>
      </c>
      <c r="E54" s="6">
        <v>1</v>
      </c>
      <c r="F54" s="6">
        <v>16</v>
      </c>
      <c r="G54" s="3" t="s">
        <v>670</v>
      </c>
      <c r="H54" s="8">
        <f t="shared" si="0"/>
        <v>0.139999995008111</v>
      </c>
      <c r="I54" s="8">
        <f t="shared" si="1"/>
        <v>13.116999738849699</v>
      </c>
      <c r="J54" s="6" t="str">
        <f t="shared" si="2"/>
        <v/>
      </c>
      <c r="K54" s="6"/>
    </row>
    <row r="55" spans="1:11" ht="30" x14ac:dyDescent="0.25">
      <c r="A55" s="9">
        <v>44070.7224550463</v>
      </c>
      <c r="B55" s="6">
        <v>54</v>
      </c>
      <c r="C55" s="6">
        <v>0</v>
      </c>
      <c r="D55" s="6">
        <v>1</v>
      </c>
      <c r="E55" s="6">
        <v>1</v>
      </c>
      <c r="F55" s="6">
        <v>16</v>
      </c>
      <c r="G55" s="3" t="s">
        <v>671</v>
      </c>
      <c r="H55" s="8">
        <f t="shared" si="0"/>
        <v>0.14900027308613062</v>
      </c>
      <c r="I55" s="8">
        <f t="shared" si="1"/>
        <v>13.26600001193583</v>
      </c>
      <c r="J55" s="6" t="str">
        <f t="shared" si="2"/>
        <v/>
      </c>
      <c r="K55" s="6"/>
    </row>
    <row r="56" spans="1:11" ht="30" x14ac:dyDescent="0.25">
      <c r="A56" s="9">
        <v>44070.722456678239</v>
      </c>
      <c r="B56" s="6">
        <v>55</v>
      </c>
      <c r="C56" s="6">
        <v>0</v>
      </c>
      <c r="D56" s="6">
        <v>1</v>
      </c>
      <c r="E56" s="6">
        <v>1</v>
      </c>
      <c r="F56" s="6">
        <v>16</v>
      </c>
      <c r="G56" s="3" t="s">
        <v>672</v>
      </c>
      <c r="H56" s="8">
        <f t="shared" si="0"/>
        <v>0.14099953696131706</v>
      </c>
      <c r="I56" s="8">
        <f t="shared" si="1"/>
        <v>13.406999548897147</v>
      </c>
      <c r="J56" s="6" t="str">
        <f t="shared" si="2"/>
        <v/>
      </c>
      <c r="K56" s="6"/>
    </row>
    <row r="57" spans="1:11" ht="30" x14ac:dyDescent="0.25">
      <c r="A57" s="9">
        <v>44070.722466446758</v>
      </c>
      <c r="B57" s="6">
        <v>56</v>
      </c>
      <c r="C57" s="6">
        <v>0</v>
      </c>
      <c r="D57" s="6">
        <v>1</v>
      </c>
      <c r="E57" s="6">
        <v>1</v>
      </c>
      <c r="F57" s="6">
        <v>16</v>
      </c>
      <c r="G57" s="3" t="s">
        <v>673</v>
      </c>
      <c r="H57" s="8">
        <f t="shared" si="0"/>
        <v>0.84400002378970385</v>
      </c>
      <c r="I57" s="8">
        <f t="shared" si="1"/>
        <v>14.250999572686851</v>
      </c>
      <c r="J57" s="6" t="str">
        <f t="shared" si="2"/>
        <v/>
      </c>
      <c r="K57" s="6"/>
    </row>
    <row r="58" spans="1:11" ht="30" x14ac:dyDescent="0.25">
      <c r="A58" s="9">
        <v>44070.722468159722</v>
      </c>
      <c r="B58" s="6">
        <v>57</v>
      </c>
      <c r="C58" s="6">
        <v>0</v>
      </c>
      <c r="D58" s="6">
        <v>1</v>
      </c>
      <c r="E58" s="6">
        <v>1</v>
      </c>
      <c r="F58" s="6">
        <v>16</v>
      </c>
      <c r="G58" s="3" t="s">
        <v>674</v>
      </c>
      <c r="H58" s="8">
        <f t="shared" si="0"/>
        <v>0.14800010249018669</v>
      </c>
      <c r="I58" s="8">
        <f t="shared" si="1"/>
        <v>14.398999675177038</v>
      </c>
      <c r="J58" s="6" t="str">
        <f t="shared" si="2"/>
        <v/>
      </c>
      <c r="K58" s="6"/>
    </row>
    <row r="59" spans="1:11" ht="30" x14ac:dyDescent="0.25">
      <c r="A59" s="9">
        <v>44070.722469942128</v>
      </c>
      <c r="B59" s="6">
        <v>58</v>
      </c>
      <c r="C59" s="6">
        <v>0</v>
      </c>
      <c r="D59" s="6">
        <v>1</v>
      </c>
      <c r="E59" s="6">
        <v>1</v>
      </c>
      <c r="F59" s="6">
        <v>16</v>
      </c>
      <c r="G59" s="3" t="s">
        <v>675</v>
      </c>
      <c r="H59" s="8">
        <f t="shared" si="0"/>
        <v>0.15399986878037453</v>
      </c>
      <c r="I59" s="8">
        <f t="shared" si="1"/>
        <v>14.552999543957412</v>
      </c>
      <c r="J59" s="6" t="str">
        <f t="shared" si="2"/>
        <v/>
      </c>
      <c r="K59" s="6"/>
    </row>
    <row r="60" spans="1:11" ht="30" x14ac:dyDescent="0.25">
      <c r="A60" s="9">
        <v>44070.722471666668</v>
      </c>
      <c r="B60" s="6">
        <v>59</v>
      </c>
      <c r="C60" s="6">
        <v>0</v>
      </c>
      <c r="D60" s="6">
        <v>1</v>
      </c>
      <c r="E60" s="6">
        <v>1</v>
      </c>
      <c r="F60" s="6">
        <v>16</v>
      </c>
      <c r="G60" s="3" t="s">
        <v>676</v>
      </c>
      <c r="H60" s="8">
        <f t="shared" si="0"/>
        <v>0.14900027308613062</v>
      </c>
      <c r="I60" s="8">
        <f t="shared" si="1"/>
        <v>14.701999817043543</v>
      </c>
      <c r="J60" s="6" t="str">
        <f t="shared" si="2"/>
        <v/>
      </c>
      <c r="K60" s="6"/>
    </row>
    <row r="61" spans="1:11" ht="30" x14ac:dyDescent="0.25">
      <c r="A61" s="9">
        <v>44070.722473391201</v>
      </c>
      <c r="B61" s="6">
        <v>60</v>
      </c>
      <c r="C61" s="6">
        <v>0</v>
      </c>
      <c r="D61" s="6">
        <v>1</v>
      </c>
      <c r="E61" s="6">
        <v>1</v>
      </c>
      <c r="F61" s="6">
        <v>16</v>
      </c>
      <c r="G61" s="3" t="s">
        <v>677</v>
      </c>
      <c r="H61" s="8">
        <f t="shared" si="0"/>
        <v>0.14899964444339275</v>
      </c>
      <c r="I61" s="8">
        <f t="shared" si="1"/>
        <v>14.850999461486936</v>
      </c>
      <c r="J61" s="6" t="str">
        <f t="shared" si="2"/>
        <v/>
      </c>
      <c r="K61" s="6"/>
    </row>
    <row r="62" spans="1:11" ht="30" x14ac:dyDescent="0.25">
      <c r="A62" s="9">
        <v>44070.722481990742</v>
      </c>
      <c r="B62" s="6">
        <v>61</v>
      </c>
      <c r="C62" s="6">
        <v>0</v>
      </c>
      <c r="D62" s="6">
        <v>1</v>
      </c>
      <c r="E62" s="6">
        <v>1</v>
      </c>
      <c r="F62" s="6">
        <v>16</v>
      </c>
      <c r="G62" s="3" t="s">
        <v>678</v>
      </c>
      <c r="H62" s="8">
        <f t="shared" si="0"/>
        <v>0.74300039559602737</v>
      </c>
      <c r="I62" s="8">
        <f t="shared" si="1"/>
        <v>15.593999857082963</v>
      </c>
      <c r="J62" s="6" t="str">
        <f t="shared" si="2"/>
        <v/>
      </c>
      <c r="K62" s="6"/>
    </row>
    <row r="63" spans="1:11" ht="30" x14ac:dyDescent="0.25">
      <c r="A63" s="9">
        <v>44070.722483622689</v>
      </c>
      <c r="B63" s="6">
        <v>62</v>
      </c>
      <c r="C63" s="6">
        <v>0</v>
      </c>
      <c r="D63" s="6">
        <v>1</v>
      </c>
      <c r="E63" s="6">
        <v>1</v>
      </c>
      <c r="F63" s="6">
        <v>16</v>
      </c>
      <c r="G63" s="3" t="s">
        <v>679</v>
      </c>
      <c r="H63" s="8">
        <f t="shared" si="0"/>
        <v>0.14100016560405493</v>
      </c>
      <c r="I63" s="8">
        <f t="shared" si="1"/>
        <v>15.735000022687018</v>
      </c>
      <c r="J63" s="6" t="str">
        <f t="shared" si="2"/>
        <v/>
      </c>
      <c r="K63" s="6"/>
    </row>
    <row r="64" spans="1:11" ht="30" x14ac:dyDescent="0.25">
      <c r="A64" s="9">
        <v>44070.722485289349</v>
      </c>
      <c r="B64" s="6">
        <v>63</v>
      </c>
      <c r="C64" s="6">
        <v>0</v>
      </c>
      <c r="D64" s="6">
        <v>1</v>
      </c>
      <c r="E64" s="6">
        <v>1</v>
      </c>
      <c r="F64" s="6">
        <v>16</v>
      </c>
      <c r="G64" s="3" t="s">
        <v>680</v>
      </c>
      <c r="H64" s="8">
        <f t="shared" si="0"/>
        <v>0.14399942010641098</v>
      </c>
      <c r="I64" s="8">
        <f t="shared" si="1"/>
        <v>15.878999442793429</v>
      </c>
      <c r="J64" s="6" t="str">
        <f t="shared" si="2"/>
        <v/>
      </c>
      <c r="K64" s="6"/>
    </row>
    <row r="65" spans="1:11" ht="30" x14ac:dyDescent="0.25">
      <c r="A65" s="9">
        <v>44070.722486921295</v>
      </c>
      <c r="B65" s="6">
        <v>64</v>
      </c>
      <c r="C65" s="6">
        <v>0</v>
      </c>
      <c r="D65" s="6">
        <v>1</v>
      </c>
      <c r="E65" s="6">
        <v>1</v>
      </c>
      <c r="F65" s="6">
        <v>16</v>
      </c>
      <c r="G65" s="3" t="s">
        <v>681</v>
      </c>
      <c r="H65" s="8">
        <f t="shared" si="0"/>
        <v>0.14100016560405493</v>
      </c>
      <c r="I65" s="8">
        <f t="shared" si="1"/>
        <v>16.019999608397484</v>
      </c>
      <c r="J65" s="6" t="str">
        <f t="shared" si="2"/>
        <v/>
      </c>
      <c r="K65" s="6"/>
    </row>
    <row r="66" spans="1:11" ht="30" x14ac:dyDescent="0.25">
      <c r="A66" s="9">
        <v>44070.722488634259</v>
      </c>
      <c r="B66" s="6">
        <v>65</v>
      </c>
      <c r="C66" s="6">
        <v>0</v>
      </c>
      <c r="D66" s="6">
        <v>1</v>
      </c>
      <c r="E66" s="6">
        <v>1</v>
      </c>
      <c r="F66" s="6">
        <v>16</v>
      </c>
      <c r="G66" s="3" t="s">
        <v>682</v>
      </c>
      <c r="H66" s="8">
        <f t="shared" si="0"/>
        <v>0.14800010249018669</v>
      </c>
      <c r="I66" s="8">
        <f t="shared" si="1"/>
        <v>16.167999710887671</v>
      </c>
      <c r="J66" s="6" t="str">
        <f t="shared" si="2"/>
        <v/>
      </c>
      <c r="K66" s="6"/>
    </row>
    <row r="67" spans="1:11" ht="30" x14ac:dyDescent="0.25">
      <c r="A67" s="9">
        <v>44070.722497939816</v>
      </c>
      <c r="B67" s="6">
        <v>66</v>
      </c>
      <c r="C67" s="6">
        <v>0</v>
      </c>
      <c r="D67" s="6">
        <v>1</v>
      </c>
      <c r="E67" s="6">
        <v>1</v>
      </c>
      <c r="F67" s="6">
        <v>16</v>
      </c>
      <c r="G67" s="3" t="s">
        <v>683</v>
      </c>
      <c r="H67" s="8">
        <f t="shared" ref="H67:H101" si="3">(A67-A66)*86400</f>
        <v>0.80400011502206326</v>
      </c>
      <c r="I67" s="8">
        <f t="shared" ref="I67:I101" si="4">I66+H67</f>
        <v>16.971999825909734</v>
      </c>
      <c r="J67" s="6" t="str">
        <f t="shared" ref="J67:J101" si="5">IF(OR(F67&lt;$M$2,$M$3=0),"",F67)</f>
        <v/>
      </c>
      <c r="K67" s="6"/>
    </row>
    <row r="68" spans="1:11" ht="30" x14ac:dyDescent="0.25">
      <c r="A68" s="9">
        <v>44070.722499641204</v>
      </c>
      <c r="B68" s="6">
        <v>67</v>
      </c>
      <c r="C68" s="6">
        <v>0</v>
      </c>
      <c r="D68" s="6">
        <v>1</v>
      </c>
      <c r="E68" s="6">
        <v>1</v>
      </c>
      <c r="F68" s="6">
        <v>16</v>
      </c>
      <c r="G68" s="3" t="s">
        <v>684</v>
      </c>
      <c r="H68" s="8">
        <f t="shared" si="3"/>
        <v>0.14699993189424276</v>
      </c>
      <c r="I68" s="8">
        <f t="shared" si="4"/>
        <v>17.118999757803977</v>
      </c>
      <c r="J68" s="6" t="str">
        <f t="shared" si="5"/>
        <v/>
      </c>
      <c r="K68" s="6"/>
    </row>
    <row r="69" spans="1:11" ht="30" x14ac:dyDescent="0.25">
      <c r="A69" s="9">
        <v>44070.722501261575</v>
      </c>
      <c r="B69" s="6">
        <v>68</v>
      </c>
      <c r="C69" s="6">
        <v>0</v>
      </c>
      <c r="D69" s="6">
        <v>1</v>
      </c>
      <c r="E69" s="6">
        <v>1</v>
      </c>
      <c r="F69" s="6">
        <v>16</v>
      </c>
      <c r="G69" s="3" t="s">
        <v>685</v>
      </c>
      <c r="H69" s="8">
        <f t="shared" si="3"/>
        <v>0.139999995008111</v>
      </c>
      <c r="I69" s="8">
        <f t="shared" si="4"/>
        <v>17.258999752812088</v>
      </c>
      <c r="J69" s="6" t="str">
        <f t="shared" si="5"/>
        <v/>
      </c>
      <c r="K69" s="6"/>
    </row>
    <row r="70" spans="1:11" ht="30" x14ac:dyDescent="0.25">
      <c r="A70" s="9">
        <v>44070.722502986115</v>
      </c>
      <c r="B70" s="6">
        <v>69</v>
      </c>
      <c r="C70" s="6">
        <v>0</v>
      </c>
      <c r="D70" s="6">
        <v>1</v>
      </c>
      <c r="E70" s="6">
        <v>1</v>
      </c>
      <c r="F70" s="6">
        <v>16</v>
      </c>
      <c r="G70" s="3" t="s">
        <v>686</v>
      </c>
      <c r="H70" s="8">
        <f t="shared" si="3"/>
        <v>0.14900027308613062</v>
      </c>
      <c r="I70" s="8">
        <f t="shared" si="4"/>
        <v>17.408000025898218</v>
      </c>
      <c r="J70" s="6" t="str">
        <f t="shared" si="5"/>
        <v/>
      </c>
      <c r="K70" s="6"/>
    </row>
    <row r="71" spans="1:11" ht="30" x14ac:dyDescent="0.25">
      <c r="A71" s="9">
        <v>44070.722504780089</v>
      </c>
      <c r="B71" s="6">
        <v>70</v>
      </c>
      <c r="C71" s="6">
        <v>0</v>
      </c>
      <c r="D71" s="6">
        <v>1</v>
      </c>
      <c r="E71" s="6">
        <v>1</v>
      </c>
      <c r="F71" s="6">
        <v>16</v>
      </c>
      <c r="G71" s="3" t="s">
        <v>687</v>
      </c>
      <c r="H71" s="8">
        <f t="shared" si="3"/>
        <v>0.15499941073358059</v>
      </c>
      <c r="I71" s="8">
        <f t="shared" si="4"/>
        <v>17.562999436631799</v>
      </c>
      <c r="J71" s="6" t="str">
        <f t="shared" si="5"/>
        <v/>
      </c>
      <c r="K71" s="6"/>
    </row>
    <row r="72" spans="1:11" ht="30" x14ac:dyDescent="0.25">
      <c r="A72" s="9">
        <v>44070.722513206019</v>
      </c>
      <c r="B72" s="6">
        <v>71</v>
      </c>
      <c r="C72" s="6">
        <v>0</v>
      </c>
      <c r="D72" s="6">
        <v>1</v>
      </c>
      <c r="E72" s="6">
        <v>1</v>
      </c>
      <c r="F72" s="6">
        <v>16</v>
      </c>
      <c r="G72" s="3" t="s">
        <v>688</v>
      </c>
      <c r="H72" s="8">
        <f t="shared" si="3"/>
        <v>0.72800035122781992</v>
      </c>
      <c r="I72" s="8">
        <f t="shared" si="4"/>
        <v>18.290999787859619</v>
      </c>
      <c r="J72" s="6" t="str">
        <f t="shared" si="5"/>
        <v/>
      </c>
      <c r="K72" s="6"/>
    </row>
    <row r="73" spans="1:11" ht="30" x14ac:dyDescent="0.25">
      <c r="A73" s="9">
        <v>44070.722514930552</v>
      </c>
      <c r="B73" s="6">
        <v>72</v>
      </c>
      <c r="C73" s="6">
        <v>0</v>
      </c>
      <c r="D73" s="6">
        <v>1</v>
      </c>
      <c r="E73" s="6">
        <v>1</v>
      </c>
      <c r="F73" s="6">
        <v>16</v>
      </c>
      <c r="G73" s="3" t="s">
        <v>689</v>
      </c>
      <c r="H73" s="8">
        <f t="shared" si="3"/>
        <v>0.14899964444339275</v>
      </c>
      <c r="I73" s="8">
        <f t="shared" si="4"/>
        <v>18.439999432303011</v>
      </c>
      <c r="J73" s="6" t="str">
        <f t="shared" si="5"/>
        <v/>
      </c>
      <c r="K73" s="6"/>
    </row>
    <row r="74" spans="1:11" ht="30" x14ac:dyDescent="0.25">
      <c r="A74" s="9">
        <v>44070.722516620372</v>
      </c>
      <c r="B74" s="6">
        <v>73</v>
      </c>
      <c r="C74" s="6">
        <v>0</v>
      </c>
      <c r="D74" s="6">
        <v>1</v>
      </c>
      <c r="E74" s="6">
        <v>1</v>
      </c>
      <c r="F74" s="6">
        <v>16</v>
      </c>
      <c r="G74" s="3" t="s">
        <v>690</v>
      </c>
      <c r="H74" s="8">
        <f t="shared" si="3"/>
        <v>0.1460003899410367</v>
      </c>
      <c r="I74" s="8">
        <f t="shared" si="4"/>
        <v>18.585999822244048</v>
      </c>
      <c r="J74" s="6" t="str">
        <f t="shared" si="5"/>
        <v/>
      </c>
      <c r="K74" s="6"/>
    </row>
    <row r="75" spans="1:11" ht="30" x14ac:dyDescent="0.25">
      <c r="A75" s="9">
        <v>44070.722518472219</v>
      </c>
      <c r="B75" s="6">
        <v>74</v>
      </c>
      <c r="C75" s="6">
        <v>0</v>
      </c>
      <c r="D75" s="6">
        <v>1</v>
      </c>
      <c r="E75" s="6">
        <v>1</v>
      </c>
      <c r="F75" s="6">
        <v>16</v>
      </c>
      <c r="G75" s="3" t="s">
        <v>691</v>
      </c>
      <c r="H75" s="8">
        <f t="shared" si="3"/>
        <v>0.15999963507056236</v>
      </c>
      <c r="I75" s="8">
        <f t="shared" si="4"/>
        <v>18.74599945731461</v>
      </c>
      <c r="J75" s="6" t="str">
        <f t="shared" si="5"/>
        <v/>
      </c>
      <c r="K75" s="6"/>
    </row>
    <row r="76" spans="1:11" ht="30" x14ac:dyDescent="0.25">
      <c r="A76" s="9">
        <v>44070.7225200463</v>
      </c>
      <c r="B76" s="6">
        <v>75</v>
      </c>
      <c r="C76" s="6">
        <v>0</v>
      </c>
      <c r="D76" s="6">
        <v>1</v>
      </c>
      <c r="E76" s="6">
        <v>1</v>
      </c>
      <c r="F76" s="6">
        <v>16</v>
      </c>
      <c r="G76" s="3" t="s">
        <v>692</v>
      </c>
      <c r="H76" s="8">
        <f t="shared" si="3"/>
        <v>0.13600056990981102</v>
      </c>
      <c r="I76" s="8">
        <f t="shared" si="4"/>
        <v>18.882000027224422</v>
      </c>
      <c r="J76" s="6" t="str">
        <f t="shared" si="5"/>
        <v/>
      </c>
      <c r="K76" s="6"/>
    </row>
    <row r="77" spans="1:11" ht="30" x14ac:dyDescent="0.25">
      <c r="A77" s="9">
        <v>44070.722527523147</v>
      </c>
      <c r="B77" s="6">
        <v>76</v>
      </c>
      <c r="C77" s="6">
        <v>0</v>
      </c>
      <c r="D77" s="6">
        <v>1</v>
      </c>
      <c r="E77" s="6">
        <v>1</v>
      </c>
      <c r="F77" s="6">
        <v>16</v>
      </c>
      <c r="G77" s="3" t="s">
        <v>693</v>
      </c>
      <c r="H77" s="8">
        <f t="shared" si="3"/>
        <v>0.64599956385791302</v>
      </c>
      <c r="I77" s="8">
        <f t="shared" si="4"/>
        <v>19.527999591082335</v>
      </c>
      <c r="J77" s="6" t="str">
        <f t="shared" si="5"/>
        <v/>
      </c>
      <c r="K77" s="6"/>
    </row>
    <row r="78" spans="1:11" ht="30" x14ac:dyDescent="0.25">
      <c r="A78" s="9">
        <v>44070.722529212966</v>
      </c>
      <c r="B78" s="6">
        <v>77</v>
      </c>
      <c r="C78" s="6">
        <v>0</v>
      </c>
      <c r="D78" s="6">
        <v>1</v>
      </c>
      <c r="E78" s="6">
        <v>1</v>
      </c>
      <c r="F78" s="6">
        <v>16</v>
      </c>
      <c r="G78" s="3" t="s">
        <v>694</v>
      </c>
      <c r="H78" s="8">
        <f t="shared" si="3"/>
        <v>0.1460003899410367</v>
      </c>
      <c r="I78" s="8">
        <f t="shared" si="4"/>
        <v>19.673999981023371</v>
      </c>
      <c r="J78" s="6" t="str">
        <f t="shared" si="5"/>
        <v/>
      </c>
      <c r="K78" s="6"/>
    </row>
    <row r="79" spans="1:11" ht="30" x14ac:dyDescent="0.25">
      <c r="A79" s="9">
        <v>44070.722530949075</v>
      </c>
      <c r="B79" s="6">
        <v>78</v>
      </c>
      <c r="C79" s="6">
        <v>0</v>
      </c>
      <c r="D79" s="6">
        <v>1</v>
      </c>
      <c r="E79" s="6">
        <v>1</v>
      </c>
      <c r="F79" s="6">
        <v>16</v>
      </c>
      <c r="G79" s="3" t="s">
        <v>695</v>
      </c>
      <c r="H79" s="8">
        <f t="shared" si="3"/>
        <v>0.14999981503933668</v>
      </c>
      <c r="I79" s="8">
        <f t="shared" si="4"/>
        <v>19.823999796062708</v>
      </c>
      <c r="J79" s="6" t="str">
        <f t="shared" si="5"/>
        <v/>
      </c>
      <c r="K79" s="6"/>
    </row>
    <row r="80" spans="1:11" ht="30" x14ac:dyDescent="0.25">
      <c r="A80" s="9">
        <v>44070.722532615742</v>
      </c>
      <c r="B80" s="6">
        <v>79</v>
      </c>
      <c r="C80" s="6">
        <v>0</v>
      </c>
      <c r="D80" s="6">
        <v>1</v>
      </c>
      <c r="E80" s="6">
        <v>1</v>
      </c>
      <c r="F80" s="6">
        <v>16</v>
      </c>
      <c r="G80" s="3" t="s">
        <v>696</v>
      </c>
      <c r="H80" s="8">
        <f t="shared" si="3"/>
        <v>0.14400004874914885</v>
      </c>
      <c r="I80" s="8">
        <f t="shared" si="4"/>
        <v>19.967999844811857</v>
      </c>
      <c r="J80" s="6" t="str">
        <f t="shared" si="5"/>
        <v/>
      </c>
      <c r="K80" s="6"/>
    </row>
    <row r="81" spans="1:11" ht="30" x14ac:dyDescent="0.25">
      <c r="A81" s="9">
        <v>44070.722534328706</v>
      </c>
      <c r="B81" s="6">
        <v>80</v>
      </c>
      <c r="C81" s="6">
        <v>0</v>
      </c>
      <c r="D81" s="6">
        <v>1</v>
      </c>
      <c r="E81" s="6">
        <v>1</v>
      </c>
      <c r="F81" s="6">
        <v>16</v>
      </c>
      <c r="G81" s="3" t="s">
        <v>697</v>
      </c>
      <c r="H81" s="8">
        <f t="shared" si="3"/>
        <v>0.14800010249018669</v>
      </c>
      <c r="I81" s="8">
        <f t="shared" si="4"/>
        <v>20.115999947302043</v>
      </c>
      <c r="J81" s="6" t="str">
        <f t="shared" si="5"/>
        <v/>
      </c>
      <c r="K81" s="6"/>
    </row>
    <row r="82" spans="1:11" ht="30" x14ac:dyDescent="0.25">
      <c r="A82" s="9">
        <v>44070.722542280091</v>
      </c>
      <c r="B82" s="6">
        <v>81</v>
      </c>
      <c r="C82" s="6">
        <v>0</v>
      </c>
      <c r="D82" s="6">
        <v>1</v>
      </c>
      <c r="E82" s="6">
        <v>1</v>
      </c>
      <c r="F82" s="6">
        <v>16</v>
      </c>
      <c r="G82" s="3" t="s">
        <v>698</v>
      </c>
      <c r="H82" s="8">
        <f t="shared" si="3"/>
        <v>0.68699964322149754</v>
      </c>
      <c r="I82" s="8">
        <f t="shared" si="4"/>
        <v>20.802999590523541</v>
      </c>
      <c r="J82" s="6" t="str">
        <f t="shared" si="5"/>
        <v/>
      </c>
      <c r="K82" s="6"/>
    </row>
    <row r="83" spans="1:11" ht="30" x14ac:dyDescent="0.25">
      <c r="A83" s="9">
        <v>44070.722543935182</v>
      </c>
      <c r="B83" s="6">
        <v>82</v>
      </c>
      <c r="C83" s="6">
        <v>0</v>
      </c>
      <c r="D83" s="6">
        <v>1</v>
      </c>
      <c r="E83" s="6">
        <v>1</v>
      </c>
      <c r="F83" s="6">
        <v>16</v>
      </c>
      <c r="G83" s="3" t="s">
        <v>699</v>
      </c>
      <c r="H83" s="8">
        <f t="shared" si="3"/>
        <v>0.14299987815320492</v>
      </c>
      <c r="I83" s="8">
        <f t="shared" si="4"/>
        <v>20.945999468676746</v>
      </c>
      <c r="J83" s="6" t="str">
        <f t="shared" si="5"/>
        <v/>
      </c>
      <c r="K83" s="6"/>
    </row>
    <row r="84" spans="1:11" ht="30" x14ac:dyDescent="0.25">
      <c r="A84" s="9">
        <v>44070.722545509256</v>
      </c>
      <c r="B84" s="6">
        <v>83</v>
      </c>
      <c r="C84" s="6">
        <v>0</v>
      </c>
      <c r="D84" s="6">
        <v>1</v>
      </c>
      <c r="E84" s="6">
        <v>1</v>
      </c>
      <c r="F84" s="6">
        <v>16</v>
      </c>
      <c r="G84" s="3" t="s">
        <v>700</v>
      </c>
      <c r="H84" s="8">
        <f t="shared" si="3"/>
        <v>0.13599994126707315</v>
      </c>
      <c r="I84" s="8">
        <f t="shared" si="4"/>
        <v>21.081999409943819</v>
      </c>
      <c r="J84" s="6" t="str">
        <f t="shared" si="5"/>
        <v/>
      </c>
      <c r="K84" s="6"/>
    </row>
    <row r="85" spans="1:11" ht="30" x14ac:dyDescent="0.25">
      <c r="A85" s="9">
        <v>44070.722547210651</v>
      </c>
      <c r="B85" s="6">
        <v>84</v>
      </c>
      <c r="C85" s="6">
        <v>0</v>
      </c>
      <c r="D85" s="6">
        <v>1</v>
      </c>
      <c r="E85" s="6">
        <v>1</v>
      </c>
      <c r="F85" s="6">
        <v>16</v>
      </c>
      <c r="G85" s="3" t="s">
        <v>701</v>
      </c>
      <c r="H85" s="8">
        <f t="shared" si="3"/>
        <v>0.14700056053698063</v>
      </c>
      <c r="I85" s="8">
        <f t="shared" si="4"/>
        <v>21.2289999704808</v>
      </c>
      <c r="J85" s="6" t="str">
        <f t="shared" si="5"/>
        <v/>
      </c>
      <c r="K85" s="6"/>
    </row>
    <row r="86" spans="1:11" ht="30" x14ac:dyDescent="0.25">
      <c r="A86" s="9">
        <v>44070.722548935184</v>
      </c>
      <c r="B86" s="6">
        <v>85</v>
      </c>
      <c r="C86" s="6">
        <v>0</v>
      </c>
      <c r="D86" s="6">
        <v>1</v>
      </c>
      <c r="E86" s="6">
        <v>1</v>
      </c>
      <c r="F86" s="6">
        <v>16</v>
      </c>
      <c r="G86" s="3" t="s">
        <v>702</v>
      </c>
      <c r="H86" s="8">
        <f t="shared" si="3"/>
        <v>0.14899964444339275</v>
      </c>
      <c r="I86" s="8">
        <f t="shared" si="4"/>
        <v>21.377999614924192</v>
      </c>
      <c r="J86" s="6" t="str">
        <f t="shared" si="5"/>
        <v/>
      </c>
      <c r="K86" s="6"/>
    </row>
    <row r="87" spans="1:11" ht="30" x14ac:dyDescent="0.25">
      <c r="A87" s="9">
        <v>44070.722557175926</v>
      </c>
      <c r="B87" s="6">
        <v>86</v>
      </c>
      <c r="C87" s="6">
        <v>0</v>
      </c>
      <c r="D87" s="6">
        <v>1</v>
      </c>
      <c r="E87" s="6">
        <v>1</v>
      </c>
      <c r="F87" s="6">
        <v>16</v>
      </c>
      <c r="G87" s="3" t="s">
        <v>703</v>
      </c>
      <c r="H87" s="8">
        <f t="shared" si="3"/>
        <v>0.71200013626366854</v>
      </c>
      <c r="I87" s="8">
        <f t="shared" si="4"/>
        <v>22.089999751187861</v>
      </c>
      <c r="J87" s="6" t="str">
        <f t="shared" si="5"/>
        <v/>
      </c>
      <c r="K87" s="6"/>
    </row>
    <row r="88" spans="1:11" ht="30" x14ac:dyDescent="0.25">
      <c r="A88" s="9">
        <v>44070.722558923611</v>
      </c>
      <c r="B88" s="6">
        <v>87</v>
      </c>
      <c r="C88" s="6">
        <v>0</v>
      </c>
      <c r="D88" s="6">
        <v>1</v>
      </c>
      <c r="E88" s="6">
        <v>1</v>
      </c>
      <c r="F88" s="6">
        <v>16</v>
      </c>
      <c r="G88" s="3" t="s">
        <v>704</v>
      </c>
      <c r="H88" s="8">
        <f t="shared" si="3"/>
        <v>0.15099998563528061</v>
      </c>
      <c r="I88" s="8">
        <f t="shared" si="4"/>
        <v>22.240999736823142</v>
      </c>
      <c r="J88" s="6" t="str">
        <f t="shared" si="5"/>
        <v/>
      </c>
      <c r="K88" s="6"/>
    </row>
    <row r="89" spans="1:11" ht="30" x14ac:dyDescent="0.25">
      <c r="A89" s="9">
        <v>44070.722560613423</v>
      </c>
      <c r="B89" s="6">
        <v>88</v>
      </c>
      <c r="C89" s="6">
        <v>0</v>
      </c>
      <c r="D89" s="6">
        <v>1</v>
      </c>
      <c r="E89" s="6">
        <v>1</v>
      </c>
      <c r="F89" s="6">
        <v>16</v>
      </c>
      <c r="G89" s="3" t="s">
        <v>705</v>
      </c>
      <c r="H89" s="8">
        <f t="shared" si="3"/>
        <v>0.14599976129829884</v>
      </c>
      <c r="I89" s="8">
        <f t="shared" si="4"/>
        <v>22.38699949812144</v>
      </c>
      <c r="J89" s="6" t="str">
        <f t="shared" si="5"/>
        <v/>
      </c>
      <c r="K89" s="6"/>
    </row>
    <row r="90" spans="1:11" ht="30" x14ac:dyDescent="0.25">
      <c r="A90" s="9">
        <v>44070.722562222225</v>
      </c>
      <c r="B90" s="6">
        <v>89</v>
      </c>
      <c r="C90" s="6">
        <v>0</v>
      </c>
      <c r="D90" s="6">
        <v>1</v>
      </c>
      <c r="E90" s="6">
        <v>1</v>
      </c>
      <c r="F90" s="6">
        <v>16</v>
      </c>
      <c r="G90" s="3" t="s">
        <v>706</v>
      </c>
      <c r="H90" s="8">
        <f t="shared" si="3"/>
        <v>0.13900045305490494</v>
      </c>
      <c r="I90" s="8">
        <f t="shared" si="4"/>
        <v>22.525999951176345</v>
      </c>
      <c r="J90" s="6" t="str">
        <f t="shared" si="5"/>
        <v/>
      </c>
      <c r="K90" s="6"/>
    </row>
    <row r="91" spans="1:11" ht="30" x14ac:dyDescent="0.25">
      <c r="A91" s="9">
        <v>44070.72256396991</v>
      </c>
      <c r="B91" s="6">
        <v>90</v>
      </c>
      <c r="C91" s="6">
        <v>0</v>
      </c>
      <c r="D91" s="6">
        <v>1</v>
      </c>
      <c r="E91" s="6">
        <v>1</v>
      </c>
      <c r="F91" s="6">
        <v>16</v>
      </c>
      <c r="G91" s="3" t="s">
        <v>707</v>
      </c>
      <c r="H91" s="8">
        <f t="shared" si="3"/>
        <v>0.15099998563528061</v>
      </c>
      <c r="I91" s="8">
        <f t="shared" si="4"/>
        <v>22.676999936811626</v>
      </c>
      <c r="J91" s="6" t="str">
        <f t="shared" si="5"/>
        <v/>
      </c>
      <c r="K91" s="6"/>
    </row>
    <row r="92" spans="1:11" ht="30" x14ac:dyDescent="0.25">
      <c r="A92" s="9">
        <v>44070.722573368053</v>
      </c>
      <c r="B92" s="6">
        <v>91</v>
      </c>
      <c r="C92" s="6">
        <v>0</v>
      </c>
      <c r="D92" s="6">
        <v>1</v>
      </c>
      <c r="E92" s="6">
        <v>1</v>
      </c>
      <c r="F92" s="6">
        <v>16</v>
      </c>
      <c r="G92" s="3" t="s">
        <v>708</v>
      </c>
      <c r="H92" s="8">
        <f t="shared" si="3"/>
        <v>0.81199959386140108</v>
      </c>
      <c r="I92" s="8">
        <f t="shared" si="4"/>
        <v>23.488999530673027</v>
      </c>
      <c r="J92" s="6" t="str">
        <f t="shared" si="5"/>
        <v/>
      </c>
      <c r="K92" s="6"/>
    </row>
    <row r="93" spans="1:11" ht="30" x14ac:dyDescent="0.25">
      <c r="A93" s="9">
        <v>44070.722575185187</v>
      </c>
      <c r="B93" s="6">
        <v>92</v>
      </c>
      <c r="C93" s="6">
        <v>0</v>
      </c>
      <c r="D93" s="6">
        <v>1</v>
      </c>
      <c r="E93" s="6">
        <v>1</v>
      </c>
      <c r="F93" s="6">
        <v>16</v>
      </c>
      <c r="G93" s="3" t="s">
        <v>709</v>
      </c>
      <c r="H93" s="8">
        <f t="shared" si="3"/>
        <v>0.15700038056820631</v>
      </c>
      <c r="I93" s="8">
        <f t="shared" si="4"/>
        <v>23.645999911241233</v>
      </c>
      <c r="J93" s="6" t="str">
        <f t="shared" si="5"/>
        <v/>
      </c>
      <c r="K93" s="6"/>
    </row>
    <row r="94" spans="1:11" ht="30" x14ac:dyDescent="0.25">
      <c r="A94" s="9">
        <v>44070.722576840279</v>
      </c>
      <c r="B94" s="6">
        <v>93</v>
      </c>
      <c r="C94" s="6">
        <v>0</v>
      </c>
      <c r="D94" s="6">
        <v>1</v>
      </c>
      <c r="E94" s="6">
        <v>1</v>
      </c>
      <c r="F94" s="6">
        <v>16</v>
      </c>
      <c r="G94" s="3" t="s">
        <v>710</v>
      </c>
      <c r="H94" s="8">
        <f t="shared" si="3"/>
        <v>0.14299987815320492</v>
      </c>
      <c r="I94" s="8">
        <f t="shared" si="4"/>
        <v>23.788999789394438</v>
      </c>
      <c r="J94" s="6" t="str">
        <f t="shared" si="5"/>
        <v/>
      </c>
      <c r="K94" s="6"/>
    </row>
    <row r="95" spans="1:11" ht="30" x14ac:dyDescent="0.25">
      <c r="A95" s="9">
        <v>44070.722578472225</v>
      </c>
      <c r="B95" s="6">
        <v>94</v>
      </c>
      <c r="C95" s="6">
        <v>0</v>
      </c>
      <c r="D95" s="6">
        <v>1</v>
      </c>
      <c r="E95" s="6">
        <v>1</v>
      </c>
      <c r="F95" s="6">
        <v>16</v>
      </c>
      <c r="G95" s="3" t="s">
        <v>711</v>
      </c>
      <c r="H95" s="8">
        <f t="shared" si="3"/>
        <v>0.14100016560405493</v>
      </c>
      <c r="I95" s="8">
        <f t="shared" si="4"/>
        <v>23.929999954998493</v>
      </c>
      <c r="J95" s="6" t="str">
        <f t="shared" si="5"/>
        <v/>
      </c>
      <c r="K95" s="6"/>
    </row>
    <row r="96" spans="1:11" ht="30" x14ac:dyDescent="0.25">
      <c r="A96" s="9">
        <v>44070.722580127316</v>
      </c>
      <c r="B96" s="6">
        <v>95</v>
      </c>
      <c r="C96" s="6">
        <v>0</v>
      </c>
      <c r="D96" s="6">
        <v>1</v>
      </c>
      <c r="E96" s="6">
        <v>1</v>
      </c>
      <c r="F96" s="6">
        <v>16</v>
      </c>
      <c r="G96" s="3" t="s">
        <v>712</v>
      </c>
      <c r="H96" s="8">
        <f t="shared" si="3"/>
        <v>0.14299987815320492</v>
      </c>
      <c r="I96" s="8">
        <f t="shared" si="4"/>
        <v>24.072999833151698</v>
      </c>
      <c r="J96" s="6" t="str">
        <f t="shared" si="5"/>
        <v/>
      </c>
      <c r="K96" s="6"/>
    </row>
    <row r="97" spans="1:11" ht="30" x14ac:dyDescent="0.25">
      <c r="A97" s="9">
        <v>44070.722588900462</v>
      </c>
      <c r="B97" s="6">
        <v>96</v>
      </c>
      <c r="C97" s="6">
        <v>0</v>
      </c>
      <c r="D97" s="6">
        <v>1</v>
      </c>
      <c r="E97" s="6">
        <v>1</v>
      </c>
      <c r="F97" s="6">
        <v>16</v>
      </c>
      <c r="G97" s="3" t="s">
        <v>713</v>
      </c>
      <c r="H97" s="8">
        <f t="shared" si="3"/>
        <v>0.75799981132149696</v>
      </c>
      <c r="I97" s="8">
        <f t="shared" si="4"/>
        <v>24.830999644473195</v>
      </c>
      <c r="J97" s="6" t="str">
        <f t="shared" si="5"/>
        <v/>
      </c>
      <c r="K97" s="6"/>
    </row>
    <row r="98" spans="1:11" ht="30" x14ac:dyDescent="0.25">
      <c r="A98" s="9">
        <v>44070.722590497688</v>
      </c>
      <c r="B98" s="6">
        <v>97</v>
      </c>
      <c r="C98" s="6">
        <v>0</v>
      </c>
      <c r="D98" s="6">
        <v>1</v>
      </c>
      <c r="E98" s="6">
        <v>1</v>
      </c>
      <c r="F98" s="6">
        <v>16</v>
      </c>
      <c r="G98" s="3" t="s">
        <v>714</v>
      </c>
      <c r="H98" s="8">
        <f t="shared" si="3"/>
        <v>0.13800028245896101</v>
      </c>
      <c r="I98" s="8">
        <f t="shared" si="4"/>
        <v>24.968999926932156</v>
      </c>
      <c r="J98" s="6" t="str">
        <f t="shared" si="5"/>
        <v/>
      </c>
      <c r="K98" s="6"/>
    </row>
    <row r="99" spans="1:11" ht="30" x14ac:dyDescent="0.25">
      <c r="A99" s="9">
        <v>44070.722592222221</v>
      </c>
      <c r="B99" s="6">
        <v>98</v>
      </c>
      <c r="C99" s="6">
        <v>0</v>
      </c>
      <c r="D99" s="6">
        <v>1</v>
      </c>
      <c r="E99" s="6">
        <v>1</v>
      </c>
      <c r="F99" s="6">
        <v>16</v>
      </c>
      <c r="G99" s="3" t="s">
        <v>715</v>
      </c>
      <c r="H99" s="8">
        <f t="shared" si="3"/>
        <v>0.14899964444339275</v>
      </c>
      <c r="I99" s="8">
        <f t="shared" si="4"/>
        <v>25.117999571375549</v>
      </c>
      <c r="J99" s="6" t="str">
        <f t="shared" si="5"/>
        <v/>
      </c>
      <c r="K99" s="6"/>
    </row>
    <row r="100" spans="1:11" ht="30" x14ac:dyDescent="0.25">
      <c r="A100" s="9">
        <v>44070.722593877312</v>
      </c>
      <c r="B100" s="6">
        <v>99</v>
      </c>
      <c r="C100" s="6">
        <v>0</v>
      </c>
      <c r="D100" s="6">
        <v>1</v>
      </c>
      <c r="E100" s="6">
        <v>1</v>
      </c>
      <c r="F100" s="6">
        <v>16</v>
      </c>
      <c r="G100" s="3" t="s">
        <v>716</v>
      </c>
      <c r="H100" s="8">
        <f t="shared" si="3"/>
        <v>0.14299987815320492</v>
      </c>
      <c r="I100" s="8">
        <f t="shared" si="4"/>
        <v>25.260999449528754</v>
      </c>
      <c r="J100" s="6" t="str">
        <f t="shared" si="5"/>
        <v/>
      </c>
      <c r="K100" s="6"/>
    </row>
    <row r="101" spans="1:11" ht="30" x14ac:dyDescent="0.25">
      <c r="A101" s="9">
        <v>44070.722595520834</v>
      </c>
      <c r="B101" s="6">
        <v>100</v>
      </c>
      <c r="C101" s="6">
        <v>0</v>
      </c>
      <c r="D101" s="6">
        <v>1</v>
      </c>
      <c r="E101" s="6">
        <v>1</v>
      </c>
      <c r="F101" s="6">
        <v>16</v>
      </c>
      <c r="G101" s="3" t="s">
        <v>717</v>
      </c>
      <c r="H101" s="8">
        <f t="shared" si="3"/>
        <v>0.14200033619999886</v>
      </c>
      <c r="I101" s="8">
        <f t="shared" si="4"/>
        <v>25.402999785728753</v>
      </c>
      <c r="J101" s="6" t="str">
        <f t="shared" si="5"/>
        <v/>
      </c>
      <c r="K101" s="6"/>
    </row>
  </sheetData>
  <autoFilter ref="A1:I101" xr:uid="{6EA9051F-1553-4E68-BBCA-F94DFBD4E8F4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62E6-584A-4990-9FDE-7D6CFFBC81F5}">
  <dimension ref="A1:J1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style="3" bestFit="1" customWidth="1"/>
    <col min="2" max="2" width="8" style="4" bestFit="1" customWidth="1"/>
    <col min="3" max="3" width="72.140625" style="3" bestFit="1" customWidth="1"/>
    <col min="4" max="4" width="11.5703125" style="2" bestFit="1" customWidth="1"/>
    <col min="5" max="5" width="10.85546875" style="2" bestFit="1" customWidth="1"/>
    <col min="6" max="6" width="11.28515625" style="2" customWidth="1"/>
    <col min="7" max="7" width="9.140625" style="2"/>
    <col min="8" max="8" width="14.7109375" style="2" bestFit="1" customWidth="1"/>
    <col min="9" max="9" width="11.28515625" style="2" customWidth="1"/>
    <col min="10" max="16384" width="9.140625" style="2"/>
  </cols>
  <sheetData>
    <row r="1" spans="1:10" ht="45" x14ac:dyDescent="0.25">
      <c r="A1" s="1" t="s">
        <v>0</v>
      </c>
      <c r="B1" s="5" t="s">
        <v>2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723</v>
      </c>
      <c r="H1" s="1"/>
    </row>
    <row r="2" spans="1:10" ht="60" x14ac:dyDescent="0.25">
      <c r="A2" s="9">
        <v>44070.722301504633</v>
      </c>
      <c r="B2" s="6">
        <v>1</v>
      </c>
      <c r="C2" s="3" t="s">
        <v>17</v>
      </c>
      <c r="D2" s="8">
        <v>0</v>
      </c>
      <c r="E2" s="8">
        <v>0</v>
      </c>
      <c r="F2" s="8">
        <v>0</v>
      </c>
      <c r="G2" s="2" t="str">
        <f>IF(F2&gt;$I$8,F2,"")</f>
        <v/>
      </c>
      <c r="H2" s="10" t="s">
        <v>3</v>
      </c>
      <c r="I2" s="8">
        <f>SUM(F2:F200000)</f>
        <v>11.034997855313122</v>
      </c>
      <c r="J2" s="12">
        <f>I2/(data_01!$I$2+data_02!$I$2+data_03!$I$2+data_04!$I$2+data_05!$I$2+data_06!$I$2)</f>
        <v>0.43225343317513387</v>
      </c>
    </row>
    <row r="3" spans="1:10" ht="60" x14ac:dyDescent="0.25">
      <c r="A3" s="9">
        <v>44070.722303159724</v>
      </c>
      <c r="B3" s="6">
        <v>2</v>
      </c>
      <c r="C3" s="3" t="s">
        <v>18</v>
      </c>
      <c r="D3" s="8">
        <f t="shared" ref="D3:D34" si="0">(A3-A2)*86400</f>
        <v>0.14299987815320492</v>
      </c>
      <c r="E3" s="8">
        <f t="shared" ref="E3:E66" si="1">E2+D3</f>
        <v>0.14299987815320492</v>
      </c>
      <c r="F3" s="8">
        <f>(A3-data_06!A2)*86400</f>
        <v>0</v>
      </c>
      <c r="G3" s="2" t="str">
        <f t="shared" ref="G3:G66" si="2">IF(F3&gt;$I$8,F3,"")</f>
        <v/>
      </c>
      <c r="H3" s="10" t="s">
        <v>4</v>
      </c>
      <c r="I3" s="11">
        <f>AVERAGE(F2:F200000)</f>
        <v>0.11034997855313122</v>
      </c>
      <c r="J3" s="12">
        <f>I3/(data_01!$I$3+data_02!$I$3+data_03!$I$3+data_04!$I$3+data_05!$I$3+data_06!$I$3)</f>
        <v>0.43225343317513387</v>
      </c>
    </row>
    <row r="4" spans="1:10" ht="60" x14ac:dyDescent="0.25">
      <c r="A4" s="9">
        <v>44070.722304872688</v>
      </c>
      <c r="B4" s="6">
        <v>3</v>
      </c>
      <c r="C4" s="3" t="s">
        <v>19</v>
      </c>
      <c r="D4" s="8">
        <f t="shared" si="0"/>
        <v>0.14800010249018669</v>
      </c>
      <c r="E4" s="8">
        <f t="shared" si="1"/>
        <v>0.29099998064339161</v>
      </c>
      <c r="F4" s="8">
        <f>(A4-data_06!A3)*86400</f>
        <v>0</v>
      </c>
      <c r="G4" s="2" t="str">
        <f t="shared" si="2"/>
        <v/>
      </c>
      <c r="H4" s="10" t="s">
        <v>720</v>
      </c>
      <c r="I4" s="13">
        <f>J3</f>
        <v>0.43225343317513387</v>
      </c>
    </row>
    <row r="5" spans="1:10" ht="60" x14ac:dyDescent="0.25">
      <c r="A5" s="9">
        <v>44070.72230645833</v>
      </c>
      <c r="B5" s="6">
        <v>4</v>
      </c>
      <c r="C5" s="3" t="s">
        <v>20</v>
      </c>
      <c r="D5" s="8">
        <f t="shared" si="0"/>
        <v>0.13699948322027922</v>
      </c>
      <c r="E5" s="8">
        <f t="shared" si="1"/>
        <v>0.42799946386367083</v>
      </c>
      <c r="F5" s="8">
        <f>(A5-data_06!A4)*86400</f>
        <v>0</v>
      </c>
      <c r="G5" s="2" t="str">
        <f t="shared" si="2"/>
        <v/>
      </c>
      <c r="H5" s="2" t="s">
        <v>617</v>
      </c>
      <c r="I5" s="8">
        <f>MAX(E2:E200000)</f>
        <v>25.402999785728753</v>
      </c>
    </row>
    <row r="6" spans="1:10" ht="60" x14ac:dyDescent="0.25">
      <c r="A6" s="9">
        <v>44070.722308055556</v>
      </c>
      <c r="B6" s="6">
        <v>5</v>
      </c>
      <c r="C6" s="3" t="s">
        <v>21</v>
      </c>
      <c r="D6" s="8">
        <f t="shared" si="0"/>
        <v>0.13800028245896101</v>
      </c>
      <c r="E6" s="8">
        <f t="shared" si="1"/>
        <v>0.56599974632263184</v>
      </c>
      <c r="F6" s="8">
        <f>(A6-data_06!A5)*86400</f>
        <v>0</v>
      </c>
      <c r="G6" s="2" t="str">
        <f t="shared" si="2"/>
        <v/>
      </c>
    </row>
    <row r="7" spans="1:10" ht="60" x14ac:dyDescent="0.25">
      <c r="A7" s="9">
        <v>44070.722315462961</v>
      </c>
      <c r="B7" s="6">
        <v>6</v>
      </c>
      <c r="C7" s="3" t="s">
        <v>22</v>
      </c>
      <c r="D7" s="8">
        <f t="shared" si="0"/>
        <v>0.63999979756772518</v>
      </c>
      <c r="E7" s="8">
        <f t="shared" si="1"/>
        <v>1.205999543890357</v>
      </c>
      <c r="F7" s="8">
        <f>(A7-data_06!A6)*86400</f>
        <v>0.5029996857047081</v>
      </c>
      <c r="G7" s="2">
        <f t="shared" si="2"/>
        <v>0.5029996857047081</v>
      </c>
      <c r="H7" s="14" t="s">
        <v>721</v>
      </c>
      <c r="I7" s="8">
        <f>AVERAGE(G2:G200000)</f>
        <v>0.57984206237291036</v>
      </c>
    </row>
    <row r="8" spans="1:10" ht="60" x14ac:dyDescent="0.25">
      <c r="A8" s="9">
        <v>44070.72231704861</v>
      </c>
      <c r="B8" s="6">
        <v>7</v>
      </c>
      <c r="C8" s="3" t="s">
        <v>23</v>
      </c>
      <c r="D8" s="8">
        <f t="shared" si="0"/>
        <v>0.13700011186301708</v>
      </c>
      <c r="E8" s="8">
        <f t="shared" si="1"/>
        <v>1.3429996557533741</v>
      </c>
      <c r="F8" s="8">
        <f>(A8-data_06!A7)*86400</f>
        <v>0</v>
      </c>
      <c r="G8" s="2" t="str">
        <f t="shared" si="2"/>
        <v/>
      </c>
      <c r="H8" s="10" t="s">
        <v>722</v>
      </c>
      <c r="I8" s="3">
        <v>0.1</v>
      </c>
    </row>
    <row r="9" spans="1:10" ht="60" x14ac:dyDescent="0.25">
      <c r="A9" s="9">
        <v>44070.722318692133</v>
      </c>
      <c r="B9" s="6">
        <v>8</v>
      </c>
      <c r="C9" s="3" t="s">
        <v>24</v>
      </c>
      <c r="D9" s="8">
        <f t="shared" si="0"/>
        <v>0.14200033619999886</v>
      </c>
      <c r="E9" s="8">
        <f t="shared" si="1"/>
        <v>1.484999991953373</v>
      </c>
      <c r="F9" s="8">
        <f>(A9-data_06!A8)*86400</f>
        <v>0</v>
      </c>
      <c r="G9" s="2" t="str">
        <f t="shared" si="2"/>
        <v/>
      </c>
    </row>
    <row r="10" spans="1:10" ht="60" x14ac:dyDescent="0.25">
      <c r="A10" s="9">
        <v>44070.722320393521</v>
      </c>
      <c r="B10" s="6">
        <v>9</v>
      </c>
      <c r="C10" s="3" t="s">
        <v>25</v>
      </c>
      <c r="D10" s="8">
        <f t="shared" si="0"/>
        <v>0.14699993189424276</v>
      </c>
      <c r="E10" s="8">
        <f t="shared" si="1"/>
        <v>1.6319999238476157</v>
      </c>
      <c r="F10" s="8">
        <f>(A10-data_06!A9)*86400</f>
        <v>0</v>
      </c>
      <c r="G10" s="2" t="str">
        <f t="shared" si="2"/>
        <v/>
      </c>
    </row>
    <row r="11" spans="1:10" ht="60" x14ac:dyDescent="0.25">
      <c r="A11" s="9">
        <v>44070.722322083333</v>
      </c>
      <c r="B11" s="6">
        <v>10</v>
      </c>
      <c r="C11" s="3" t="s">
        <v>26</v>
      </c>
      <c r="D11" s="8">
        <f t="shared" si="0"/>
        <v>0.14599976129829884</v>
      </c>
      <c r="E11" s="8">
        <f t="shared" si="1"/>
        <v>1.7779996851459146</v>
      </c>
      <c r="F11" s="8">
        <f>(A11-data_06!A10)*86400</f>
        <v>1.0001705959439278E-3</v>
      </c>
      <c r="G11" s="2" t="str">
        <f t="shared" si="2"/>
        <v/>
      </c>
    </row>
    <row r="12" spans="1:10" ht="60" x14ac:dyDescent="0.25">
      <c r="A12" s="9">
        <v>44070.722328946758</v>
      </c>
      <c r="B12" s="6">
        <v>11</v>
      </c>
      <c r="C12" s="3" t="s">
        <v>27</v>
      </c>
      <c r="D12" s="8">
        <f t="shared" si="0"/>
        <v>0.59299995191395283</v>
      </c>
      <c r="E12" s="8">
        <f t="shared" si="1"/>
        <v>2.3709996370598674</v>
      </c>
      <c r="F12" s="8">
        <f>(A12-data_06!A11)*86400</f>
        <v>0.45700001064687967</v>
      </c>
      <c r="G12" s="2">
        <f t="shared" si="2"/>
        <v>0.45700001064687967</v>
      </c>
    </row>
    <row r="13" spans="1:10" ht="60" x14ac:dyDescent="0.25">
      <c r="A13" s="9">
        <v>44070.722330648146</v>
      </c>
      <c r="B13" s="6">
        <v>12</v>
      </c>
      <c r="C13" s="3" t="s">
        <v>28</v>
      </c>
      <c r="D13" s="8">
        <f t="shared" si="0"/>
        <v>0.14699993189424276</v>
      </c>
      <c r="E13" s="8">
        <f t="shared" si="1"/>
        <v>2.5179995689541101</v>
      </c>
      <c r="F13" s="8">
        <f>(A13-data_06!A12)*86400</f>
        <v>9.9954195320606232E-4</v>
      </c>
      <c r="G13" s="2" t="str">
        <f t="shared" si="2"/>
        <v/>
      </c>
    </row>
    <row r="14" spans="1:10" ht="60" x14ac:dyDescent="0.25">
      <c r="A14" s="9">
        <v>44070.722332384263</v>
      </c>
      <c r="B14" s="6">
        <v>13</v>
      </c>
      <c r="C14" s="3" t="s">
        <v>29</v>
      </c>
      <c r="D14" s="8">
        <f t="shared" si="0"/>
        <v>0.15000044368207455</v>
      </c>
      <c r="E14" s="8">
        <f t="shared" si="1"/>
        <v>2.6680000126361847</v>
      </c>
      <c r="F14" s="8">
        <f>(A14-data_06!A13)*86400</f>
        <v>0</v>
      </c>
      <c r="G14" s="2" t="str">
        <f t="shared" si="2"/>
        <v/>
      </c>
    </row>
    <row r="15" spans="1:10" ht="60" x14ac:dyDescent="0.25">
      <c r="A15" s="9">
        <v>44070.722334062499</v>
      </c>
      <c r="B15" s="6">
        <v>14</v>
      </c>
      <c r="C15" s="3" t="s">
        <v>30</v>
      </c>
      <c r="D15" s="8">
        <f t="shared" si="0"/>
        <v>0.14499959070235491</v>
      </c>
      <c r="E15" s="8">
        <f t="shared" si="1"/>
        <v>2.8129996033385396</v>
      </c>
      <c r="F15" s="8">
        <f>(A15-data_06!A14)*86400</f>
        <v>0</v>
      </c>
      <c r="G15" s="2" t="str">
        <f t="shared" si="2"/>
        <v/>
      </c>
    </row>
    <row r="16" spans="1:10" ht="60" x14ac:dyDescent="0.25">
      <c r="A16" s="9">
        <v>44070.722335706021</v>
      </c>
      <c r="B16" s="6">
        <v>15</v>
      </c>
      <c r="C16" s="3" t="s">
        <v>31</v>
      </c>
      <c r="D16" s="8">
        <f t="shared" si="0"/>
        <v>0.14200033619999886</v>
      </c>
      <c r="E16" s="8">
        <f t="shared" si="1"/>
        <v>2.9549999395385385</v>
      </c>
      <c r="F16" s="8">
        <f>(A16-data_06!A15)*86400</f>
        <v>0</v>
      </c>
      <c r="G16" s="2" t="str">
        <f t="shared" si="2"/>
        <v/>
      </c>
    </row>
    <row r="17" spans="1:7" ht="60" x14ac:dyDescent="0.25">
      <c r="A17" s="9">
        <v>44070.722344236114</v>
      </c>
      <c r="B17" s="6">
        <v>16</v>
      </c>
      <c r="C17" s="3" t="s">
        <v>32</v>
      </c>
      <c r="D17" s="8">
        <f t="shared" si="0"/>
        <v>0.73700000066310167</v>
      </c>
      <c r="E17" s="8">
        <f t="shared" si="1"/>
        <v>3.6919999402016401</v>
      </c>
      <c r="F17" s="8">
        <f>(A17-data_06!A16)*86400</f>
        <v>0.59700000565499067</v>
      </c>
      <c r="G17" s="2">
        <f t="shared" si="2"/>
        <v>0.59700000565499067</v>
      </c>
    </row>
    <row r="18" spans="1:7" ht="60" x14ac:dyDescent="0.25">
      <c r="A18" s="9">
        <v>44070.72234591435</v>
      </c>
      <c r="B18" s="6">
        <v>17</v>
      </c>
      <c r="C18" s="3" t="s">
        <v>33</v>
      </c>
      <c r="D18" s="8">
        <f t="shared" si="0"/>
        <v>0.14499959070235491</v>
      </c>
      <c r="E18" s="8">
        <f t="shared" si="1"/>
        <v>3.836999530903995</v>
      </c>
      <c r="F18" s="8">
        <f>(A18-data_06!A17)*86400</f>
        <v>0</v>
      </c>
      <c r="G18" s="2" t="str">
        <f t="shared" si="2"/>
        <v/>
      </c>
    </row>
    <row r="19" spans="1:7" ht="60" x14ac:dyDescent="0.25">
      <c r="A19" s="9">
        <v>44070.722347523151</v>
      </c>
      <c r="B19" s="6">
        <v>18</v>
      </c>
      <c r="C19" s="3" t="s">
        <v>34</v>
      </c>
      <c r="D19" s="8">
        <f t="shared" si="0"/>
        <v>0.13900045305490494</v>
      </c>
      <c r="E19" s="8">
        <f t="shared" si="1"/>
        <v>3.9759999839589</v>
      </c>
      <c r="F19" s="8">
        <f>(A19-data_06!A18)*86400</f>
        <v>0</v>
      </c>
      <c r="G19" s="2" t="str">
        <f t="shared" si="2"/>
        <v/>
      </c>
    </row>
    <row r="20" spans="1:7" ht="60" x14ac:dyDescent="0.25">
      <c r="A20" s="9">
        <v>44070.722349108793</v>
      </c>
      <c r="B20" s="6">
        <v>19</v>
      </c>
      <c r="C20" s="3" t="s">
        <v>35</v>
      </c>
      <c r="D20" s="8">
        <f t="shared" si="0"/>
        <v>0.13699948322027922</v>
      </c>
      <c r="E20" s="8">
        <f t="shared" si="1"/>
        <v>4.1129994671791792</v>
      </c>
      <c r="F20" s="8">
        <f>(A20-data_06!A19)*86400</f>
        <v>0</v>
      </c>
      <c r="G20" s="2" t="str">
        <f t="shared" si="2"/>
        <v/>
      </c>
    </row>
    <row r="21" spans="1:7" ht="60" x14ac:dyDescent="0.25">
      <c r="A21" s="9">
        <v>44070.72235074074</v>
      </c>
      <c r="B21" s="6">
        <v>20</v>
      </c>
      <c r="C21" s="3" t="s">
        <v>36</v>
      </c>
      <c r="D21" s="8">
        <f t="shared" si="0"/>
        <v>0.14100016560405493</v>
      </c>
      <c r="E21" s="8">
        <f t="shared" si="1"/>
        <v>4.2539996327832341</v>
      </c>
      <c r="F21" s="8">
        <f>(A21-data_06!A20)*86400</f>
        <v>1.0001705959439278E-3</v>
      </c>
      <c r="G21" s="2" t="str">
        <f t="shared" si="2"/>
        <v/>
      </c>
    </row>
    <row r="22" spans="1:7" ht="60" x14ac:dyDescent="0.25">
      <c r="A22" s="9">
        <v>44070.722361782406</v>
      </c>
      <c r="B22" s="6">
        <v>21</v>
      </c>
      <c r="C22" s="3" t="s">
        <v>37</v>
      </c>
      <c r="D22" s="8">
        <f t="shared" si="0"/>
        <v>0.95399993006139994</v>
      </c>
      <c r="E22" s="8">
        <f t="shared" si="1"/>
        <v>5.2079995628446341</v>
      </c>
      <c r="F22" s="8">
        <f>(A22-data_06!A21)*86400</f>
        <v>0.80599982757121325</v>
      </c>
      <c r="G22" s="2">
        <f t="shared" si="2"/>
        <v>0.80599982757121325</v>
      </c>
    </row>
    <row r="23" spans="1:7" ht="60" x14ac:dyDescent="0.25">
      <c r="A23" s="9">
        <v>44070.722363622684</v>
      </c>
      <c r="B23" s="6">
        <v>22</v>
      </c>
      <c r="C23" s="3" t="s">
        <v>38</v>
      </c>
      <c r="D23" s="8">
        <f t="shared" si="0"/>
        <v>0.1590000931173563</v>
      </c>
      <c r="E23" s="8">
        <f t="shared" si="1"/>
        <v>5.3669996559619904</v>
      </c>
      <c r="F23" s="8">
        <f>(A23-data_06!A22)*86400</f>
        <v>1.0001705959439278E-3</v>
      </c>
      <c r="G23" s="2" t="str">
        <f t="shared" si="2"/>
        <v/>
      </c>
    </row>
    <row r="24" spans="1:7" ht="60" x14ac:dyDescent="0.25">
      <c r="A24" s="9">
        <v>44070.722365312497</v>
      </c>
      <c r="B24" s="6">
        <v>23</v>
      </c>
      <c r="C24" s="3" t="s">
        <v>39</v>
      </c>
      <c r="D24" s="8">
        <f t="shared" si="0"/>
        <v>0.14599976129829884</v>
      </c>
      <c r="E24" s="8">
        <f t="shared" si="1"/>
        <v>5.5129994172602892</v>
      </c>
      <c r="F24" s="8">
        <f>(A24-data_06!A23)*86400</f>
        <v>0</v>
      </c>
      <c r="G24" s="2" t="str">
        <f t="shared" si="2"/>
        <v/>
      </c>
    </row>
    <row r="25" spans="1:7" ht="60" x14ac:dyDescent="0.25">
      <c r="A25" s="9">
        <v>44070.722367048613</v>
      </c>
      <c r="B25" s="6">
        <v>24</v>
      </c>
      <c r="C25" s="3" t="s">
        <v>40</v>
      </c>
      <c r="D25" s="8">
        <f t="shared" si="0"/>
        <v>0.15000044368207455</v>
      </c>
      <c r="E25" s="8">
        <f t="shared" si="1"/>
        <v>5.6629998609423637</v>
      </c>
      <c r="F25" s="8">
        <f>(A25-data_06!A24)*86400</f>
        <v>0</v>
      </c>
      <c r="G25" s="2" t="str">
        <f t="shared" si="2"/>
        <v/>
      </c>
    </row>
    <row r="26" spans="1:7" ht="60" x14ac:dyDescent="0.25">
      <c r="A26" s="9">
        <v>44070.722368657407</v>
      </c>
      <c r="B26" s="6">
        <v>25</v>
      </c>
      <c r="C26" s="3" t="s">
        <v>41</v>
      </c>
      <c r="D26" s="8">
        <f t="shared" si="0"/>
        <v>0.13899982441216707</v>
      </c>
      <c r="E26" s="8">
        <f t="shared" si="1"/>
        <v>5.8019996853545308</v>
      </c>
      <c r="F26" s="8">
        <f>(A26-data_06!A25)*86400</f>
        <v>0</v>
      </c>
      <c r="G26" s="2" t="str">
        <f t="shared" si="2"/>
        <v/>
      </c>
    </row>
    <row r="27" spans="1:7" ht="60" x14ac:dyDescent="0.25">
      <c r="A27" s="9">
        <v>44070.722375949073</v>
      </c>
      <c r="B27" s="6">
        <v>26</v>
      </c>
      <c r="C27" s="3" t="s">
        <v>42</v>
      </c>
      <c r="D27" s="8">
        <f t="shared" si="0"/>
        <v>0.6299999775364995</v>
      </c>
      <c r="E27" s="8">
        <f t="shared" si="1"/>
        <v>6.4319996628910303</v>
      </c>
      <c r="F27" s="8">
        <f>(A27-data_06!A26)*86400</f>
        <v>0.4899999825283885</v>
      </c>
      <c r="G27" s="2">
        <f t="shared" si="2"/>
        <v>0.4899999825283885</v>
      </c>
    </row>
    <row r="28" spans="1:7" ht="60" x14ac:dyDescent="0.25">
      <c r="A28" s="9">
        <v>44070.722377615741</v>
      </c>
      <c r="B28" s="6">
        <v>27</v>
      </c>
      <c r="C28" s="3" t="s">
        <v>43</v>
      </c>
      <c r="D28" s="8">
        <f t="shared" si="0"/>
        <v>0.14400004874914885</v>
      </c>
      <c r="E28" s="8">
        <f t="shared" si="1"/>
        <v>6.5759997116401792</v>
      </c>
      <c r="F28" s="8">
        <f>(A28-data_06!A27)*86400</f>
        <v>0</v>
      </c>
      <c r="G28" s="2" t="str">
        <f t="shared" si="2"/>
        <v/>
      </c>
    </row>
    <row r="29" spans="1:7" ht="60" x14ac:dyDescent="0.25">
      <c r="A29" s="9">
        <v>44070.722379340281</v>
      </c>
      <c r="B29" s="6">
        <v>28</v>
      </c>
      <c r="C29" s="3" t="s">
        <v>44</v>
      </c>
      <c r="D29" s="8">
        <f t="shared" si="0"/>
        <v>0.14900027308613062</v>
      </c>
      <c r="E29" s="8">
        <f t="shared" si="1"/>
        <v>6.7249999847263098</v>
      </c>
      <c r="F29" s="8">
        <f>(A29-data_06!A28)*86400</f>
        <v>1.0001705959439278E-3</v>
      </c>
      <c r="G29" s="2" t="str">
        <f t="shared" si="2"/>
        <v/>
      </c>
    </row>
    <row r="30" spans="1:7" ht="60" x14ac:dyDescent="0.25">
      <c r="A30" s="9">
        <v>44070.72238097222</v>
      </c>
      <c r="B30" s="6">
        <v>29</v>
      </c>
      <c r="C30" s="3" t="s">
        <v>45</v>
      </c>
      <c r="D30" s="8">
        <f t="shared" si="0"/>
        <v>0.14099953696131706</v>
      </c>
      <c r="E30" s="8">
        <f t="shared" si="1"/>
        <v>6.8659995216876268</v>
      </c>
      <c r="F30" s="8">
        <f>(A30-data_06!A29)*86400</f>
        <v>0</v>
      </c>
      <c r="G30" s="2" t="str">
        <f t="shared" si="2"/>
        <v/>
      </c>
    </row>
    <row r="31" spans="1:7" ht="60" x14ac:dyDescent="0.25">
      <c r="A31" s="9">
        <v>44070.722382581022</v>
      </c>
      <c r="B31" s="6">
        <v>30</v>
      </c>
      <c r="C31" s="3" t="s">
        <v>46</v>
      </c>
      <c r="D31" s="8">
        <f t="shared" si="0"/>
        <v>0.13900045305490494</v>
      </c>
      <c r="E31" s="8">
        <f t="shared" si="1"/>
        <v>7.0049999747425318</v>
      </c>
      <c r="F31" s="8">
        <f>(A31-data_06!A30)*86400</f>
        <v>0</v>
      </c>
      <c r="G31" s="2" t="str">
        <f t="shared" si="2"/>
        <v/>
      </c>
    </row>
    <row r="32" spans="1:7" ht="60" x14ac:dyDescent="0.25">
      <c r="A32" s="9">
        <v>44070.722390578703</v>
      </c>
      <c r="B32" s="6">
        <v>31</v>
      </c>
      <c r="C32" s="3" t="s">
        <v>47</v>
      </c>
      <c r="D32" s="8">
        <f t="shared" si="0"/>
        <v>0.69099969696253538</v>
      </c>
      <c r="E32" s="8">
        <f t="shared" si="1"/>
        <v>7.6959996717050672</v>
      </c>
      <c r="F32" s="8">
        <f>(A32-data_06!A31)*86400</f>
        <v>0.54799981880933046</v>
      </c>
      <c r="G32" s="2">
        <f t="shared" si="2"/>
        <v>0.54799981880933046</v>
      </c>
    </row>
    <row r="33" spans="1:7" ht="60" x14ac:dyDescent="0.25">
      <c r="A33" s="9">
        <v>44070.722392314812</v>
      </c>
      <c r="B33" s="6">
        <v>32</v>
      </c>
      <c r="C33" s="3" t="s">
        <v>48</v>
      </c>
      <c r="D33" s="8">
        <f t="shared" si="0"/>
        <v>0.14999981503933668</v>
      </c>
      <c r="E33" s="8">
        <f t="shared" si="1"/>
        <v>7.8459994867444038</v>
      </c>
      <c r="F33" s="8">
        <f>(A33-data_06!A32)*86400</f>
        <v>0</v>
      </c>
      <c r="G33" s="2" t="str">
        <f t="shared" si="2"/>
        <v/>
      </c>
    </row>
    <row r="34" spans="1:7" ht="60" x14ac:dyDescent="0.25">
      <c r="A34" s="9">
        <v>44070.722393969911</v>
      </c>
      <c r="B34" s="6">
        <v>33</v>
      </c>
      <c r="C34" s="3" t="s">
        <v>49</v>
      </c>
      <c r="D34" s="8">
        <f t="shared" si="0"/>
        <v>0.14300050679594278</v>
      </c>
      <c r="E34" s="8">
        <f t="shared" si="1"/>
        <v>7.9889999935403466</v>
      </c>
      <c r="F34" s="8">
        <f>(A34-data_06!A33)*86400</f>
        <v>1.0001705959439278E-3</v>
      </c>
      <c r="G34" s="2" t="str">
        <f t="shared" si="2"/>
        <v/>
      </c>
    </row>
    <row r="35" spans="1:7" ht="60" x14ac:dyDescent="0.25">
      <c r="A35" s="9">
        <v>44070.722395729164</v>
      </c>
      <c r="B35" s="6">
        <v>34</v>
      </c>
      <c r="C35" s="3" t="s">
        <v>50</v>
      </c>
      <c r="D35" s="8">
        <f t="shared" ref="D35:D66" si="3">(A35-A34)*86400</f>
        <v>0.15199952758848667</v>
      </c>
      <c r="E35" s="8">
        <f t="shared" si="1"/>
        <v>8.1409995211288333</v>
      </c>
      <c r="F35" s="8">
        <f>(A35-data_06!A34)*86400</f>
        <v>0</v>
      </c>
      <c r="G35" s="2" t="str">
        <f t="shared" si="2"/>
        <v/>
      </c>
    </row>
    <row r="36" spans="1:7" ht="60" x14ac:dyDescent="0.25">
      <c r="A36" s="9">
        <v>44070.722397407408</v>
      </c>
      <c r="B36" s="6">
        <v>35</v>
      </c>
      <c r="C36" s="3" t="s">
        <v>51</v>
      </c>
      <c r="D36" s="8">
        <f t="shared" si="3"/>
        <v>0.14500021934509277</v>
      </c>
      <c r="E36" s="8">
        <f t="shared" si="1"/>
        <v>8.2859997404739261</v>
      </c>
      <c r="F36" s="8">
        <f>(A36-data_06!A35)*86400</f>
        <v>1.0001705959439278E-3</v>
      </c>
      <c r="G36" s="2" t="str">
        <f t="shared" si="2"/>
        <v/>
      </c>
    </row>
    <row r="37" spans="1:7" ht="60" x14ac:dyDescent="0.25">
      <c r="A37" s="9">
        <v>44070.722404745371</v>
      </c>
      <c r="B37" s="6">
        <v>36</v>
      </c>
      <c r="C37" s="3" t="s">
        <v>52</v>
      </c>
      <c r="D37" s="8">
        <f t="shared" si="3"/>
        <v>0.63400003127753735</v>
      </c>
      <c r="E37" s="8">
        <f t="shared" si="1"/>
        <v>8.9199997717514634</v>
      </c>
      <c r="F37" s="8">
        <f>(A37-data_06!A36)*86400</f>
        <v>0.49100015312433243</v>
      </c>
      <c r="G37" s="2">
        <f t="shared" si="2"/>
        <v>0.49100015312433243</v>
      </c>
    </row>
    <row r="38" spans="1:7" ht="60" x14ac:dyDescent="0.25">
      <c r="A38" s="9">
        <v>44070.722406400462</v>
      </c>
      <c r="B38" s="6">
        <v>37</v>
      </c>
      <c r="C38" s="3" t="s">
        <v>53</v>
      </c>
      <c r="D38" s="8">
        <f t="shared" si="3"/>
        <v>0.14299987815320492</v>
      </c>
      <c r="E38" s="8">
        <f t="shared" si="1"/>
        <v>9.0629996499046683</v>
      </c>
      <c r="F38" s="8">
        <f>(A38-data_06!A37)*86400</f>
        <v>0</v>
      </c>
      <c r="G38" s="2" t="str">
        <f t="shared" si="2"/>
        <v/>
      </c>
    </row>
    <row r="39" spans="1:7" ht="60" x14ac:dyDescent="0.25">
      <c r="A39" s="9">
        <v>44070.72240810185</v>
      </c>
      <c r="B39" s="6">
        <v>38</v>
      </c>
      <c r="C39" s="3" t="s">
        <v>54</v>
      </c>
      <c r="D39" s="8">
        <f t="shared" si="3"/>
        <v>0.14699993189424276</v>
      </c>
      <c r="E39" s="8">
        <f t="shared" si="1"/>
        <v>9.2099995817989111</v>
      </c>
      <c r="F39" s="8">
        <f>(A39-data_06!A38)*86400</f>
        <v>0</v>
      </c>
      <c r="G39" s="2" t="str">
        <f t="shared" si="2"/>
        <v/>
      </c>
    </row>
    <row r="40" spans="1:7" ht="60" x14ac:dyDescent="0.25">
      <c r="A40" s="9">
        <v>44070.722409814814</v>
      </c>
      <c r="B40" s="6">
        <v>39</v>
      </c>
      <c r="C40" s="3" t="s">
        <v>55</v>
      </c>
      <c r="D40" s="8">
        <f t="shared" si="3"/>
        <v>0.14800010249018669</v>
      </c>
      <c r="E40" s="8">
        <f t="shared" si="1"/>
        <v>9.3579996842890978</v>
      </c>
      <c r="F40" s="8">
        <f>(A40-data_06!A39)*86400</f>
        <v>1.0001705959439278E-3</v>
      </c>
      <c r="G40" s="2" t="str">
        <f t="shared" si="2"/>
        <v/>
      </c>
    </row>
    <row r="41" spans="1:7" ht="60" x14ac:dyDescent="0.25">
      <c r="A41" s="9">
        <v>44070.72241141204</v>
      </c>
      <c r="B41" s="6">
        <v>40</v>
      </c>
      <c r="C41" s="3" t="s">
        <v>56</v>
      </c>
      <c r="D41" s="8">
        <f t="shared" si="3"/>
        <v>0.13800028245896101</v>
      </c>
      <c r="E41" s="8">
        <f t="shared" si="1"/>
        <v>9.4959999667480588</v>
      </c>
      <c r="F41" s="8">
        <f>(A41-data_06!A40)*86400</f>
        <v>1.0001705959439278E-3</v>
      </c>
      <c r="G41" s="2" t="str">
        <f t="shared" si="2"/>
        <v/>
      </c>
    </row>
    <row r="42" spans="1:7" ht="60" x14ac:dyDescent="0.25">
      <c r="A42" s="9">
        <v>44070.7224216088</v>
      </c>
      <c r="B42" s="6">
        <v>41</v>
      </c>
      <c r="C42" s="3" t="s">
        <v>57</v>
      </c>
      <c r="D42" s="8">
        <f t="shared" si="3"/>
        <v>0.88100004941225052</v>
      </c>
      <c r="E42" s="8">
        <f t="shared" si="1"/>
        <v>10.377000016160309</v>
      </c>
      <c r="F42" s="8">
        <f>(A42-data_06!A41)*86400</f>
        <v>0.73900034185498953</v>
      </c>
      <c r="G42" s="2">
        <f t="shared" si="2"/>
        <v>0.73900034185498953</v>
      </c>
    </row>
    <row r="43" spans="1:7" ht="60" x14ac:dyDescent="0.25">
      <c r="A43" s="9">
        <v>44070.722423391206</v>
      </c>
      <c r="B43" s="6">
        <v>42</v>
      </c>
      <c r="C43" s="3" t="s">
        <v>58</v>
      </c>
      <c r="D43" s="8">
        <f t="shared" si="3"/>
        <v>0.15399986878037453</v>
      </c>
      <c r="E43" s="8">
        <f t="shared" si="1"/>
        <v>10.530999884940684</v>
      </c>
      <c r="F43" s="8">
        <f>(A43-data_06!A42)*86400</f>
        <v>0</v>
      </c>
      <c r="G43" s="2" t="str">
        <f t="shared" si="2"/>
        <v/>
      </c>
    </row>
    <row r="44" spans="1:7" ht="60" x14ac:dyDescent="0.25">
      <c r="A44" s="9">
        <v>44070.722425115739</v>
      </c>
      <c r="B44" s="6">
        <v>43</v>
      </c>
      <c r="C44" s="3" t="s">
        <v>59</v>
      </c>
      <c r="D44" s="8">
        <f t="shared" si="3"/>
        <v>0.14899964444339275</v>
      </c>
      <c r="E44" s="8">
        <f t="shared" si="1"/>
        <v>10.679999529384077</v>
      </c>
      <c r="F44" s="8">
        <f>(A44-data_06!A43)*86400</f>
        <v>0</v>
      </c>
      <c r="G44" s="2" t="str">
        <f t="shared" si="2"/>
        <v/>
      </c>
    </row>
    <row r="45" spans="1:7" ht="60" x14ac:dyDescent="0.25">
      <c r="A45" s="9">
        <v>44070.72242701389</v>
      </c>
      <c r="B45" s="6">
        <v>44</v>
      </c>
      <c r="C45" s="3" t="s">
        <v>60</v>
      </c>
      <c r="D45" s="8">
        <f t="shared" si="3"/>
        <v>0.16400031745433807</v>
      </c>
      <c r="E45" s="8">
        <f t="shared" si="1"/>
        <v>10.843999846838415</v>
      </c>
      <c r="F45" s="8">
        <f>(A45-data_06!A44)*86400</f>
        <v>0</v>
      </c>
      <c r="G45" s="2" t="str">
        <f t="shared" si="2"/>
        <v/>
      </c>
    </row>
    <row r="46" spans="1:7" ht="60" x14ac:dyDescent="0.25">
      <c r="A46" s="9">
        <v>44070.722428749999</v>
      </c>
      <c r="B46" s="6">
        <v>45</v>
      </c>
      <c r="C46" s="3" t="s">
        <v>61</v>
      </c>
      <c r="D46" s="8">
        <f t="shared" si="3"/>
        <v>0.14999981503933668</v>
      </c>
      <c r="E46" s="8">
        <f t="shared" si="1"/>
        <v>10.993999661877751</v>
      </c>
      <c r="F46" s="8">
        <f>(A46-data_06!A45)*86400</f>
        <v>1.0001705959439278E-3</v>
      </c>
      <c r="G46" s="2" t="str">
        <f t="shared" si="2"/>
        <v/>
      </c>
    </row>
    <row r="47" spans="1:7" ht="60" x14ac:dyDescent="0.25">
      <c r="A47" s="9">
        <v>44070.722436099539</v>
      </c>
      <c r="B47" s="6">
        <v>46</v>
      </c>
      <c r="C47" s="3" t="s">
        <v>62</v>
      </c>
      <c r="D47" s="8">
        <f t="shared" si="3"/>
        <v>0.63500020187348127</v>
      </c>
      <c r="E47" s="8">
        <f t="shared" si="1"/>
        <v>11.628999863751233</v>
      </c>
      <c r="F47" s="8">
        <f>(A47-data_06!A46)*86400</f>
        <v>0.49299986567348242</v>
      </c>
      <c r="G47" s="2">
        <f t="shared" si="2"/>
        <v>0.49299986567348242</v>
      </c>
    </row>
    <row r="48" spans="1:7" ht="60" x14ac:dyDescent="0.25">
      <c r="A48" s="9">
        <v>44070.722437731485</v>
      </c>
      <c r="B48" s="6">
        <v>47</v>
      </c>
      <c r="C48" s="3" t="s">
        <v>63</v>
      </c>
      <c r="D48" s="8">
        <f t="shared" si="3"/>
        <v>0.14100016560405493</v>
      </c>
      <c r="E48" s="8">
        <f t="shared" si="1"/>
        <v>11.770000029355288</v>
      </c>
      <c r="F48" s="8">
        <f>(A48-data_06!A47)*86400</f>
        <v>0</v>
      </c>
      <c r="G48" s="2" t="str">
        <f t="shared" si="2"/>
        <v/>
      </c>
    </row>
    <row r="49" spans="1:7" ht="60" x14ac:dyDescent="0.25">
      <c r="A49" s="9">
        <v>44070.722439409721</v>
      </c>
      <c r="B49" s="6">
        <v>48</v>
      </c>
      <c r="C49" s="3" t="s">
        <v>64</v>
      </c>
      <c r="D49" s="8">
        <f t="shared" si="3"/>
        <v>0.14499959070235491</v>
      </c>
      <c r="E49" s="8">
        <f t="shared" si="1"/>
        <v>11.914999620057642</v>
      </c>
      <c r="F49" s="8">
        <f>(A49-data_06!A48)*86400</f>
        <v>0</v>
      </c>
      <c r="G49" s="2" t="str">
        <f t="shared" si="2"/>
        <v/>
      </c>
    </row>
    <row r="50" spans="1:7" ht="60" x14ac:dyDescent="0.25">
      <c r="A50" s="9">
        <v>44070.722441041667</v>
      </c>
      <c r="B50" s="6">
        <v>49</v>
      </c>
      <c r="C50" s="3" t="s">
        <v>65</v>
      </c>
      <c r="D50" s="8">
        <f t="shared" si="3"/>
        <v>0.14100016560405493</v>
      </c>
      <c r="E50" s="8">
        <f t="shared" si="1"/>
        <v>12.055999785661697</v>
      </c>
      <c r="F50" s="8">
        <f>(A50-data_06!A49)*86400</f>
        <v>0</v>
      </c>
      <c r="G50" s="2" t="str">
        <f t="shared" si="2"/>
        <v/>
      </c>
    </row>
    <row r="51" spans="1:7" ht="60" x14ac:dyDescent="0.25">
      <c r="A51" s="9">
        <v>44070.722442777776</v>
      </c>
      <c r="B51" s="6">
        <v>50</v>
      </c>
      <c r="C51" s="3" t="s">
        <v>66</v>
      </c>
      <c r="D51" s="8">
        <f t="shared" si="3"/>
        <v>0.14999981503933668</v>
      </c>
      <c r="E51" s="8">
        <f t="shared" si="1"/>
        <v>12.205999600701034</v>
      </c>
      <c r="F51" s="8">
        <f>(A51-data_06!A50)*86400</f>
        <v>0</v>
      </c>
      <c r="G51" s="2" t="str">
        <f t="shared" si="2"/>
        <v/>
      </c>
    </row>
    <row r="52" spans="1:7" ht="60" x14ac:dyDescent="0.25">
      <c r="A52" s="9">
        <v>44070.722449953704</v>
      </c>
      <c r="B52" s="6">
        <v>51</v>
      </c>
      <c r="C52" s="3" t="s">
        <v>67</v>
      </c>
      <c r="D52" s="8">
        <f t="shared" si="3"/>
        <v>0.62000015750527382</v>
      </c>
      <c r="E52" s="8">
        <f t="shared" si="1"/>
        <v>12.825999758206308</v>
      </c>
      <c r="F52" s="8">
        <f>(A52-data_06!A51)*86400</f>
        <v>0.47300022561103106</v>
      </c>
      <c r="G52" s="2">
        <f t="shared" si="2"/>
        <v>0.47300022561103106</v>
      </c>
    </row>
    <row r="53" spans="1:7" ht="60" x14ac:dyDescent="0.25">
      <c r="A53" s="9">
        <v>44070.722451689813</v>
      </c>
      <c r="B53" s="6">
        <v>52</v>
      </c>
      <c r="C53" s="3" t="s">
        <v>68</v>
      </c>
      <c r="D53" s="8">
        <f t="shared" si="3"/>
        <v>0.14999981503933668</v>
      </c>
      <c r="E53" s="8">
        <f t="shared" si="1"/>
        <v>12.975999573245645</v>
      </c>
      <c r="F53" s="8">
        <f>(A53-data_06!A52)*86400</f>
        <v>0</v>
      </c>
      <c r="G53" s="2" t="str">
        <f t="shared" si="2"/>
        <v/>
      </c>
    </row>
    <row r="54" spans="1:7" ht="60" x14ac:dyDescent="0.25">
      <c r="A54" s="9">
        <v>44070.72245332176</v>
      </c>
      <c r="B54" s="6">
        <v>53</v>
      </c>
      <c r="C54" s="3" t="s">
        <v>69</v>
      </c>
      <c r="D54" s="8">
        <f t="shared" si="3"/>
        <v>0.14100016560405493</v>
      </c>
      <c r="E54" s="8">
        <f t="shared" si="1"/>
        <v>13.116999738849699</v>
      </c>
      <c r="F54" s="8">
        <f>(A54-data_06!A53)*86400</f>
        <v>0</v>
      </c>
      <c r="G54" s="2" t="str">
        <f t="shared" si="2"/>
        <v/>
      </c>
    </row>
    <row r="55" spans="1:7" ht="60" x14ac:dyDescent="0.25">
      <c r="A55" s="9">
        <v>44070.722455034724</v>
      </c>
      <c r="B55" s="6">
        <v>54</v>
      </c>
      <c r="C55" s="3" t="s">
        <v>70</v>
      </c>
      <c r="D55" s="8">
        <f t="shared" si="3"/>
        <v>0.14800010249018669</v>
      </c>
      <c r="E55" s="8">
        <f t="shared" si="1"/>
        <v>13.264999841339886</v>
      </c>
      <c r="F55" s="8">
        <f>(A55-data_06!A54)*86400</f>
        <v>0</v>
      </c>
      <c r="G55" s="2" t="str">
        <f t="shared" si="2"/>
        <v/>
      </c>
    </row>
    <row r="56" spans="1:7" ht="60" x14ac:dyDescent="0.25">
      <c r="A56" s="9">
        <v>44070.722456678239</v>
      </c>
      <c r="B56" s="6">
        <v>55</v>
      </c>
      <c r="C56" s="3" t="s">
        <v>71</v>
      </c>
      <c r="D56" s="8">
        <f t="shared" si="3"/>
        <v>0.14199970755726099</v>
      </c>
      <c r="E56" s="8">
        <f t="shared" si="1"/>
        <v>13.406999548897147</v>
      </c>
      <c r="F56" s="8">
        <f>(A56-data_06!A55)*86400</f>
        <v>9.9954195320606232E-4</v>
      </c>
      <c r="G56" s="2" t="str">
        <f t="shared" si="2"/>
        <v/>
      </c>
    </row>
    <row r="57" spans="1:7" ht="60" x14ac:dyDescent="0.25">
      <c r="A57" s="9">
        <v>44070.722466446758</v>
      </c>
      <c r="B57" s="6">
        <v>56</v>
      </c>
      <c r="C57" s="3" t="s">
        <v>72</v>
      </c>
      <c r="D57" s="8">
        <f t="shared" si="3"/>
        <v>0.84400002378970385</v>
      </c>
      <c r="E57" s="8">
        <f t="shared" si="1"/>
        <v>14.250999572686851</v>
      </c>
      <c r="F57" s="8">
        <f>(A57-data_06!A56)*86400</f>
        <v>0.70699991192668676</v>
      </c>
      <c r="G57" s="2">
        <f t="shared" si="2"/>
        <v>0.70699991192668676</v>
      </c>
    </row>
    <row r="58" spans="1:7" ht="60" x14ac:dyDescent="0.25">
      <c r="A58" s="9">
        <v>44070.722468148146</v>
      </c>
      <c r="B58" s="6">
        <v>57</v>
      </c>
      <c r="C58" s="3" t="s">
        <v>73</v>
      </c>
      <c r="D58" s="8">
        <f t="shared" si="3"/>
        <v>0.14699993189424276</v>
      </c>
      <c r="E58" s="8">
        <f t="shared" si="1"/>
        <v>14.397999504581094</v>
      </c>
      <c r="F58" s="8">
        <f>(A58-data_06!A57)*86400</f>
        <v>0</v>
      </c>
      <c r="G58" s="2" t="str">
        <f t="shared" si="2"/>
        <v/>
      </c>
    </row>
    <row r="59" spans="1:7" ht="60" x14ac:dyDescent="0.25">
      <c r="A59" s="9">
        <v>44070.722469930559</v>
      </c>
      <c r="B59" s="6">
        <v>58</v>
      </c>
      <c r="C59" s="3" t="s">
        <v>74</v>
      </c>
      <c r="D59" s="8">
        <f t="shared" si="3"/>
        <v>0.15400049742311239</v>
      </c>
      <c r="E59" s="8">
        <f t="shared" si="1"/>
        <v>14.552000002004206</v>
      </c>
      <c r="F59" s="8">
        <f>(A59-data_06!A58)*86400</f>
        <v>0</v>
      </c>
      <c r="G59" s="2" t="str">
        <f t="shared" si="2"/>
        <v/>
      </c>
    </row>
    <row r="60" spans="1:7" ht="60" x14ac:dyDescent="0.25">
      <c r="A60" s="9">
        <v>44070.722471666668</v>
      </c>
      <c r="B60" s="6">
        <v>59</v>
      </c>
      <c r="C60" s="3" t="s">
        <v>75</v>
      </c>
      <c r="D60" s="8">
        <f t="shared" si="3"/>
        <v>0.14999981503933668</v>
      </c>
      <c r="E60" s="8">
        <f t="shared" si="1"/>
        <v>14.701999817043543</v>
      </c>
      <c r="F60" s="8">
        <f>(A60-data_06!A59)*86400</f>
        <v>0</v>
      </c>
      <c r="G60" s="2" t="str">
        <f t="shared" si="2"/>
        <v/>
      </c>
    </row>
    <row r="61" spans="1:7" ht="60" x14ac:dyDescent="0.25">
      <c r="A61" s="9">
        <v>44070.722473391201</v>
      </c>
      <c r="B61" s="6">
        <v>60</v>
      </c>
      <c r="C61" s="3" t="s">
        <v>76</v>
      </c>
      <c r="D61" s="8">
        <f t="shared" si="3"/>
        <v>0.14899964444339275</v>
      </c>
      <c r="E61" s="8">
        <f t="shared" si="1"/>
        <v>14.850999461486936</v>
      </c>
      <c r="F61" s="8">
        <f>(A61-data_06!A60)*86400</f>
        <v>9.9954195320606232E-4</v>
      </c>
      <c r="G61" s="2" t="str">
        <f t="shared" si="2"/>
        <v/>
      </c>
    </row>
    <row r="62" spans="1:7" ht="60" x14ac:dyDescent="0.25">
      <c r="A62" s="9">
        <v>44070.722481990742</v>
      </c>
      <c r="B62" s="6">
        <v>61</v>
      </c>
      <c r="C62" s="3" t="s">
        <v>77</v>
      </c>
      <c r="D62" s="8">
        <f t="shared" si="3"/>
        <v>0.74300039559602737</v>
      </c>
      <c r="E62" s="8">
        <f t="shared" si="1"/>
        <v>15.593999857082963</v>
      </c>
      <c r="F62" s="8">
        <f>(A62-data_06!A61)*86400</f>
        <v>0.60900016687810421</v>
      </c>
      <c r="G62" s="2">
        <f t="shared" si="2"/>
        <v>0.60900016687810421</v>
      </c>
    </row>
    <row r="63" spans="1:7" ht="60" x14ac:dyDescent="0.25">
      <c r="A63" s="9">
        <v>44070.722483622689</v>
      </c>
      <c r="B63" s="6">
        <v>62</v>
      </c>
      <c r="C63" s="3" t="s">
        <v>78</v>
      </c>
      <c r="D63" s="8">
        <f t="shared" si="3"/>
        <v>0.14100016560405493</v>
      </c>
      <c r="E63" s="8">
        <f t="shared" si="1"/>
        <v>15.735000022687018</v>
      </c>
      <c r="F63" s="8">
        <f>(A63-data_06!A62)*86400</f>
        <v>0</v>
      </c>
      <c r="G63" s="2" t="str">
        <f t="shared" si="2"/>
        <v/>
      </c>
    </row>
    <row r="64" spans="1:7" ht="60" x14ac:dyDescent="0.25">
      <c r="A64" s="9">
        <v>44070.722485289349</v>
      </c>
      <c r="B64" s="6">
        <v>63</v>
      </c>
      <c r="C64" s="3" t="s">
        <v>79</v>
      </c>
      <c r="D64" s="8">
        <f t="shared" si="3"/>
        <v>0.14399942010641098</v>
      </c>
      <c r="E64" s="8">
        <f t="shared" si="1"/>
        <v>15.878999442793429</v>
      </c>
      <c r="F64" s="8">
        <f>(A64-data_06!A63)*86400</f>
        <v>0</v>
      </c>
      <c r="G64" s="2" t="str">
        <f t="shared" si="2"/>
        <v/>
      </c>
    </row>
    <row r="65" spans="1:7" ht="60" x14ac:dyDescent="0.25">
      <c r="A65" s="9">
        <v>44070.722486909719</v>
      </c>
      <c r="B65" s="6">
        <v>64</v>
      </c>
      <c r="C65" s="3" t="s">
        <v>80</v>
      </c>
      <c r="D65" s="8">
        <f t="shared" si="3"/>
        <v>0.139999995008111</v>
      </c>
      <c r="E65" s="8">
        <f t="shared" si="1"/>
        <v>16.01899943780154</v>
      </c>
      <c r="F65" s="8">
        <f>(A65-data_06!A64)*86400</f>
        <v>0</v>
      </c>
      <c r="G65" s="2" t="str">
        <f t="shared" si="2"/>
        <v/>
      </c>
    </row>
    <row r="66" spans="1:7" ht="60" x14ac:dyDescent="0.25">
      <c r="A66" s="9">
        <v>44070.722488634259</v>
      </c>
      <c r="B66" s="6">
        <v>65</v>
      </c>
      <c r="C66" s="3" t="s">
        <v>81</v>
      </c>
      <c r="D66" s="8">
        <f t="shared" si="3"/>
        <v>0.14900027308613062</v>
      </c>
      <c r="E66" s="8">
        <f t="shared" si="1"/>
        <v>16.167999710887671</v>
      </c>
      <c r="F66" s="8">
        <f>(A66-data_06!A65)*86400</f>
        <v>0</v>
      </c>
      <c r="G66" s="2" t="str">
        <f t="shared" si="2"/>
        <v/>
      </c>
    </row>
    <row r="67" spans="1:7" ht="60" x14ac:dyDescent="0.25">
      <c r="A67" s="9">
        <v>44070.722497939816</v>
      </c>
      <c r="B67" s="6">
        <v>66</v>
      </c>
      <c r="C67" s="3" t="s">
        <v>82</v>
      </c>
      <c r="D67" s="8">
        <f t="shared" ref="D67:D101" si="4">(A67-A66)*86400</f>
        <v>0.80400011502206326</v>
      </c>
      <c r="E67" s="8">
        <f t="shared" ref="E67:E101" si="5">E66+D67</f>
        <v>16.971999825909734</v>
      </c>
      <c r="F67" s="8">
        <f>(A67-data_06!A66)*86400</f>
        <v>0.65300012938678265</v>
      </c>
      <c r="G67" s="2">
        <f t="shared" ref="G67:G101" si="6">IF(F67&gt;$I$8,F67,"")</f>
        <v>0.65300012938678265</v>
      </c>
    </row>
    <row r="68" spans="1:7" ht="60" x14ac:dyDescent="0.25">
      <c r="A68" s="9">
        <v>44070.722499629628</v>
      </c>
      <c r="B68" s="6">
        <v>67</v>
      </c>
      <c r="C68" s="3" t="s">
        <v>83</v>
      </c>
      <c r="D68" s="8">
        <f t="shared" si="4"/>
        <v>0.14599976129829884</v>
      </c>
      <c r="E68" s="8">
        <f t="shared" si="5"/>
        <v>17.117999587208033</v>
      </c>
      <c r="F68" s="8">
        <f>(A68-data_06!A67)*86400</f>
        <v>0</v>
      </c>
      <c r="G68" s="2" t="str">
        <f t="shared" si="6"/>
        <v/>
      </c>
    </row>
    <row r="69" spans="1:7" ht="60" x14ac:dyDescent="0.25">
      <c r="A69" s="9">
        <v>44070.722501261575</v>
      </c>
      <c r="B69" s="6">
        <v>68</v>
      </c>
      <c r="C69" s="3" t="s">
        <v>84</v>
      </c>
      <c r="D69" s="8">
        <f t="shared" si="4"/>
        <v>0.14100016560405493</v>
      </c>
      <c r="E69" s="8">
        <f t="shared" si="5"/>
        <v>17.258999752812088</v>
      </c>
      <c r="F69" s="8">
        <f>(A69-data_06!A68)*86400</f>
        <v>0</v>
      </c>
      <c r="G69" s="2" t="str">
        <f t="shared" si="6"/>
        <v/>
      </c>
    </row>
    <row r="70" spans="1:7" ht="60" x14ac:dyDescent="0.25">
      <c r="A70" s="9">
        <v>44070.722502986115</v>
      </c>
      <c r="B70" s="6">
        <v>69</v>
      </c>
      <c r="C70" s="3" t="s">
        <v>85</v>
      </c>
      <c r="D70" s="8">
        <f t="shared" si="4"/>
        <v>0.14900027308613062</v>
      </c>
      <c r="E70" s="8">
        <f t="shared" si="5"/>
        <v>17.408000025898218</v>
      </c>
      <c r="F70" s="8">
        <f>(A70-data_06!A69)*86400</f>
        <v>0</v>
      </c>
      <c r="G70" s="2" t="str">
        <f t="shared" si="6"/>
        <v/>
      </c>
    </row>
    <row r="71" spans="1:7" ht="60" x14ac:dyDescent="0.25">
      <c r="A71" s="9">
        <v>44070.722504780089</v>
      </c>
      <c r="B71" s="6">
        <v>70</v>
      </c>
      <c r="C71" s="3" t="s">
        <v>86</v>
      </c>
      <c r="D71" s="8">
        <f t="shared" si="4"/>
        <v>0.15499941073358059</v>
      </c>
      <c r="E71" s="8">
        <f t="shared" si="5"/>
        <v>17.562999436631799</v>
      </c>
      <c r="F71" s="8">
        <f>(A71-data_06!A70)*86400</f>
        <v>9.9954195320606232E-4</v>
      </c>
      <c r="G71" s="2" t="str">
        <f t="shared" si="6"/>
        <v/>
      </c>
    </row>
    <row r="72" spans="1:7" ht="60" x14ac:dyDescent="0.25">
      <c r="A72" s="9">
        <v>44070.722513206019</v>
      </c>
      <c r="B72" s="6">
        <v>71</v>
      </c>
      <c r="C72" s="3" t="s">
        <v>87</v>
      </c>
      <c r="D72" s="8">
        <f t="shared" si="4"/>
        <v>0.72800035122781992</v>
      </c>
      <c r="E72" s="8">
        <f t="shared" si="5"/>
        <v>18.290999787859619</v>
      </c>
      <c r="F72" s="8">
        <f>(A72-data_06!A71)*86400</f>
        <v>0.58499984443187714</v>
      </c>
      <c r="G72" s="2">
        <f t="shared" si="6"/>
        <v>0.58499984443187714</v>
      </c>
    </row>
    <row r="73" spans="1:7" ht="60" x14ac:dyDescent="0.25">
      <c r="A73" s="9">
        <v>44070.722514930552</v>
      </c>
      <c r="B73" s="6">
        <v>72</v>
      </c>
      <c r="C73" s="3" t="s">
        <v>88</v>
      </c>
      <c r="D73" s="8">
        <f t="shared" si="4"/>
        <v>0.14899964444339275</v>
      </c>
      <c r="E73" s="8">
        <f t="shared" si="5"/>
        <v>18.439999432303011</v>
      </c>
      <c r="F73" s="8">
        <f>(A73-data_06!A72)*86400</f>
        <v>9.9954195320606232E-4</v>
      </c>
      <c r="G73" s="2" t="str">
        <f t="shared" si="6"/>
        <v/>
      </c>
    </row>
    <row r="74" spans="1:7" ht="60" x14ac:dyDescent="0.25">
      <c r="A74" s="9">
        <v>44070.722516620372</v>
      </c>
      <c r="B74" s="6">
        <v>73</v>
      </c>
      <c r="C74" s="3" t="s">
        <v>89</v>
      </c>
      <c r="D74" s="8">
        <f t="shared" si="4"/>
        <v>0.1460003899410367</v>
      </c>
      <c r="E74" s="8">
        <f t="shared" si="5"/>
        <v>18.585999822244048</v>
      </c>
      <c r="F74" s="8">
        <f>(A74-data_06!A73)*86400</f>
        <v>1.0001705959439278E-3</v>
      </c>
      <c r="G74" s="2" t="str">
        <f t="shared" si="6"/>
        <v/>
      </c>
    </row>
    <row r="75" spans="1:7" ht="60" x14ac:dyDescent="0.25">
      <c r="A75" s="9">
        <v>44070.722518472219</v>
      </c>
      <c r="B75" s="6">
        <v>74</v>
      </c>
      <c r="C75" s="3" t="s">
        <v>90</v>
      </c>
      <c r="D75" s="8">
        <f t="shared" si="4"/>
        <v>0.15999963507056236</v>
      </c>
      <c r="E75" s="8">
        <f t="shared" si="5"/>
        <v>18.74599945731461</v>
      </c>
      <c r="F75" s="8">
        <f>(A75-data_06!A74)*86400</f>
        <v>9.9954195320606232E-4</v>
      </c>
      <c r="G75" s="2" t="str">
        <f t="shared" si="6"/>
        <v/>
      </c>
    </row>
    <row r="76" spans="1:7" ht="60" x14ac:dyDescent="0.25">
      <c r="A76" s="9">
        <v>44070.7225200463</v>
      </c>
      <c r="B76" s="6">
        <v>75</v>
      </c>
      <c r="C76" s="3" t="s">
        <v>91</v>
      </c>
      <c r="D76" s="8">
        <f t="shared" si="4"/>
        <v>0.13600056990981102</v>
      </c>
      <c r="E76" s="8">
        <f t="shared" si="5"/>
        <v>18.882000027224422</v>
      </c>
      <c r="F76" s="8">
        <f>(A76-data_06!A75)*86400</f>
        <v>0</v>
      </c>
      <c r="G76" s="2" t="str">
        <f t="shared" si="6"/>
        <v/>
      </c>
    </row>
    <row r="77" spans="1:7" ht="60" x14ac:dyDescent="0.25">
      <c r="A77" s="9">
        <v>44070.722527523147</v>
      </c>
      <c r="B77" s="6">
        <v>76</v>
      </c>
      <c r="C77" s="3" t="s">
        <v>92</v>
      </c>
      <c r="D77" s="8">
        <f t="shared" si="4"/>
        <v>0.64599956385791302</v>
      </c>
      <c r="E77" s="8">
        <f t="shared" si="5"/>
        <v>19.527999591082335</v>
      </c>
      <c r="F77" s="8">
        <f>(A77-data_06!A76)*86400</f>
        <v>0.50500002689659595</v>
      </c>
      <c r="G77" s="2">
        <f t="shared" si="6"/>
        <v>0.50500002689659595</v>
      </c>
    </row>
    <row r="78" spans="1:7" ht="60" x14ac:dyDescent="0.25">
      <c r="A78" s="9">
        <v>44070.72252920139</v>
      </c>
      <c r="B78" s="6">
        <v>77</v>
      </c>
      <c r="C78" s="3" t="s">
        <v>93</v>
      </c>
      <c r="D78" s="8">
        <f t="shared" si="4"/>
        <v>0.14500021934509277</v>
      </c>
      <c r="E78" s="8">
        <f t="shared" si="5"/>
        <v>19.672999810427427</v>
      </c>
      <c r="F78" s="8">
        <f>(A78-data_06!A77)*86400</f>
        <v>0</v>
      </c>
      <c r="G78" s="2" t="str">
        <f t="shared" si="6"/>
        <v/>
      </c>
    </row>
    <row r="79" spans="1:7" ht="60" x14ac:dyDescent="0.25">
      <c r="A79" s="9">
        <v>44070.722530949075</v>
      </c>
      <c r="B79" s="6">
        <v>78</v>
      </c>
      <c r="C79" s="3" t="s">
        <v>94</v>
      </c>
      <c r="D79" s="8">
        <f t="shared" si="4"/>
        <v>0.15099998563528061</v>
      </c>
      <c r="E79" s="8">
        <f t="shared" si="5"/>
        <v>19.823999796062708</v>
      </c>
      <c r="F79" s="8">
        <f>(A79-data_06!A78)*86400</f>
        <v>1.0001705959439278E-3</v>
      </c>
      <c r="G79" s="2" t="str">
        <f t="shared" si="6"/>
        <v/>
      </c>
    </row>
    <row r="80" spans="1:7" ht="60" x14ac:dyDescent="0.25">
      <c r="A80" s="9">
        <v>44070.722532604166</v>
      </c>
      <c r="B80" s="6">
        <v>79</v>
      </c>
      <c r="C80" s="3" t="s">
        <v>95</v>
      </c>
      <c r="D80" s="8">
        <f t="shared" si="4"/>
        <v>0.14299987815320492</v>
      </c>
      <c r="E80" s="8">
        <f t="shared" si="5"/>
        <v>19.966999674215913</v>
      </c>
      <c r="F80" s="8">
        <f>(A80-data_06!A79)*86400</f>
        <v>0</v>
      </c>
      <c r="G80" s="2" t="str">
        <f t="shared" si="6"/>
        <v/>
      </c>
    </row>
    <row r="81" spans="1:7" ht="60" x14ac:dyDescent="0.25">
      <c r="A81" s="9">
        <v>44070.72253431713</v>
      </c>
      <c r="B81" s="6">
        <v>80</v>
      </c>
      <c r="C81" s="3" t="s">
        <v>96</v>
      </c>
      <c r="D81" s="8">
        <f t="shared" si="4"/>
        <v>0.14800010249018669</v>
      </c>
      <c r="E81" s="8">
        <f t="shared" si="5"/>
        <v>20.1149997767061</v>
      </c>
      <c r="F81" s="8">
        <f>(A81-data_06!A80)*86400</f>
        <v>0</v>
      </c>
      <c r="G81" s="2" t="str">
        <f t="shared" si="6"/>
        <v/>
      </c>
    </row>
    <row r="82" spans="1:7" ht="60" x14ac:dyDescent="0.25">
      <c r="A82" s="9">
        <v>44070.722542280091</v>
      </c>
      <c r="B82" s="6">
        <v>81</v>
      </c>
      <c r="C82" s="3" t="s">
        <v>97</v>
      </c>
      <c r="D82" s="8">
        <f t="shared" si="4"/>
        <v>0.68799981381744146</v>
      </c>
      <c r="E82" s="8">
        <f t="shared" si="5"/>
        <v>20.802999590523541</v>
      </c>
      <c r="F82" s="8">
        <f>(A82-data_06!A81)*86400</f>
        <v>0.53199960384517908</v>
      </c>
      <c r="G82" s="2">
        <f t="shared" si="6"/>
        <v>0.53199960384517908</v>
      </c>
    </row>
    <row r="83" spans="1:7" ht="60" x14ac:dyDescent="0.25">
      <c r="A83" s="9">
        <v>44070.722543935182</v>
      </c>
      <c r="B83" s="6">
        <v>82</v>
      </c>
      <c r="C83" s="3" t="s">
        <v>98</v>
      </c>
      <c r="D83" s="8">
        <f t="shared" si="4"/>
        <v>0.14299987815320492</v>
      </c>
      <c r="E83" s="8">
        <f t="shared" si="5"/>
        <v>20.945999468676746</v>
      </c>
      <c r="F83" s="8">
        <f>(A83-data_06!A82)*86400</f>
        <v>0</v>
      </c>
      <c r="G83" s="2" t="str">
        <f t="shared" si="6"/>
        <v/>
      </c>
    </row>
    <row r="84" spans="1:7" ht="60" x14ac:dyDescent="0.25">
      <c r="A84" s="9">
        <v>44070.722545509256</v>
      </c>
      <c r="B84" s="6">
        <v>83</v>
      </c>
      <c r="C84" s="3" t="s">
        <v>99</v>
      </c>
      <c r="D84" s="8">
        <f t="shared" si="4"/>
        <v>0.13599994126707315</v>
      </c>
      <c r="E84" s="8">
        <f t="shared" si="5"/>
        <v>21.081999409943819</v>
      </c>
      <c r="F84" s="8">
        <f>(A84-data_06!A83)*86400</f>
        <v>0</v>
      </c>
      <c r="G84" s="2" t="str">
        <f t="shared" si="6"/>
        <v/>
      </c>
    </row>
    <row r="85" spans="1:7" ht="60" x14ac:dyDescent="0.25">
      <c r="A85" s="9">
        <v>44070.722547199075</v>
      </c>
      <c r="B85" s="6">
        <v>84</v>
      </c>
      <c r="C85" s="3" t="s">
        <v>100</v>
      </c>
      <c r="D85" s="8">
        <f t="shared" si="4"/>
        <v>0.1460003899410367</v>
      </c>
      <c r="E85" s="8">
        <f t="shared" si="5"/>
        <v>21.227999799884856</v>
      </c>
      <c r="F85" s="8">
        <f>(A85-data_06!A84)*86400</f>
        <v>0</v>
      </c>
      <c r="G85" s="2" t="str">
        <f t="shared" si="6"/>
        <v/>
      </c>
    </row>
    <row r="86" spans="1:7" ht="60" x14ac:dyDescent="0.25">
      <c r="A86" s="9">
        <v>44070.722548935184</v>
      </c>
      <c r="B86" s="6">
        <v>85</v>
      </c>
      <c r="C86" s="3" t="s">
        <v>101</v>
      </c>
      <c r="D86" s="8">
        <f t="shared" si="4"/>
        <v>0.14999981503933668</v>
      </c>
      <c r="E86" s="8">
        <f t="shared" si="5"/>
        <v>21.377999614924192</v>
      </c>
      <c r="F86" s="8">
        <f>(A86-data_06!A85)*86400</f>
        <v>0</v>
      </c>
      <c r="G86" s="2" t="str">
        <f t="shared" si="6"/>
        <v/>
      </c>
    </row>
    <row r="87" spans="1:7" ht="60" x14ac:dyDescent="0.25">
      <c r="A87" s="9">
        <v>44070.722557175926</v>
      </c>
      <c r="B87" s="6">
        <v>86</v>
      </c>
      <c r="C87" s="3" t="s">
        <v>102</v>
      </c>
      <c r="D87" s="8">
        <f t="shared" si="4"/>
        <v>0.71200013626366854</v>
      </c>
      <c r="E87" s="8">
        <f t="shared" si="5"/>
        <v>22.089999751187861</v>
      </c>
      <c r="F87" s="8">
        <f>(A87-data_06!A86)*86400</f>
        <v>0.56200032122433186</v>
      </c>
      <c r="G87" s="2">
        <f t="shared" si="6"/>
        <v>0.56200032122433186</v>
      </c>
    </row>
    <row r="88" spans="1:7" ht="60" x14ac:dyDescent="0.25">
      <c r="A88" s="9">
        <v>44070.722558912035</v>
      </c>
      <c r="B88" s="6">
        <v>87</v>
      </c>
      <c r="C88" s="3" t="s">
        <v>103</v>
      </c>
      <c r="D88" s="8">
        <f t="shared" si="4"/>
        <v>0.14999981503933668</v>
      </c>
      <c r="E88" s="8">
        <f t="shared" si="5"/>
        <v>22.239999566227198</v>
      </c>
      <c r="F88" s="8">
        <f>(A88-data_06!A87)*86400</f>
        <v>0</v>
      </c>
      <c r="G88" s="2" t="str">
        <f t="shared" si="6"/>
        <v/>
      </c>
    </row>
    <row r="89" spans="1:7" ht="60" x14ac:dyDescent="0.25">
      <c r="A89" s="9">
        <v>44070.722560601855</v>
      </c>
      <c r="B89" s="6">
        <v>88</v>
      </c>
      <c r="C89" s="3" t="s">
        <v>104</v>
      </c>
      <c r="D89" s="8">
        <f t="shared" si="4"/>
        <v>0.1460003899410367</v>
      </c>
      <c r="E89" s="8">
        <f t="shared" si="5"/>
        <v>22.385999956168234</v>
      </c>
      <c r="F89" s="8">
        <f>(A89-data_06!A88)*86400</f>
        <v>0</v>
      </c>
      <c r="G89" s="2" t="str">
        <f t="shared" si="6"/>
        <v/>
      </c>
    </row>
    <row r="90" spans="1:7" ht="60" x14ac:dyDescent="0.25">
      <c r="A90" s="9">
        <v>44070.722562222225</v>
      </c>
      <c r="B90" s="6">
        <v>89</v>
      </c>
      <c r="C90" s="3" t="s">
        <v>105</v>
      </c>
      <c r="D90" s="8">
        <f t="shared" si="4"/>
        <v>0.139999995008111</v>
      </c>
      <c r="E90" s="8">
        <f t="shared" si="5"/>
        <v>22.525999951176345</v>
      </c>
      <c r="F90" s="8">
        <f>(A90-data_06!A89)*86400</f>
        <v>0</v>
      </c>
      <c r="G90" s="2" t="str">
        <f t="shared" si="6"/>
        <v/>
      </c>
    </row>
    <row r="91" spans="1:7" ht="60" x14ac:dyDescent="0.25">
      <c r="A91" s="9">
        <v>44070.72256396991</v>
      </c>
      <c r="B91" s="6">
        <v>90</v>
      </c>
      <c r="C91" s="3" t="s">
        <v>106</v>
      </c>
      <c r="D91" s="8">
        <f t="shared" si="4"/>
        <v>0.15099998563528061</v>
      </c>
      <c r="E91" s="8">
        <f t="shared" si="5"/>
        <v>22.676999936811626</v>
      </c>
      <c r="F91" s="8">
        <f>(A91-data_06!A90)*86400</f>
        <v>0</v>
      </c>
      <c r="G91" s="2" t="str">
        <f t="shared" si="6"/>
        <v/>
      </c>
    </row>
    <row r="92" spans="1:7" ht="60" x14ac:dyDescent="0.25">
      <c r="A92" s="9">
        <v>44070.722573368053</v>
      </c>
      <c r="B92" s="6">
        <v>91</v>
      </c>
      <c r="C92" s="3" t="s">
        <v>107</v>
      </c>
      <c r="D92" s="8">
        <f t="shared" si="4"/>
        <v>0.81199959386140108</v>
      </c>
      <c r="E92" s="8">
        <f t="shared" si="5"/>
        <v>23.488999530673027</v>
      </c>
      <c r="F92" s="8">
        <f>(A92-data_06!A91)*86400</f>
        <v>0.65699955448508263</v>
      </c>
      <c r="G92" s="2">
        <f t="shared" si="6"/>
        <v>0.65699955448508263</v>
      </c>
    </row>
    <row r="93" spans="1:7" ht="60" x14ac:dyDescent="0.25">
      <c r="A93" s="9">
        <v>44070.722575185187</v>
      </c>
      <c r="B93" s="6">
        <v>92</v>
      </c>
      <c r="C93" s="3" t="s">
        <v>108</v>
      </c>
      <c r="D93" s="8">
        <f t="shared" si="4"/>
        <v>0.15700038056820631</v>
      </c>
      <c r="E93" s="8">
        <f t="shared" si="5"/>
        <v>23.645999911241233</v>
      </c>
      <c r="F93" s="8">
        <f>(A93-data_06!A92)*86400</f>
        <v>0</v>
      </c>
      <c r="G93" s="2" t="str">
        <f t="shared" si="6"/>
        <v/>
      </c>
    </row>
    <row r="94" spans="1:7" ht="60" x14ac:dyDescent="0.25">
      <c r="A94" s="9">
        <v>44070.722576828703</v>
      </c>
      <c r="B94" s="6">
        <v>93</v>
      </c>
      <c r="C94" s="3" t="s">
        <v>109</v>
      </c>
      <c r="D94" s="8">
        <f t="shared" si="4"/>
        <v>0.14199970755726099</v>
      </c>
      <c r="E94" s="8">
        <f t="shared" si="5"/>
        <v>23.787999618798494</v>
      </c>
      <c r="F94" s="8">
        <f>(A94-data_06!A93)*86400</f>
        <v>0</v>
      </c>
      <c r="G94" s="2" t="str">
        <f t="shared" si="6"/>
        <v/>
      </c>
    </row>
    <row r="95" spans="1:7" ht="60" x14ac:dyDescent="0.25">
      <c r="A95" s="9">
        <v>44070.722578460649</v>
      </c>
      <c r="B95" s="6">
        <v>94</v>
      </c>
      <c r="C95" s="3" t="s">
        <v>110</v>
      </c>
      <c r="D95" s="8">
        <f t="shared" si="4"/>
        <v>0.14100016560405493</v>
      </c>
      <c r="E95" s="8">
        <f t="shared" si="5"/>
        <v>23.928999784402549</v>
      </c>
      <c r="F95" s="8">
        <f>(A95-data_06!A94)*86400</f>
        <v>0</v>
      </c>
      <c r="G95" s="2" t="str">
        <f t="shared" si="6"/>
        <v/>
      </c>
    </row>
    <row r="96" spans="1:7" ht="60" x14ac:dyDescent="0.25">
      <c r="A96" s="9">
        <v>44070.722580127316</v>
      </c>
      <c r="B96" s="6">
        <v>95</v>
      </c>
      <c r="C96" s="3" t="s">
        <v>111</v>
      </c>
      <c r="D96" s="8">
        <f t="shared" si="4"/>
        <v>0.14400004874914885</v>
      </c>
      <c r="E96" s="8">
        <f t="shared" si="5"/>
        <v>24.072999833151698</v>
      </c>
      <c r="F96" s="8">
        <f>(A96-data_06!A95)*86400</f>
        <v>0</v>
      </c>
      <c r="G96" s="2" t="str">
        <f t="shared" si="6"/>
        <v/>
      </c>
    </row>
    <row r="97" spans="1:7" ht="60" x14ac:dyDescent="0.25">
      <c r="A97" s="9">
        <v>44070.722588888886</v>
      </c>
      <c r="B97" s="6">
        <v>96</v>
      </c>
      <c r="C97" s="3" t="s">
        <v>112</v>
      </c>
      <c r="D97" s="8">
        <f t="shared" si="4"/>
        <v>0.75699964072555304</v>
      </c>
      <c r="E97" s="8">
        <f t="shared" si="5"/>
        <v>24.829999473877251</v>
      </c>
      <c r="F97" s="8">
        <f>(A97-data_06!A96)*86400</f>
        <v>0.60999970883131027</v>
      </c>
      <c r="G97" s="2">
        <f t="shared" si="6"/>
        <v>0.60999970883131027</v>
      </c>
    </row>
    <row r="98" spans="1:7" ht="60" x14ac:dyDescent="0.25">
      <c r="A98" s="9">
        <v>44070.722590486112</v>
      </c>
      <c r="B98" s="6">
        <v>97</v>
      </c>
      <c r="C98" s="3" t="s">
        <v>113</v>
      </c>
      <c r="D98" s="8">
        <f t="shared" si="4"/>
        <v>0.13800028245896101</v>
      </c>
      <c r="E98" s="8">
        <f t="shared" si="5"/>
        <v>24.967999756336212</v>
      </c>
      <c r="F98" s="8">
        <f>(A98-data_06!A97)*86400</f>
        <v>0</v>
      </c>
      <c r="G98" s="2" t="str">
        <f t="shared" si="6"/>
        <v/>
      </c>
    </row>
    <row r="99" spans="1:7" ht="60" x14ac:dyDescent="0.25">
      <c r="A99" s="9">
        <v>44070.722592222221</v>
      </c>
      <c r="B99" s="6">
        <v>98</v>
      </c>
      <c r="C99" s="3" t="s">
        <v>114</v>
      </c>
      <c r="D99" s="8">
        <f t="shared" si="4"/>
        <v>0.14999981503933668</v>
      </c>
      <c r="E99" s="8">
        <f t="shared" si="5"/>
        <v>25.117999571375549</v>
      </c>
      <c r="F99" s="8">
        <f>(A99-data_06!A98)*86400</f>
        <v>9.9954195320606232E-4</v>
      </c>
      <c r="G99" s="2" t="str">
        <f t="shared" si="6"/>
        <v/>
      </c>
    </row>
    <row r="100" spans="1:7" ht="60" x14ac:dyDescent="0.25">
      <c r="A100" s="9">
        <v>44070.722593877312</v>
      </c>
      <c r="B100" s="6">
        <v>99</v>
      </c>
      <c r="C100" s="3" t="s">
        <v>115</v>
      </c>
      <c r="D100" s="8">
        <f t="shared" si="4"/>
        <v>0.14299987815320492</v>
      </c>
      <c r="E100" s="8">
        <f t="shared" si="5"/>
        <v>25.260999449528754</v>
      </c>
      <c r="F100" s="8">
        <f>(A100-data_06!A99)*86400</f>
        <v>0</v>
      </c>
      <c r="G100" s="2" t="str">
        <f t="shared" si="6"/>
        <v/>
      </c>
    </row>
    <row r="101" spans="1:7" ht="60" x14ac:dyDescent="0.25">
      <c r="A101" s="9">
        <v>44070.722595520834</v>
      </c>
      <c r="B101" s="6">
        <v>100</v>
      </c>
      <c r="C101" s="3" t="s">
        <v>116</v>
      </c>
      <c r="D101" s="8">
        <f t="shared" si="4"/>
        <v>0.14200033619999886</v>
      </c>
      <c r="E101" s="8">
        <f t="shared" si="5"/>
        <v>25.402999785728753</v>
      </c>
      <c r="F101" s="8">
        <f>(A101-data_06!A100)*86400</f>
        <v>0</v>
      </c>
      <c r="G101" s="2" t="str">
        <f t="shared" si="6"/>
        <v/>
      </c>
    </row>
  </sheetData>
  <autoFilter ref="A1:F101" xr:uid="{6EA9051F-1553-4E68-BBCA-F94DFBD4E8F4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E52A-9D60-490A-9BB3-C1158E1A33CD}">
  <dimension ref="A1:J10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style="3" bestFit="1" customWidth="1"/>
    <col min="2" max="2" width="8" style="4" bestFit="1" customWidth="1"/>
    <col min="3" max="3" width="72.140625" style="3" bestFit="1" customWidth="1"/>
    <col min="4" max="4" width="11.5703125" style="2" bestFit="1" customWidth="1"/>
    <col min="5" max="5" width="10.85546875" style="2" bestFit="1" customWidth="1"/>
    <col min="6" max="6" width="12.5703125" style="2" customWidth="1"/>
    <col min="7" max="7" width="9.140625" style="2"/>
    <col min="8" max="8" width="14.7109375" style="2" bestFit="1" customWidth="1"/>
    <col min="9" max="9" width="11.140625" style="2" customWidth="1"/>
    <col min="10" max="16384" width="9.140625" style="2"/>
  </cols>
  <sheetData>
    <row r="1" spans="1:10" ht="45" x14ac:dyDescent="0.25">
      <c r="A1" s="1" t="s">
        <v>0</v>
      </c>
      <c r="B1" s="5" t="s">
        <v>2</v>
      </c>
      <c r="C1" s="1" t="s">
        <v>1</v>
      </c>
      <c r="D1" s="1" t="s">
        <v>5</v>
      </c>
      <c r="E1" s="1" t="s">
        <v>6</v>
      </c>
      <c r="F1" s="1" t="s">
        <v>8</v>
      </c>
      <c r="G1" s="1"/>
      <c r="H1" s="1"/>
    </row>
    <row r="2" spans="1:10" ht="45" x14ac:dyDescent="0.25">
      <c r="A2" s="9">
        <v>44070.722301550923</v>
      </c>
      <c r="B2" s="6">
        <v>1</v>
      </c>
      <c r="C2" s="3" t="s">
        <v>117</v>
      </c>
      <c r="D2" s="8">
        <v>0</v>
      </c>
      <c r="E2" s="8">
        <v>0</v>
      </c>
      <c r="F2" s="8">
        <f>(A2-data_01!A2)*86400</f>
        <v>3.9994250982999802E-3</v>
      </c>
      <c r="H2" s="10" t="s">
        <v>3</v>
      </c>
      <c r="I2" s="8">
        <f>SUM(F2:F200000)</f>
        <v>0.34999935887753963</v>
      </c>
      <c r="J2" s="12">
        <f>I2/(data_01!$I$2+data_02!$I$2+data_03!$I$2+data_04!$I$2+data_05!$I$2+data_06!$I$2)</f>
        <v>1.370987348321686E-2</v>
      </c>
    </row>
    <row r="3" spans="1:10" ht="45" x14ac:dyDescent="0.25">
      <c r="A3" s="9">
        <v>44070.722303194445</v>
      </c>
      <c r="B3" s="6">
        <v>2</v>
      </c>
      <c r="C3" s="3" t="s">
        <v>118</v>
      </c>
      <c r="D3" s="8">
        <f t="shared" ref="D3:D34" si="0">(A3-A2)*86400</f>
        <v>0.14200033619999886</v>
      </c>
      <c r="E3" s="8">
        <f t="shared" ref="E3" si="1">E2+D3</f>
        <v>0.14200033619999886</v>
      </c>
      <c r="F3" s="8">
        <f>(A3-data_01!A3)*86400</f>
        <v>2.9998831450939178E-3</v>
      </c>
      <c r="H3" s="10" t="s">
        <v>4</v>
      </c>
      <c r="I3" s="11">
        <f>AVERAGE(F2:F200000)</f>
        <v>3.4999935887753963E-3</v>
      </c>
      <c r="J3" s="12">
        <f>I3/(data_01!$I$3+data_02!$I$3+data_03!$I$3+data_04!$I$3+data_05!$I$3+data_06!$I$3)</f>
        <v>1.370987348321686E-2</v>
      </c>
    </row>
    <row r="4" spans="1:10" ht="45" x14ac:dyDescent="0.25">
      <c r="A4" s="9">
        <v>44070.722304907409</v>
      </c>
      <c r="B4" s="6">
        <v>3</v>
      </c>
      <c r="C4" s="3" t="s">
        <v>119</v>
      </c>
      <c r="D4" s="8">
        <f t="shared" si="0"/>
        <v>0.14800010249018669</v>
      </c>
      <c r="E4" s="8">
        <f t="shared" ref="E4:E67" si="2">E3+D4</f>
        <v>0.29000043869018555</v>
      </c>
      <c r="F4" s="8">
        <f>(A4-data_01!A4)*86400</f>
        <v>2.9998831450939178E-3</v>
      </c>
      <c r="H4" s="10" t="s">
        <v>720</v>
      </c>
      <c r="I4" s="13">
        <f>J3</f>
        <v>1.370987348321686E-2</v>
      </c>
    </row>
    <row r="5" spans="1:10" ht="45" x14ac:dyDescent="0.25">
      <c r="A5" s="9">
        <v>44070.722306493059</v>
      </c>
      <c r="B5" s="6">
        <v>4</v>
      </c>
      <c r="C5" s="3" t="s">
        <v>120</v>
      </c>
      <c r="D5" s="8">
        <f t="shared" si="0"/>
        <v>0.13700011186301708</v>
      </c>
      <c r="E5" s="8">
        <f t="shared" si="2"/>
        <v>0.42700055055320263</v>
      </c>
      <c r="F5" s="8">
        <f>(A5-data_01!A5)*86400</f>
        <v>3.0005117878317833E-3</v>
      </c>
      <c r="H5" s="2" t="s">
        <v>617</v>
      </c>
      <c r="I5" s="8">
        <f>MAX(E2:E200000)</f>
        <v>25.402000243775547</v>
      </c>
    </row>
    <row r="6" spans="1:10" ht="45" x14ac:dyDescent="0.25">
      <c r="A6" s="9">
        <v>44070.722308101853</v>
      </c>
      <c r="B6" s="6">
        <v>5</v>
      </c>
      <c r="C6" s="3" t="s">
        <v>121</v>
      </c>
      <c r="D6" s="8">
        <f t="shared" si="0"/>
        <v>0.13899982441216707</v>
      </c>
      <c r="E6" s="8">
        <f t="shared" si="2"/>
        <v>0.5660003749653697</v>
      </c>
      <c r="F6" s="8">
        <f>(A6-data_01!A6)*86400</f>
        <v>4.0000537410378456E-3</v>
      </c>
    </row>
    <row r="7" spans="1:10" ht="45" x14ac:dyDescent="0.25">
      <c r="A7" s="9">
        <v>44070.722315497682</v>
      </c>
      <c r="B7" s="6">
        <v>6</v>
      </c>
      <c r="C7" s="3" t="s">
        <v>122</v>
      </c>
      <c r="D7" s="8">
        <f t="shared" si="0"/>
        <v>0.63899962697178125</v>
      </c>
      <c r="E7" s="8">
        <f t="shared" si="2"/>
        <v>1.205000001937151</v>
      </c>
      <c r="F7" s="8">
        <f>(A7-data_01!A7)*86400</f>
        <v>2.9998831450939178E-3</v>
      </c>
    </row>
    <row r="8" spans="1:10" ht="45" x14ac:dyDescent="0.25">
      <c r="A8" s="9">
        <v>44070.722317083331</v>
      </c>
      <c r="B8" s="6">
        <v>7</v>
      </c>
      <c r="C8" s="3" t="s">
        <v>123</v>
      </c>
      <c r="D8" s="8">
        <f t="shared" si="0"/>
        <v>0.13700011186301708</v>
      </c>
      <c r="E8" s="8">
        <f t="shared" si="2"/>
        <v>1.342000113800168</v>
      </c>
      <c r="F8" s="8">
        <f>(A8-data_01!A8)*86400</f>
        <v>2.9998831450939178E-3</v>
      </c>
    </row>
    <row r="9" spans="1:10" ht="45" x14ac:dyDescent="0.25">
      <c r="A9" s="9">
        <v>44070.722318726854</v>
      </c>
      <c r="B9" s="6">
        <v>8</v>
      </c>
      <c r="C9" s="3" t="s">
        <v>124</v>
      </c>
      <c r="D9" s="8">
        <f t="shared" si="0"/>
        <v>0.14200033619999886</v>
      </c>
      <c r="E9" s="8">
        <f t="shared" si="2"/>
        <v>1.4840004500001669</v>
      </c>
      <c r="F9" s="8">
        <f>(A9-data_01!A9)*86400</f>
        <v>2.9998831450939178E-3</v>
      </c>
    </row>
    <row r="10" spans="1:10" ht="45" x14ac:dyDescent="0.25">
      <c r="A10" s="9">
        <v>44070.722320428242</v>
      </c>
      <c r="B10" s="6">
        <v>9</v>
      </c>
      <c r="C10" s="3" t="s">
        <v>125</v>
      </c>
      <c r="D10" s="8">
        <f t="shared" si="0"/>
        <v>0.14699993189424276</v>
      </c>
      <c r="E10" s="8">
        <f t="shared" si="2"/>
        <v>1.6310003818944097</v>
      </c>
      <c r="F10" s="8">
        <f>(A10-data_01!A10)*86400</f>
        <v>2.9998831450939178E-3</v>
      </c>
    </row>
    <row r="11" spans="1:10" ht="45" x14ac:dyDescent="0.25">
      <c r="A11" s="9">
        <v>44070.72232212963</v>
      </c>
      <c r="B11" s="6">
        <v>10</v>
      </c>
      <c r="C11" s="3" t="s">
        <v>126</v>
      </c>
      <c r="D11" s="8">
        <f t="shared" si="0"/>
        <v>0.14699993189424276</v>
      </c>
      <c r="E11" s="8">
        <f t="shared" si="2"/>
        <v>1.7780003137886524</v>
      </c>
      <c r="F11" s="8">
        <f>(A11-data_01!A11)*86400</f>
        <v>4.0000537410378456E-3</v>
      </c>
    </row>
    <row r="12" spans="1:10" ht="45" x14ac:dyDescent="0.25">
      <c r="A12" s="9">
        <v>44070.722329004631</v>
      </c>
      <c r="B12" s="6">
        <v>11</v>
      </c>
      <c r="C12" s="3" t="s">
        <v>127</v>
      </c>
      <c r="D12" s="8">
        <f t="shared" si="0"/>
        <v>0.59400012250989676</v>
      </c>
      <c r="E12" s="8">
        <f t="shared" si="2"/>
        <v>2.3720004362985492</v>
      </c>
      <c r="F12" s="8">
        <f>(A12-data_01!A12)*86400</f>
        <v>5.0002243369817734E-3</v>
      </c>
    </row>
    <row r="13" spans="1:10" ht="45" x14ac:dyDescent="0.25">
      <c r="A13" s="9">
        <v>44070.722330682867</v>
      </c>
      <c r="B13" s="6">
        <v>12</v>
      </c>
      <c r="C13" s="3" t="s">
        <v>128</v>
      </c>
      <c r="D13" s="8">
        <f t="shared" si="0"/>
        <v>0.14499959070235491</v>
      </c>
      <c r="E13" s="8">
        <f t="shared" si="2"/>
        <v>2.5170000270009041</v>
      </c>
      <c r="F13" s="8">
        <f>(A13-data_01!A13)*86400</f>
        <v>2.9998831450939178E-3</v>
      </c>
    </row>
    <row r="14" spans="1:10" ht="45" x14ac:dyDescent="0.25">
      <c r="A14" s="9">
        <v>44070.722332442128</v>
      </c>
      <c r="B14" s="6">
        <v>13</v>
      </c>
      <c r="C14" s="3" t="s">
        <v>129</v>
      </c>
      <c r="D14" s="8">
        <f t="shared" si="0"/>
        <v>0.15200015623122454</v>
      </c>
      <c r="E14" s="8">
        <f t="shared" si="2"/>
        <v>2.6690001832321286</v>
      </c>
      <c r="F14" s="8">
        <f>(A14-data_01!A14)*86400</f>
        <v>4.9995956942439079E-3</v>
      </c>
    </row>
    <row r="15" spans="1:10" ht="45" x14ac:dyDescent="0.25">
      <c r="A15" s="9">
        <v>44070.72233409722</v>
      </c>
      <c r="B15" s="6">
        <v>14</v>
      </c>
      <c r="C15" s="3" t="s">
        <v>130</v>
      </c>
      <c r="D15" s="8">
        <f t="shared" si="0"/>
        <v>0.14299987815320492</v>
      </c>
      <c r="E15" s="8">
        <f t="shared" si="2"/>
        <v>2.8120000613853335</v>
      </c>
      <c r="F15" s="8">
        <f>(A15-data_01!A15)*86400</f>
        <v>2.9998831450939178E-3</v>
      </c>
    </row>
    <row r="16" spans="1:10" ht="45" x14ac:dyDescent="0.25">
      <c r="A16" s="9">
        <v>44070.722335740742</v>
      </c>
      <c r="B16" s="6">
        <v>15</v>
      </c>
      <c r="C16" s="3" t="s">
        <v>131</v>
      </c>
      <c r="D16" s="8">
        <f t="shared" si="0"/>
        <v>0.14200033619999886</v>
      </c>
      <c r="E16" s="8">
        <f t="shared" si="2"/>
        <v>2.9540003975853324</v>
      </c>
      <c r="F16" s="8">
        <f>(A16-data_01!A16)*86400</f>
        <v>2.9998831450939178E-3</v>
      </c>
    </row>
    <row r="17" spans="1:6" ht="45" x14ac:dyDescent="0.25">
      <c r="A17" s="9">
        <v>44070.722344282411</v>
      </c>
      <c r="B17" s="6">
        <v>16</v>
      </c>
      <c r="C17" s="3" t="s">
        <v>132</v>
      </c>
      <c r="D17" s="8">
        <f t="shared" si="0"/>
        <v>0.7380001712590456</v>
      </c>
      <c r="E17" s="8">
        <f t="shared" si="2"/>
        <v>3.692000568844378</v>
      </c>
      <c r="F17" s="8">
        <f>(A17-data_01!A17)*86400</f>
        <v>4.0000537410378456E-3</v>
      </c>
    </row>
    <row r="18" spans="1:6" ht="45" x14ac:dyDescent="0.25">
      <c r="A18" s="9">
        <v>44070.722345949071</v>
      </c>
      <c r="B18" s="6">
        <v>17</v>
      </c>
      <c r="C18" s="3" t="s">
        <v>133</v>
      </c>
      <c r="D18" s="8">
        <f t="shared" si="0"/>
        <v>0.14399942010641098</v>
      </c>
      <c r="E18" s="8">
        <f t="shared" si="2"/>
        <v>3.835999988950789</v>
      </c>
      <c r="F18" s="8">
        <f>(A18-data_01!A18)*86400</f>
        <v>2.9998831450939178E-3</v>
      </c>
    </row>
    <row r="19" spans="1:6" ht="45" x14ac:dyDescent="0.25">
      <c r="A19" s="9">
        <v>44070.722347569441</v>
      </c>
      <c r="B19" s="6">
        <v>18</v>
      </c>
      <c r="C19" s="3" t="s">
        <v>134</v>
      </c>
      <c r="D19" s="8">
        <f t="shared" si="0"/>
        <v>0.139999995008111</v>
      </c>
      <c r="E19" s="8">
        <f t="shared" si="2"/>
        <v>3.9759999839589</v>
      </c>
      <c r="F19" s="8">
        <f>(A19-data_01!A19)*86400</f>
        <v>3.9994250982999802E-3</v>
      </c>
    </row>
    <row r="20" spans="1:6" ht="45" x14ac:dyDescent="0.25">
      <c r="A20" s="9">
        <v>44070.722349143522</v>
      </c>
      <c r="B20" s="6">
        <v>19</v>
      </c>
      <c r="C20" s="3" t="s">
        <v>135</v>
      </c>
      <c r="D20" s="8">
        <f t="shared" si="0"/>
        <v>0.13600056990981102</v>
      </c>
      <c r="E20" s="8">
        <f t="shared" si="2"/>
        <v>4.112000553868711</v>
      </c>
      <c r="F20" s="8">
        <f>(A20-data_01!A20)*86400</f>
        <v>3.0005117878317833E-3</v>
      </c>
    </row>
    <row r="21" spans="1:6" ht="45" x14ac:dyDescent="0.25">
      <c r="A21" s="9">
        <v>44070.722350775461</v>
      </c>
      <c r="B21" s="6">
        <v>20</v>
      </c>
      <c r="C21" s="3" t="s">
        <v>136</v>
      </c>
      <c r="D21" s="8">
        <f t="shared" si="0"/>
        <v>0.14099953696131706</v>
      </c>
      <c r="E21" s="8">
        <f t="shared" si="2"/>
        <v>4.2530000908300281</v>
      </c>
      <c r="F21" s="8">
        <f>(A21-data_01!A21)*86400</f>
        <v>2.9998831450939178E-3</v>
      </c>
    </row>
    <row r="22" spans="1:6" ht="45" x14ac:dyDescent="0.25">
      <c r="A22" s="9">
        <v>44070.722361817127</v>
      </c>
      <c r="B22" s="6">
        <v>21</v>
      </c>
      <c r="C22" s="3" t="s">
        <v>137</v>
      </c>
      <c r="D22" s="8">
        <f t="shared" si="0"/>
        <v>0.95399993006139994</v>
      </c>
      <c r="E22" s="8">
        <f t="shared" si="2"/>
        <v>5.207000020891428</v>
      </c>
      <c r="F22" s="8">
        <f>(A22-data_01!A22)*86400</f>
        <v>2.9998831450939178E-3</v>
      </c>
    </row>
    <row r="23" spans="1:6" ht="45" x14ac:dyDescent="0.25">
      <c r="A23" s="9">
        <v>44070.722363657405</v>
      </c>
      <c r="B23" s="6">
        <v>22</v>
      </c>
      <c r="C23" s="3" t="s">
        <v>138</v>
      </c>
      <c r="D23" s="8">
        <f t="shared" si="0"/>
        <v>0.1590000931173563</v>
      </c>
      <c r="E23" s="8">
        <f t="shared" si="2"/>
        <v>5.3660001140087843</v>
      </c>
      <c r="F23" s="8">
        <f>(A23-data_01!A23)*86400</f>
        <v>2.9998831450939178E-3</v>
      </c>
    </row>
    <row r="24" spans="1:6" ht="45" x14ac:dyDescent="0.25">
      <c r="A24" s="9">
        <v>44070.722365358793</v>
      </c>
      <c r="B24" s="6">
        <v>23</v>
      </c>
      <c r="C24" s="3" t="s">
        <v>139</v>
      </c>
      <c r="D24" s="8">
        <f t="shared" si="0"/>
        <v>0.14699993189424276</v>
      </c>
      <c r="E24" s="8">
        <f t="shared" si="2"/>
        <v>5.5130000459030271</v>
      </c>
      <c r="F24" s="8">
        <f>(A24-data_01!A24)*86400</f>
        <v>4.0000537410378456E-3</v>
      </c>
    </row>
    <row r="25" spans="1:6" ht="45" x14ac:dyDescent="0.25">
      <c r="A25" s="9">
        <v>44070.722367106478</v>
      </c>
      <c r="B25" s="6">
        <v>24</v>
      </c>
      <c r="C25" s="3" t="s">
        <v>140</v>
      </c>
      <c r="D25" s="8">
        <f t="shared" si="0"/>
        <v>0.15099998563528061</v>
      </c>
      <c r="E25" s="8">
        <f t="shared" si="2"/>
        <v>5.6640000315383077</v>
      </c>
      <c r="F25" s="8">
        <f>(A25-data_01!A25)*86400</f>
        <v>4.9995956942439079E-3</v>
      </c>
    </row>
    <row r="26" spans="1:6" ht="45" x14ac:dyDescent="0.25">
      <c r="A26" s="9">
        <v>44070.722368703704</v>
      </c>
      <c r="B26" s="6">
        <v>25</v>
      </c>
      <c r="C26" s="3" t="s">
        <v>141</v>
      </c>
      <c r="D26" s="8">
        <f t="shared" si="0"/>
        <v>0.13800028245896101</v>
      </c>
      <c r="E26" s="8">
        <f t="shared" si="2"/>
        <v>5.8020003139972687</v>
      </c>
      <c r="F26" s="8">
        <f>(A26-data_01!A26)*86400</f>
        <v>4.0000537410378456E-3</v>
      </c>
    </row>
    <row r="27" spans="1:6" ht="45" x14ac:dyDescent="0.25">
      <c r="A27" s="9">
        <v>44070.722375972226</v>
      </c>
      <c r="B27" s="6">
        <v>26</v>
      </c>
      <c r="C27" s="3" t="s">
        <v>142</v>
      </c>
      <c r="D27" s="8">
        <f t="shared" si="0"/>
        <v>0.62800026498734951</v>
      </c>
      <c r="E27" s="8">
        <f t="shared" si="2"/>
        <v>6.4300005789846182</v>
      </c>
      <c r="F27" s="8">
        <f>(A27-data_01!A27)*86400</f>
        <v>2.0003411918878555E-3</v>
      </c>
    </row>
    <row r="28" spans="1:6" ht="45" x14ac:dyDescent="0.25">
      <c r="A28" s="9">
        <v>44070.722377650462</v>
      </c>
      <c r="B28" s="6">
        <v>27</v>
      </c>
      <c r="C28" s="3" t="s">
        <v>143</v>
      </c>
      <c r="D28" s="8">
        <f t="shared" si="0"/>
        <v>0.14499959070235491</v>
      </c>
      <c r="E28" s="8">
        <f t="shared" si="2"/>
        <v>6.5750001696869731</v>
      </c>
      <c r="F28" s="8">
        <f>(A28-data_01!A28)*86400</f>
        <v>2.9998831450939178E-3</v>
      </c>
    </row>
    <row r="29" spans="1:6" ht="45" x14ac:dyDescent="0.25">
      <c r="A29" s="9">
        <v>44070.722379375002</v>
      </c>
      <c r="B29" s="6">
        <v>28</v>
      </c>
      <c r="C29" s="3" t="s">
        <v>144</v>
      </c>
      <c r="D29" s="8">
        <f t="shared" si="0"/>
        <v>0.14900027308613062</v>
      </c>
      <c r="E29" s="8">
        <f t="shared" si="2"/>
        <v>6.7240004427731037</v>
      </c>
      <c r="F29" s="8">
        <f>(A29-data_01!A29)*86400</f>
        <v>2.9998831450939178E-3</v>
      </c>
    </row>
    <row r="30" spans="1:6" ht="45" x14ac:dyDescent="0.25">
      <c r="A30" s="9">
        <v>44070.722381018517</v>
      </c>
      <c r="B30" s="6">
        <v>29</v>
      </c>
      <c r="C30" s="3" t="s">
        <v>145</v>
      </c>
      <c r="D30" s="8">
        <f t="shared" si="0"/>
        <v>0.14199970755726099</v>
      </c>
      <c r="E30" s="8">
        <f t="shared" si="2"/>
        <v>6.8660001503303647</v>
      </c>
      <c r="F30" s="8">
        <f>(A30-data_01!A30)*86400</f>
        <v>4.0000537410378456E-3</v>
      </c>
    </row>
    <row r="31" spans="1:6" ht="45" x14ac:dyDescent="0.25">
      <c r="A31" s="9">
        <v>44070.722382615742</v>
      </c>
      <c r="B31" s="6">
        <v>30</v>
      </c>
      <c r="C31" s="3" t="s">
        <v>146</v>
      </c>
      <c r="D31" s="8">
        <f t="shared" si="0"/>
        <v>0.13800028245896101</v>
      </c>
      <c r="E31" s="8">
        <f t="shared" si="2"/>
        <v>7.0040004327893257</v>
      </c>
      <c r="F31" s="8">
        <f>(A31-data_01!A31)*86400</f>
        <v>2.9998831450939178E-3</v>
      </c>
    </row>
    <row r="32" spans="1:6" ht="45" x14ac:dyDescent="0.25">
      <c r="A32" s="9">
        <v>44070.722390625</v>
      </c>
      <c r="B32" s="6">
        <v>31</v>
      </c>
      <c r="C32" s="3" t="s">
        <v>147</v>
      </c>
      <c r="D32" s="8">
        <f t="shared" si="0"/>
        <v>0.69199986755847931</v>
      </c>
      <c r="E32" s="8">
        <f t="shared" si="2"/>
        <v>7.696000300347805</v>
      </c>
      <c r="F32" s="8">
        <f>(A32-data_01!A32)*86400</f>
        <v>4.0000537410378456E-3</v>
      </c>
    </row>
    <row r="33" spans="1:6" ht="45" x14ac:dyDescent="0.25">
      <c r="A33" s="9">
        <v>44070.72239234954</v>
      </c>
      <c r="B33" s="6">
        <v>32</v>
      </c>
      <c r="C33" s="3" t="s">
        <v>148</v>
      </c>
      <c r="D33" s="8">
        <f t="shared" si="0"/>
        <v>0.14900027308613062</v>
      </c>
      <c r="E33" s="8">
        <f t="shared" si="2"/>
        <v>7.8450005734339356</v>
      </c>
      <c r="F33" s="8">
        <f>(A33-data_01!A33)*86400</f>
        <v>3.0005117878317833E-3</v>
      </c>
    </row>
    <row r="34" spans="1:6" ht="45" x14ac:dyDescent="0.25">
      <c r="A34" s="9">
        <v>44070.722394004631</v>
      </c>
      <c r="B34" s="6">
        <v>33</v>
      </c>
      <c r="C34" s="3" t="s">
        <v>149</v>
      </c>
      <c r="D34" s="8">
        <f t="shared" si="0"/>
        <v>0.14299987815320492</v>
      </c>
      <c r="E34" s="8">
        <f t="shared" si="2"/>
        <v>7.9880004515871406</v>
      </c>
      <c r="F34" s="8">
        <f>(A34-data_01!A34)*86400</f>
        <v>2.9998831450939178E-3</v>
      </c>
    </row>
    <row r="35" spans="1:6" ht="45" x14ac:dyDescent="0.25">
      <c r="A35" s="9">
        <v>44070.722395775461</v>
      </c>
      <c r="B35" s="6">
        <v>34</v>
      </c>
      <c r="C35" s="3" t="s">
        <v>150</v>
      </c>
      <c r="D35" s="8">
        <f t="shared" ref="D35:D66" si="3">(A35-A34)*86400</f>
        <v>0.1529996981844306</v>
      </c>
      <c r="E35" s="8">
        <f t="shared" si="2"/>
        <v>8.1410001497715712</v>
      </c>
      <c r="F35" s="8">
        <f>(A35-data_01!A35)*86400</f>
        <v>4.0000537410378456E-3</v>
      </c>
    </row>
    <row r="36" spans="1:6" ht="45" x14ac:dyDescent="0.25">
      <c r="A36" s="9">
        <v>44070.722397465281</v>
      </c>
      <c r="B36" s="6">
        <v>35</v>
      </c>
      <c r="C36" s="3" t="s">
        <v>151</v>
      </c>
      <c r="D36" s="8">
        <f t="shared" si="3"/>
        <v>0.1460003899410367</v>
      </c>
      <c r="E36" s="8">
        <f t="shared" si="2"/>
        <v>8.2870005397126079</v>
      </c>
      <c r="F36" s="8">
        <f>(A36-data_01!A36)*86400</f>
        <v>5.0002243369817734E-3</v>
      </c>
    </row>
    <row r="37" spans="1:6" ht="45" x14ac:dyDescent="0.25">
      <c r="A37" s="9">
        <v>44070.722404780092</v>
      </c>
      <c r="B37" s="6">
        <v>36</v>
      </c>
      <c r="C37" s="3" t="s">
        <v>152</v>
      </c>
      <c r="D37" s="8">
        <f t="shared" si="3"/>
        <v>0.63199969008564949</v>
      </c>
      <c r="E37" s="8">
        <f t="shared" si="2"/>
        <v>8.9190002297982574</v>
      </c>
      <c r="F37" s="8">
        <f>(A37-data_01!A37)*86400</f>
        <v>2.9998831450939178E-3</v>
      </c>
    </row>
    <row r="38" spans="1:6" ht="45" x14ac:dyDescent="0.25">
      <c r="A38" s="9">
        <v>44070.722406446759</v>
      </c>
      <c r="B38" s="6">
        <v>37</v>
      </c>
      <c r="C38" s="3" t="s">
        <v>153</v>
      </c>
      <c r="D38" s="8">
        <f t="shared" si="3"/>
        <v>0.14400004874914885</v>
      </c>
      <c r="E38" s="8">
        <f t="shared" si="2"/>
        <v>9.0630002785474062</v>
      </c>
      <c r="F38" s="8">
        <f>(A38-data_01!A38)*86400</f>
        <v>4.0000537410378456E-3</v>
      </c>
    </row>
    <row r="39" spans="1:6" ht="45" x14ac:dyDescent="0.25">
      <c r="A39" s="9">
        <v>44070.722408136571</v>
      </c>
      <c r="B39" s="6">
        <v>38</v>
      </c>
      <c r="C39" s="3" t="s">
        <v>154</v>
      </c>
      <c r="D39" s="8">
        <f t="shared" si="3"/>
        <v>0.14599976129829884</v>
      </c>
      <c r="E39" s="8">
        <f t="shared" si="2"/>
        <v>9.209000039845705</v>
      </c>
      <c r="F39" s="8">
        <f>(A39-data_01!A39)*86400</f>
        <v>2.9998831450939178E-3</v>
      </c>
    </row>
    <row r="40" spans="1:6" ht="45" x14ac:dyDescent="0.25">
      <c r="A40" s="9">
        <v>44070.722409849535</v>
      </c>
      <c r="B40" s="6">
        <v>39</v>
      </c>
      <c r="C40" s="3" t="s">
        <v>155</v>
      </c>
      <c r="D40" s="8">
        <f t="shared" si="3"/>
        <v>0.14800010249018669</v>
      </c>
      <c r="E40" s="8">
        <f t="shared" si="2"/>
        <v>9.3570001423358917</v>
      </c>
      <c r="F40" s="8">
        <f>(A40-data_01!A40)*86400</f>
        <v>2.9998831450939178E-3</v>
      </c>
    </row>
    <row r="41" spans="1:6" ht="45" x14ac:dyDescent="0.25">
      <c r="A41" s="9">
        <v>44070.722411446761</v>
      </c>
      <c r="B41" s="6">
        <v>40</v>
      </c>
      <c r="C41" s="3" t="s">
        <v>156</v>
      </c>
      <c r="D41" s="8">
        <f t="shared" si="3"/>
        <v>0.13800028245896101</v>
      </c>
      <c r="E41" s="8">
        <f t="shared" si="2"/>
        <v>9.4950004247948527</v>
      </c>
      <c r="F41" s="8">
        <f>(A41-data_01!A41)*86400</f>
        <v>2.9998831450939178E-3</v>
      </c>
    </row>
    <row r="42" spans="1:6" ht="45" x14ac:dyDescent="0.25">
      <c r="A42" s="9">
        <v>44070.722421643521</v>
      </c>
      <c r="B42" s="6">
        <v>41</v>
      </c>
      <c r="C42" s="3" t="s">
        <v>157</v>
      </c>
      <c r="D42" s="8">
        <f t="shared" si="3"/>
        <v>0.88100004941225052</v>
      </c>
      <c r="E42" s="8">
        <f t="shared" si="2"/>
        <v>10.376000474207103</v>
      </c>
      <c r="F42" s="8">
        <f>(A42-data_01!A42)*86400</f>
        <v>2.9998831450939178E-3</v>
      </c>
    </row>
    <row r="43" spans="1:6" ht="45" x14ac:dyDescent="0.25">
      <c r="A43" s="9">
        <v>44070.722423425927</v>
      </c>
      <c r="B43" s="6">
        <v>42</v>
      </c>
      <c r="C43" s="3" t="s">
        <v>158</v>
      </c>
      <c r="D43" s="8">
        <f t="shared" si="3"/>
        <v>0.15399986878037453</v>
      </c>
      <c r="E43" s="8">
        <f t="shared" si="2"/>
        <v>10.530000342987478</v>
      </c>
      <c r="F43" s="8">
        <f>(A43-data_01!A43)*86400</f>
        <v>2.9998831450939178E-3</v>
      </c>
    </row>
    <row r="44" spans="1:6" ht="45" x14ac:dyDescent="0.25">
      <c r="A44" s="9">
        <v>44070.722425162036</v>
      </c>
      <c r="B44" s="6">
        <v>43</v>
      </c>
      <c r="C44" s="3" t="s">
        <v>159</v>
      </c>
      <c r="D44" s="8">
        <f t="shared" si="3"/>
        <v>0.14999981503933668</v>
      </c>
      <c r="E44" s="8">
        <f t="shared" si="2"/>
        <v>10.680000158026814</v>
      </c>
      <c r="F44" s="8">
        <f>(A44-data_01!A44)*86400</f>
        <v>4.0000537410378456E-3</v>
      </c>
    </row>
    <row r="45" spans="1:6" ht="45" x14ac:dyDescent="0.25">
      <c r="A45" s="9">
        <v>44070.722427060187</v>
      </c>
      <c r="B45" s="6">
        <v>44</v>
      </c>
      <c r="C45" s="3" t="s">
        <v>160</v>
      </c>
      <c r="D45" s="8">
        <f t="shared" si="3"/>
        <v>0.16400031745433807</v>
      </c>
      <c r="E45" s="8">
        <f t="shared" si="2"/>
        <v>10.844000475481153</v>
      </c>
      <c r="F45" s="8">
        <f>(A45-data_01!A45)*86400</f>
        <v>4.0000537410378456E-3</v>
      </c>
    </row>
    <row r="46" spans="1:6" ht="45" x14ac:dyDescent="0.25">
      <c r="A46" s="9">
        <v>44070.72242878472</v>
      </c>
      <c r="B46" s="6">
        <v>45</v>
      </c>
      <c r="C46" s="3" t="s">
        <v>161</v>
      </c>
      <c r="D46" s="8">
        <f t="shared" si="3"/>
        <v>0.14899964444339275</v>
      </c>
      <c r="E46" s="8">
        <f t="shared" si="2"/>
        <v>10.993000119924545</v>
      </c>
      <c r="F46" s="8">
        <f>(A46-data_01!A46)*86400</f>
        <v>2.9998831450939178E-3</v>
      </c>
    </row>
    <row r="47" spans="1:6" ht="45" x14ac:dyDescent="0.25">
      <c r="A47" s="9">
        <v>44070.72243613426</v>
      </c>
      <c r="B47" s="6">
        <v>46</v>
      </c>
      <c r="C47" s="3" t="s">
        <v>162</v>
      </c>
      <c r="D47" s="8">
        <f t="shared" si="3"/>
        <v>0.63500020187348127</v>
      </c>
      <c r="E47" s="8">
        <f t="shared" si="2"/>
        <v>11.628000321798027</v>
      </c>
      <c r="F47" s="8">
        <f>(A47-data_01!A47)*86400</f>
        <v>2.9998831450939178E-3</v>
      </c>
    </row>
    <row r="48" spans="1:6" ht="45" x14ac:dyDescent="0.25">
      <c r="A48" s="9">
        <v>44070.722437777775</v>
      </c>
      <c r="B48" s="6">
        <v>47</v>
      </c>
      <c r="C48" s="3" t="s">
        <v>163</v>
      </c>
      <c r="D48" s="8">
        <f t="shared" si="3"/>
        <v>0.14199970755726099</v>
      </c>
      <c r="E48" s="8">
        <f t="shared" si="2"/>
        <v>11.770000029355288</v>
      </c>
      <c r="F48" s="8">
        <f>(A48-data_01!A48)*86400</f>
        <v>3.9994250982999802E-3</v>
      </c>
    </row>
    <row r="49" spans="1:6" ht="45" x14ac:dyDescent="0.25">
      <c r="A49" s="9">
        <v>44070.722439456018</v>
      </c>
      <c r="B49" s="6">
        <v>48</v>
      </c>
      <c r="C49" s="3" t="s">
        <v>164</v>
      </c>
      <c r="D49" s="8">
        <f t="shared" si="3"/>
        <v>0.14500021934509277</v>
      </c>
      <c r="E49" s="8">
        <f t="shared" si="2"/>
        <v>11.91500024870038</v>
      </c>
      <c r="F49" s="8">
        <f>(A49-data_01!A49)*86400</f>
        <v>4.0000537410378456E-3</v>
      </c>
    </row>
    <row r="50" spans="1:6" ht="45" x14ac:dyDescent="0.25">
      <c r="A50" s="9">
        <v>44070.722441076388</v>
      </c>
      <c r="B50" s="6">
        <v>49</v>
      </c>
      <c r="C50" s="3" t="s">
        <v>165</v>
      </c>
      <c r="D50" s="8">
        <f t="shared" si="3"/>
        <v>0.139999995008111</v>
      </c>
      <c r="E50" s="8">
        <f t="shared" si="2"/>
        <v>12.055000243708491</v>
      </c>
      <c r="F50" s="8">
        <f>(A50-data_01!A50)*86400</f>
        <v>2.9998831450939178E-3</v>
      </c>
    </row>
    <row r="51" spans="1:6" ht="45" x14ac:dyDescent="0.25">
      <c r="A51" s="9">
        <v>44070.722442824073</v>
      </c>
      <c r="B51" s="6">
        <v>50</v>
      </c>
      <c r="C51" s="3" t="s">
        <v>166</v>
      </c>
      <c r="D51" s="8">
        <f t="shared" si="3"/>
        <v>0.15099998563528061</v>
      </c>
      <c r="E51" s="8">
        <f t="shared" si="2"/>
        <v>12.206000229343772</v>
      </c>
      <c r="F51" s="8">
        <f>(A51-data_01!A51)*86400</f>
        <v>4.0000537410378456E-3</v>
      </c>
    </row>
    <row r="52" spans="1:6" ht="45" x14ac:dyDescent="0.25">
      <c r="A52" s="9">
        <v>44070.722450011577</v>
      </c>
      <c r="B52" s="6">
        <v>51</v>
      </c>
      <c r="C52" s="3" t="s">
        <v>167</v>
      </c>
      <c r="D52" s="8">
        <f t="shared" si="3"/>
        <v>0.62100032810121775</v>
      </c>
      <c r="E52" s="8">
        <f t="shared" si="2"/>
        <v>12.82700055744499</v>
      </c>
      <c r="F52" s="8">
        <f>(A52-data_01!A52)*86400</f>
        <v>5.0002243369817734E-3</v>
      </c>
    </row>
    <row r="53" spans="1:6" ht="45" x14ac:dyDescent="0.25">
      <c r="A53" s="9">
        <v>44070.722451759262</v>
      </c>
      <c r="B53" s="6">
        <v>52</v>
      </c>
      <c r="C53" s="3" t="s">
        <v>168</v>
      </c>
      <c r="D53" s="8">
        <f t="shared" si="3"/>
        <v>0.15099998563528061</v>
      </c>
      <c r="E53" s="8">
        <f t="shared" si="2"/>
        <v>12.97800054308027</v>
      </c>
      <c r="F53" s="8">
        <f>(A53-data_01!A53)*86400</f>
        <v>6.0003949329257011E-3</v>
      </c>
    </row>
    <row r="54" spans="1:6" ht="45" x14ac:dyDescent="0.25">
      <c r="A54" s="9">
        <v>44070.72245335648</v>
      </c>
      <c r="B54" s="6">
        <v>53</v>
      </c>
      <c r="C54" s="3" t="s">
        <v>169</v>
      </c>
      <c r="D54" s="8">
        <f t="shared" si="3"/>
        <v>0.13799965381622314</v>
      </c>
      <c r="E54" s="8">
        <f t="shared" si="2"/>
        <v>13.116000196896493</v>
      </c>
      <c r="F54" s="8">
        <f>(A54-data_01!A54)*86400</f>
        <v>2.9998831450939178E-3</v>
      </c>
    </row>
    <row r="55" spans="1:6" ht="45" x14ac:dyDescent="0.25">
      <c r="A55" s="9">
        <v>44070.722455081021</v>
      </c>
      <c r="B55" s="6">
        <v>54</v>
      </c>
      <c r="C55" s="3" t="s">
        <v>170</v>
      </c>
      <c r="D55" s="8">
        <f t="shared" si="3"/>
        <v>0.14900027308613062</v>
      </c>
      <c r="E55" s="8">
        <f t="shared" si="2"/>
        <v>13.265000469982624</v>
      </c>
      <c r="F55" s="8">
        <f>(A55-data_01!A55)*86400</f>
        <v>4.0000537410378456E-3</v>
      </c>
    </row>
    <row r="56" spans="1:6" ht="45" x14ac:dyDescent="0.25">
      <c r="A56" s="9">
        <v>44070.72245671296</v>
      </c>
      <c r="B56" s="6">
        <v>55</v>
      </c>
      <c r="C56" s="3" t="s">
        <v>171</v>
      </c>
      <c r="D56" s="8">
        <f t="shared" si="3"/>
        <v>0.14099953696131706</v>
      </c>
      <c r="E56" s="8">
        <f t="shared" si="2"/>
        <v>13.406000006943941</v>
      </c>
      <c r="F56" s="8">
        <f>(A56-data_01!A56)*86400</f>
        <v>2.9998831450939178E-3</v>
      </c>
    </row>
    <row r="57" spans="1:6" ht="45" x14ac:dyDescent="0.25">
      <c r="A57" s="9">
        <v>44070.722466481478</v>
      </c>
      <c r="B57" s="6">
        <v>56</v>
      </c>
      <c r="C57" s="3" t="s">
        <v>172</v>
      </c>
      <c r="D57" s="8">
        <f t="shared" si="3"/>
        <v>0.84400002378970385</v>
      </c>
      <c r="E57" s="8">
        <f t="shared" si="2"/>
        <v>14.250000030733645</v>
      </c>
      <c r="F57" s="8">
        <f>(A57-data_01!A57)*86400</f>
        <v>2.9998831450939178E-3</v>
      </c>
    </row>
    <row r="58" spans="1:6" ht="45" x14ac:dyDescent="0.25">
      <c r="A58" s="9">
        <v>44070.722468194443</v>
      </c>
      <c r="B58" s="6">
        <v>57</v>
      </c>
      <c r="C58" s="3" t="s">
        <v>173</v>
      </c>
      <c r="D58" s="8">
        <f t="shared" si="3"/>
        <v>0.14800010249018669</v>
      </c>
      <c r="E58" s="8">
        <f t="shared" si="2"/>
        <v>14.398000133223832</v>
      </c>
      <c r="F58" s="8">
        <f>(A58-data_01!A58)*86400</f>
        <v>4.0000537410378456E-3</v>
      </c>
    </row>
    <row r="59" spans="1:6" ht="45" x14ac:dyDescent="0.25">
      <c r="A59" s="9">
        <v>44070.722469976849</v>
      </c>
      <c r="B59" s="6">
        <v>58</v>
      </c>
      <c r="C59" s="3" t="s">
        <v>174</v>
      </c>
      <c r="D59" s="8">
        <f t="shared" si="3"/>
        <v>0.15399986878037453</v>
      </c>
      <c r="E59" s="8">
        <f t="shared" si="2"/>
        <v>14.552000002004206</v>
      </c>
      <c r="F59" s="8">
        <f>(A59-data_01!A59)*86400</f>
        <v>3.9994250982999802E-3</v>
      </c>
    </row>
    <row r="60" spans="1:6" ht="45" x14ac:dyDescent="0.25">
      <c r="A60" s="9">
        <v>44070.722471701389</v>
      </c>
      <c r="B60" s="6">
        <v>59</v>
      </c>
      <c r="C60" s="3" t="s">
        <v>175</v>
      </c>
      <c r="D60" s="8">
        <f t="shared" si="3"/>
        <v>0.14900027308613062</v>
      </c>
      <c r="E60" s="8">
        <f t="shared" si="2"/>
        <v>14.701000275090337</v>
      </c>
      <c r="F60" s="8">
        <f>(A60-data_01!A60)*86400</f>
        <v>2.9998831450939178E-3</v>
      </c>
    </row>
    <row r="61" spans="1:6" ht="45" x14ac:dyDescent="0.25">
      <c r="A61" s="9">
        <v>44070.722473425929</v>
      </c>
      <c r="B61" s="6">
        <v>60</v>
      </c>
      <c r="C61" s="3" t="s">
        <v>176</v>
      </c>
      <c r="D61" s="8">
        <f t="shared" si="3"/>
        <v>0.14900027308613062</v>
      </c>
      <c r="E61" s="8">
        <f t="shared" si="2"/>
        <v>14.850000548176467</v>
      </c>
      <c r="F61" s="8">
        <f>(A61-data_01!A61)*86400</f>
        <v>3.0005117878317833E-3</v>
      </c>
    </row>
    <row r="62" spans="1:6" ht="45" x14ac:dyDescent="0.25">
      <c r="A62" s="9">
        <v>44070.722482025463</v>
      </c>
      <c r="B62" s="6">
        <v>61</v>
      </c>
      <c r="C62" s="3" t="s">
        <v>177</v>
      </c>
      <c r="D62" s="8">
        <f t="shared" si="3"/>
        <v>0.74299976695328951</v>
      </c>
      <c r="E62" s="8">
        <f t="shared" si="2"/>
        <v>15.593000315129757</v>
      </c>
      <c r="F62" s="8">
        <f>(A62-data_01!A62)*86400</f>
        <v>2.9998831450939178E-3</v>
      </c>
    </row>
    <row r="63" spans="1:6" ht="45" x14ac:dyDescent="0.25">
      <c r="A63" s="9">
        <v>44070.72248365741</v>
      </c>
      <c r="B63" s="6">
        <v>62</v>
      </c>
      <c r="C63" s="3" t="s">
        <v>178</v>
      </c>
      <c r="D63" s="8">
        <f t="shared" si="3"/>
        <v>0.14100016560405493</v>
      </c>
      <c r="E63" s="8">
        <f t="shared" si="2"/>
        <v>15.734000480733812</v>
      </c>
      <c r="F63" s="8">
        <f>(A63-data_01!A63)*86400</f>
        <v>2.9998831450939178E-3</v>
      </c>
    </row>
    <row r="64" spans="1:6" ht="45" x14ac:dyDescent="0.25">
      <c r="A64" s="9">
        <v>44070.722485324077</v>
      </c>
      <c r="B64" s="6">
        <v>63</v>
      </c>
      <c r="C64" s="3" t="s">
        <v>179</v>
      </c>
      <c r="D64" s="8">
        <f t="shared" si="3"/>
        <v>0.14400004874914885</v>
      </c>
      <c r="E64" s="8">
        <f t="shared" si="2"/>
        <v>15.878000529482961</v>
      </c>
      <c r="F64" s="8">
        <f>(A64-data_01!A64)*86400</f>
        <v>3.0005117878317833E-3</v>
      </c>
    </row>
    <row r="65" spans="1:6" ht="45" x14ac:dyDescent="0.25">
      <c r="A65" s="9">
        <v>44070.722486956016</v>
      </c>
      <c r="B65" s="6">
        <v>64</v>
      </c>
      <c r="C65" s="3" t="s">
        <v>180</v>
      </c>
      <c r="D65" s="8">
        <f t="shared" si="3"/>
        <v>0.14099953696131706</v>
      </c>
      <c r="E65" s="8">
        <f t="shared" si="2"/>
        <v>16.019000066444278</v>
      </c>
      <c r="F65" s="8">
        <f>(A65-data_01!A65)*86400</f>
        <v>4.0000537410378456E-3</v>
      </c>
    </row>
    <row r="66" spans="1:6" ht="45" x14ac:dyDescent="0.25">
      <c r="A66" s="9">
        <v>44070.722488680556</v>
      </c>
      <c r="B66" s="6">
        <v>65</v>
      </c>
      <c r="C66" s="3" t="s">
        <v>181</v>
      </c>
      <c r="D66" s="8">
        <f t="shared" si="3"/>
        <v>0.14900027308613062</v>
      </c>
      <c r="E66" s="8">
        <f t="shared" si="2"/>
        <v>16.168000339530408</v>
      </c>
      <c r="F66" s="8">
        <f>(A66-data_01!A66)*86400</f>
        <v>4.0000537410378456E-3</v>
      </c>
    </row>
    <row r="67" spans="1:6" ht="45" x14ac:dyDescent="0.25">
      <c r="A67" s="9">
        <v>44070.722497962961</v>
      </c>
      <c r="B67" s="6">
        <v>66</v>
      </c>
      <c r="C67" s="3" t="s">
        <v>182</v>
      </c>
      <c r="D67" s="8">
        <f t="shared" ref="D67:D101" si="4">(A67-A66)*86400</f>
        <v>0.8019997738301754</v>
      </c>
      <c r="E67" s="8">
        <f t="shared" si="2"/>
        <v>16.970000113360584</v>
      </c>
      <c r="F67" s="8">
        <f>(A67-data_01!A67)*86400</f>
        <v>1.9997125491499901E-3</v>
      </c>
    </row>
    <row r="68" spans="1:6" ht="45" x14ac:dyDescent="0.25">
      <c r="A68" s="9">
        <v>44070.722499664349</v>
      </c>
      <c r="B68" s="6">
        <v>67</v>
      </c>
      <c r="C68" s="3" t="s">
        <v>183</v>
      </c>
      <c r="D68" s="8">
        <f t="shared" si="4"/>
        <v>0.14699993189424276</v>
      </c>
      <c r="E68" s="8">
        <f t="shared" ref="E68:E101" si="5">E67+D68</f>
        <v>17.117000045254827</v>
      </c>
      <c r="F68" s="8">
        <f>(A68-data_01!A68)*86400</f>
        <v>2.9998831450939178E-3</v>
      </c>
    </row>
    <row r="69" spans="1:6" ht="45" x14ac:dyDescent="0.25">
      <c r="A69" s="9">
        <v>44070.722501296295</v>
      </c>
      <c r="B69" s="6">
        <v>68</v>
      </c>
      <c r="C69" s="3" t="s">
        <v>184</v>
      </c>
      <c r="D69" s="8">
        <f t="shared" si="4"/>
        <v>0.14100016560405493</v>
      </c>
      <c r="E69" s="8">
        <f t="shared" si="5"/>
        <v>17.258000210858881</v>
      </c>
      <c r="F69" s="8">
        <f>(A69-data_01!A69)*86400</f>
        <v>2.9998831450939178E-3</v>
      </c>
    </row>
    <row r="70" spans="1:6" ht="45" x14ac:dyDescent="0.25">
      <c r="A70" s="9">
        <v>44070.722503020836</v>
      </c>
      <c r="B70" s="6">
        <v>69</v>
      </c>
      <c r="C70" s="3" t="s">
        <v>185</v>
      </c>
      <c r="D70" s="8">
        <f t="shared" si="4"/>
        <v>0.14900027308613062</v>
      </c>
      <c r="E70" s="8">
        <f t="shared" si="5"/>
        <v>17.407000483945012</v>
      </c>
      <c r="F70" s="8">
        <f>(A70-data_01!A70)*86400</f>
        <v>2.9998831450939178E-3</v>
      </c>
    </row>
    <row r="71" spans="1:6" ht="45" x14ac:dyDescent="0.25">
      <c r="A71" s="9">
        <v>44070.722504814818</v>
      </c>
      <c r="B71" s="6">
        <v>70</v>
      </c>
      <c r="C71" s="3" t="s">
        <v>186</v>
      </c>
      <c r="D71" s="8">
        <f t="shared" si="4"/>
        <v>0.15500003937631845</v>
      </c>
      <c r="E71" s="8">
        <f t="shared" si="5"/>
        <v>17.562000523321331</v>
      </c>
      <c r="F71" s="8">
        <f>(A71-data_01!A71)*86400</f>
        <v>3.0005117878317833E-3</v>
      </c>
    </row>
    <row r="72" spans="1:6" ht="45" x14ac:dyDescent="0.25">
      <c r="A72" s="9">
        <v>44070.72251324074</v>
      </c>
      <c r="B72" s="6">
        <v>71</v>
      </c>
      <c r="C72" s="3" t="s">
        <v>187</v>
      </c>
      <c r="D72" s="8">
        <f t="shared" si="4"/>
        <v>0.72799972258508205</v>
      </c>
      <c r="E72" s="8">
        <f t="shared" si="5"/>
        <v>18.290000245906413</v>
      </c>
      <c r="F72" s="8">
        <f>(A72-data_01!A72)*86400</f>
        <v>2.9998831450939178E-3</v>
      </c>
    </row>
    <row r="73" spans="1:6" ht="45" x14ac:dyDescent="0.25">
      <c r="A73" s="9">
        <v>44070.72251496528</v>
      </c>
      <c r="B73" s="6">
        <v>72</v>
      </c>
      <c r="C73" s="3" t="s">
        <v>188</v>
      </c>
      <c r="D73" s="8">
        <f t="shared" si="4"/>
        <v>0.14900027308613062</v>
      </c>
      <c r="E73" s="8">
        <f t="shared" si="5"/>
        <v>18.439000518992543</v>
      </c>
      <c r="F73" s="8">
        <f>(A73-data_01!A73)*86400</f>
        <v>3.0005117878317833E-3</v>
      </c>
    </row>
    <row r="74" spans="1:6" ht="45" x14ac:dyDescent="0.25">
      <c r="A74" s="9">
        <v>44070.722516655092</v>
      </c>
      <c r="B74" s="6">
        <v>73</v>
      </c>
      <c r="C74" s="3" t="s">
        <v>189</v>
      </c>
      <c r="D74" s="8">
        <f t="shared" si="4"/>
        <v>0.14599976129829884</v>
      </c>
      <c r="E74" s="8">
        <f t="shared" si="5"/>
        <v>18.585000280290842</v>
      </c>
      <c r="F74" s="8">
        <f>(A74-data_01!A74)*86400</f>
        <v>2.9998831450939178E-3</v>
      </c>
    </row>
    <row r="75" spans="1:6" ht="45" x14ac:dyDescent="0.25">
      <c r="A75" s="9">
        <v>44070.722518506947</v>
      </c>
      <c r="B75" s="6">
        <v>74</v>
      </c>
      <c r="C75" s="3" t="s">
        <v>190</v>
      </c>
      <c r="D75" s="8">
        <f t="shared" si="4"/>
        <v>0.16000026371330023</v>
      </c>
      <c r="E75" s="8">
        <f t="shared" si="5"/>
        <v>18.745000544004142</v>
      </c>
      <c r="F75" s="8">
        <f>(A75-data_01!A75)*86400</f>
        <v>3.0005117878317833E-3</v>
      </c>
    </row>
    <row r="76" spans="1:6" ht="45" x14ac:dyDescent="0.25">
      <c r="A76" s="9">
        <v>44070.722520081021</v>
      </c>
      <c r="B76" s="6">
        <v>75</v>
      </c>
      <c r="C76" s="3" t="s">
        <v>191</v>
      </c>
      <c r="D76" s="8">
        <f t="shared" si="4"/>
        <v>0.13599994126707315</v>
      </c>
      <c r="E76" s="8">
        <f t="shared" si="5"/>
        <v>18.881000485271215</v>
      </c>
      <c r="F76" s="8">
        <f>(A76-data_01!A76)*86400</f>
        <v>2.9998831450939178E-3</v>
      </c>
    </row>
    <row r="77" spans="1:6" ht="45" x14ac:dyDescent="0.25">
      <c r="A77" s="9">
        <v>44070.722527557868</v>
      </c>
      <c r="B77" s="6">
        <v>76</v>
      </c>
      <c r="C77" s="3" t="s">
        <v>192</v>
      </c>
      <c r="D77" s="8">
        <f t="shared" si="4"/>
        <v>0.64599956385791302</v>
      </c>
      <c r="E77" s="8">
        <f t="shared" si="5"/>
        <v>19.527000049129128</v>
      </c>
      <c r="F77" s="8">
        <f>(A77-data_01!A77)*86400</f>
        <v>2.9998831450939178E-3</v>
      </c>
    </row>
    <row r="78" spans="1:6" ht="45" x14ac:dyDescent="0.25">
      <c r="A78" s="9">
        <v>44070.722529247687</v>
      </c>
      <c r="B78" s="6">
        <v>77</v>
      </c>
      <c r="C78" s="3" t="s">
        <v>193</v>
      </c>
      <c r="D78" s="8">
        <f t="shared" si="4"/>
        <v>0.1460003899410367</v>
      </c>
      <c r="E78" s="8">
        <f t="shared" si="5"/>
        <v>19.673000439070165</v>
      </c>
      <c r="F78" s="8">
        <f>(A78-data_01!A78)*86400</f>
        <v>4.0000537410378456E-3</v>
      </c>
    </row>
    <row r="79" spans="1:6" ht="45" x14ac:dyDescent="0.25">
      <c r="A79" s="9">
        <v>44070.722530983796</v>
      </c>
      <c r="B79" s="6">
        <v>78</v>
      </c>
      <c r="C79" s="3" t="s">
        <v>194</v>
      </c>
      <c r="D79" s="8">
        <f t="shared" si="4"/>
        <v>0.14999981503933668</v>
      </c>
      <c r="E79" s="8">
        <f t="shared" si="5"/>
        <v>19.823000254109502</v>
      </c>
      <c r="F79" s="8">
        <f>(A79-data_01!A79)*86400</f>
        <v>2.9998831450939178E-3</v>
      </c>
    </row>
    <row r="80" spans="1:6" ht="45" x14ac:dyDescent="0.25">
      <c r="A80" s="9">
        <v>44070.722532650463</v>
      </c>
      <c r="B80" s="6">
        <v>79</v>
      </c>
      <c r="C80" s="3" t="s">
        <v>195</v>
      </c>
      <c r="D80" s="8">
        <f t="shared" si="4"/>
        <v>0.14400004874914885</v>
      </c>
      <c r="E80" s="8">
        <f t="shared" si="5"/>
        <v>19.967000302858651</v>
      </c>
      <c r="F80" s="8">
        <f>(A80-data_01!A80)*86400</f>
        <v>4.0000537410378456E-3</v>
      </c>
    </row>
    <row r="81" spans="1:6" ht="45" x14ac:dyDescent="0.25">
      <c r="A81" s="9">
        <v>44070.722534375003</v>
      </c>
      <c r="B81" s="6">
        <v>80</v>
      </c>
      <c r="C81" s="3" t="s">
        <v>196</v>
      </c>
      <c r="D81" s="8">
        <f t="shared" si="4"/>
        <v>0.14900027308613062</v>
      </c>
      <c r="E81" s="8">
        <f t="shared" si="5"/>
        <v>20.116000575944781</v>
      </c>
      <c r="F81" s="8">
        <f>(A81-data_01!A81)*86400</f>
        <v>5.0002243369817734E-3</v>
      </c>
    </row>
    <row r="82" spans="1:6" ht="45" x14ac:dyDescent="0.25">
      <c r="A82" s="9">
        <v>44070.722542303243</v>
      </c>
      <c r="B82" s="6">
        <v>81</v>
      </c>
      <c r="C82" s="3" t="s">
        <v>197</v>
      </c>
      <c r="D82" s="8">
        <f t="shared" si="4"/>
        <v>0.68499993067234755</v>
      </c>
      <c r="E82" s="8">
        <f t="shared" si="5"/>
        <v>20.801000506617129</v>
      </c>
      <c r="F82" s="8">
        <f>(A82-data_01!A82)*86400</f>
        <v>2.0003411918878555E-3</v>
      </c>
    </row>
    <row r="83" spans="1:6" ht="45" x14ac:dyDescent="0.25">
      <c r="A83" s="9">
        <v>44070.72254396991</v>
      </c>
      <c r="B83" s="6">
        <v>82</v>
      </c>
      <c r="C83" s="3" t="s">
        <v>198</v>
      </c>
      <c r="D83" s="8">
        <f t="shared" si="4"/>
        <v>0.14400004874914885</v>
      </c>
      <c r="E83" s="8">
        <f t="shared" si="5"/>
        <v>20.945000555366278</v>
      </c>
      <c r="F83" s="8">
        <f>(A83-data_01!A83)*86400</f>
        <v>3.0005117878317833E-3</v>
      </c>
    </row>
    <row r="84" spans="1:6" ht="45" x14ac:dyDescent="0.25">
      <c r="A84" s="9">
        <v>44070.722545543984</v>
      </c>
      <c r="B84" s="6">
        <v>83</v>
      </c>
      <c r="C84" s="3" t="s">
        <v>199</v>
      </c>
      <c r="D84" s="8">
        <f t="shared" si="4"/>
        <v>0.13599994126707315</v>
      </c>
      <c r="E84" s="8">
        <f t="shared" si="5"/>
        <v>21.081000496633351</v>
      </c>
      <c r="F84" s="8">
        <f>(A84-data_01!A84)*86400</f>
        <v>3.0005117878317833E-3</v>
      </c>
    </row>
    <row r="85" spans="1:6" ht="45" x14ac:dyDescent="0.25">
      <c r="A85" s="9">
        <v>44070.722547245372</v>
      </c>
      <c r="B85" s="6">
        <v>84</v>
      </c>
      <c r="C85" s="3" t="s">
        <v>200</v>
      </c>
      <c r="D85" s="8">
        <f t="shared" si="4"/>
        <v>0.14699993189424276</v>
      </c>
      <c r="E85" s="8">
        <f t="shared" si="5"/>
        <v>21.228000428527594</v>
      </c>
      <c r="F85" s="8">
        <f>(A85-data_01!A85)*86400</f>
        <v>4.0000537410378456E-3</v>
      </c>
    </row>
    <row r="86" spans="1:6" ht="45" x14ac:dyDescent="0.25">
      <c r="A86" s="9">
        <v>44070.722548993057</v>
      </c>
      <c r="B86" s="6">
        <v>85</v>
      </c>
      <c r="C86" s="3" t="s">
        <v>201</v>
      </c>
      <c r="D86" s="8">
        <f t="shared" si="4"/>
        <v>0.15099998563528061</v>
      </c>
      <c r="E86" s="8">
        <f t="shared" si="5"/>
        <v>21.379000414162874</v>
      </c>
      <c r="F86" s="8">
        <f>(A86-data_01!A86)*86400</f>
        <v>5.0002243369817734E-3</v>
      </c>
    </row>
    <row r="87" spans="1:6" ht="45" x14ac:dyDescent="0.25">
      <c r="A87" s="9">
        <v>44070.722557210647</v>
      </c>
      <c r="B87" s="6">
        <v>86</v>
      </c>
      <c r="C87" s="3" t="s">
        <v>202</v>
      </c>
      <c r="D87" s="8">
        <f t="shared" si="4"/>
        <v>0.70999979507178068</v>
      </c>
      <c r="E87" s="8">
        <f t="shared" si="5"/>
        <v>22.089000209234655</v>
      </c>
      <c r="F87" s="8">
        <f>(A87-data_01!A87)*86400</f>
        <v>2.9998831450939178E-3</v>
      </c>
    </row>
    <row r="88" spans="1:6" ht="45" x14ac:dyDescent="0.25">
      <c r="A88" s="9">
        <v>44070.722558958332</v>
      </c>
      <c r="B88" s="6">
        <v>87</v>
      </c>
      <c r="C88" s="3" t="s">
        <v>203</v>
      </c>
      <c r="D88" s="8">
        <f t="shared" si="4"/>
        <v>0.15099998563528061</v>
      </c>
      <c r="E88" s="8">
        <f t="shared" si="5"/>
        <v>22.240000194869936</v>
      </c>
      <c r="F88" s="8">
        <f>(A88-data_01!A88)*86400</f>
        <v>4.0000537410378456E-3</v>
      </c>
    </row>
    <row r="89" spans="1:6" ht="45" x14ac:dyDescent="0.25">
      <c r="A89" s="9">
        <v>44070.722560671296</v>
      </c>
      <c r="B89" s="6">
        <v>88</v>
      </c>
      <c r="C89" s="3" t="s">
        <v>204</v>
      </c>
      <c r="D89" s="8">
        <f t="shared" si="4"/>
        <v>0.14800010249018669</v>
      </c>
      <c r="E89" s="8">
        <f t="shared" si="5"/>
        <v>22.388000297360122</v>
      </c>
      <c r="F89" s="8">
        <f>(A89-data_01!A89)*86400</f>
        <v>5.9997662901878357E-3</v>
      </c>
    </row>
    <row r="90" spans="1:6" ht="45" x14ac:dyDescent="0.25">
      <c r="A90" s="9">
        <v>44070.722562280091</v>
      </c>
      <c r="B90" s="6">
        <v>89</v>
      </c>
      <c r="C90" s="3" t="s">
        <v>205</v>
      </c>
      <c r="D90" s="8">
        <f t="shared" si="4"/>
        <v>0.13899982441216707</v>
      </c>
      <c r="E90" s="8">
        <f t="shared" si="5"/>
        <v>22.527000121772289</v>
      </c>
      <c r="F90" s="8">
        <f>(A90-data_01!A90)*86400</f>
        <v>4.9995956942439079E-3</v>
      </c>
    </row>
    <row r="91" spans="1:6" ht="45" x14ac:dyDescent="0.25">
      <c r="A91" s="9">
        <v>44070.722564004631</v>
      </c>
      <c r="B91" s="6">
        <v>90</v>
      </c>
      <c r="C91" s="3" t="s">
        <v>206</v>
      </c>
      <c r="D91" s="8">
        <f t="shared" si="4"/>
        <v>0.14900027308613062</v>
      </c>
      <c r="E91" s="8">
        <f t="shared" si="5"/>
        <v>22.67600039485842</v>
      </c>
      <c r="F91" s="8">
        <f>(A91-data_01!A91)*86400</f>
        <v>2.9998831450939178E-3</v>
      </c>
    </row>
    <row r="92" spans="1:6" ht="45" x14ac:dyDescent="0.25">
      <c r="A92" s="9">
        <v>44070.722573402774</v>
      </c>
      <c r="B92" s="6">
        <v>91</v>
      </c>
      <c r="C92" s="3" t="s">
        <v>207</v>
      </c>
      <c r="D92" s="8">
        <f t="shared" si="4"/>
        <v>0.81199959386140108</v>
      </c>
      <c r="E92" s="8">
        <f t="shared" si="5"/>
        <v>23.487999988719821</v>
      </c>
      <c r="F92" s="8">
        <f>(A92-data_01!A92)*86400</f>
        <v>2.9998831450939178E-3</v>
      </c>
    </row>
    <row r="93" spans="1:6" ht="45" x14ac:dyDescent="0.25">
      <c r="A93" s="9">
        <v>44070.722575243053</v>
      </c>
      <c r="B93" s="6">
        <v>92</v>
      </c>
      <c r="C93" s="3" t="s">
        <v>208</v>
      </c>
      <c r="D93" s="8">
        <f t="shared" si="4"/>
        <v>0.1590000931173563</v>
      </c>
      <c r="E93" s="8">
        <f t="shared" si="5"/>
        <v>23.647000081837177</v>
      </c>
      <c r="F93" s="8">
        <f>(A93-data_01!A93)*86400</f>
        <v>4.9995956942439079E-3</v>
      </c>
    </row>
    <row r="94" spans="1:6" ht="45" x14ac:dyDescent="0.25">
      <c r="A94" s="9">
        <v>44070.722576875</v>
      </c>
      <c r="B94" s="6">
        <v>93</v>
      </c>
      <c r="C94" s="3" t="s">
        <v>209</v>
      </c>
      <c r="D94" s="8">
        <f t="shared" si="4"/>
        <v>0.14100016560405493</v>
      </c>
      <c r="E94" s="8">
        <f t="shared" si="5"/>
        <v>23.788000247441232</v>
      </c>
      <c r="F94" s="8">
        <f>(A94-data_01!A94)*86400</f>
        <v>4.0000537410378456E-3</v>
      </c>
    </row>
    <row r="95" spans="1:6" ht="45" x14ac:dyDescent="0.25">
      <c r="A95" s="9">
        <v>44070.722578506946</v>
      </c>
      <c r="B95" s="6">
        <v>94</v>
      </c>
      <c r="C95" s="3" t="s">
        <v>210</v>
      </c>
      <c r="D95" s="8">
        <f t="shared" si="4"/>
        <v>0.14100016560405493</v>
      </c>
      <c r="E95" s="8">
        <f t="shared" si="5"/>
        <v>23.929000413045287</v>
      </c>
      <c r="F95" s="8">
        <f>(A95-data_01!A95)*86400</f>
        <v>4.0000537410378456E-3</v>
      </c>
    </row>
    <row r="96" spans="1:6" ht="45" x14ac:dyDescent="0.25">
      <c r="A96" s="9">
        <v>44070.722580162037</v>
      </c>
      <c r="B96" s="6">
        <v>95</v>
      </c>
      <c r="C96" s="3" t="s">
        <v>211</v>
      </c>
      <c r="D96" s="8">
        <f t="shared" si="4"/>
        <v>0.14299987815320492</v>
      </c>
      <c r="E96" s="8">
        <f t="shared" si="5"/>
        <v>24.072000291198492</v>
      </c>
      <c r="F96" s="8">
        <f>(A96-data_01!A96)*86400</f>
        <v>2.9998831450939178E-3</v>
      </c>
    </row>
    <row r="97" spans="1:6" ht="45" x14ac:dyDescent="0.25">
      <c r="A97" s="9">
        <v>44070.722588935183</v>
      </c>
      <c r="B97" s="6">
        <v>96</v>
      </c>
      <c r="C97" s="3" t="s">
        <v>212</v>
      </c>
      <c r="D97" s="8">
        <f t="shared" si="4"/>
        <v>0.75799981132149696</v>
      </c>
      <c r="E97" s="8">
        <f t="shared" si="5"/>
        <v>24.830000102519989</v>
      </c>
      <c r="F97" s="8">
        <f>(A97-data_01!A97)*86400</f>
        <v>4.0000537410378456E-3</v>
      </c>
    </row>
    <row r="98" spans="1:6" ht="45" x14ac:dyDescent="0.25">
      <c r="A98" s="9">
        <v>44070.722590532409</v>
      </c>
      <c r="B98" s="6">
        <v>97</v>
      </c>
      <c r="C98" s="3" t="s">
        <v>213</v>
      </c>
      <c r="D98" s="8">
        <f t="shared" si="4"/>
        <v>0.13800028245896101</v>
      </c>
      <c r="E98" s="8">
        <f t="shared" si="5"/>
        <v>24.96800038497895</v>
      </c>
      <c r="F98" s="8">
        <f>(A98-data_01!A98)*86400</f>
        <v>4.0000537410378456E-3</v>
      </c>
    </row>
    <row r="99" spans="1:6" ht="45" x14ac:dyDescent="0.25">
      <c r="A99" s="9">
        <v>44070.722592256941</v>
      </c>
      <c r="B99" s="6">
        <v>98</v>
      </c>
      <c r="C99" s="3" t="s">
        <v>214</v>
      </c>
      <c r="D99" s="8">
        <f t="shared" si="4"/>
        <v>0.14899964444339275</v>
      </c>
      <c r="E99" s="8">
        <f t="shared" si="5"/>
        <v>25.117000029422343</v>
      </c>
      <c r="F99" s="8">
        <f>(A99-data_01!A99)*86400</f>
        <v>2.9998831450939178E-3</v>
      </c>
    </row>
    <row r="100" spans="1:6" ht="45" x14ac:dyDescent="0.25">
      <c r="A100" s="9">
        <v>44070.72259391204</v>
      </c>
      <c r="B100" s="6">
        <v>99</v>
      </c>
      <c r="C100" s="3" t="s">
        <v>215</v>
      </c>
      <c r="D100" s="8">
        <f t="shared" si="4"/>
        <v>0.14300050679594278</v>
      </c>
      <c r="E100" s="8">
        <f t="shared" si="5"/>
        <v>25.260000536218286</v>
      </c>
      <c r="F100" s="8">
        <f>(A100-data_01!A100)*86400</f>
        <v>3.0005117878317833E-3</v>
      </c>
    </row>
    <row r="101" spans="1:6" ht="45" x14ac:dyDescent="0.25">
      <c r="A101" s="9">
        <v>44070.722595555555</v>
      </c>
      <c r="B101" s="6">
        <v>100</v>
      </c>
      <c r="C101" s="3" t="s">
        <v>216</v>
      </c>
      <c r="D101" s="8">
        <f t="shared" si="4"/>
        <v>0.14199970755726099</v>
      </c>
      <c r="E101" s="8">
        <f t="shared" si="5"/>
        <v>25.402000243775547</v>
      </c>
      <c r="F101" s="8">
        <f>(A101-data_01!A101)*86400</f>
        <v>2.9998831450939178E-3</v>
      </c>
    </row>
  </sheetData>
  <autoFilter ref="A1:F101" xr:uid="{6EA9051F-1553-4E68-BBCA-F94DFBD4E8F4}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BEF3-8380-4456-B8D2-F1844D75E0B5}">
  <dimension ref="A1:J10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style="3" bestFit="1" customWidth="1"/>
    <col min="2" max="2" width="8" style="4" bestFit="1" customWidth="1"/>
    <col min="3" max="3" width="72.140625" style="3" bestFit="1" customWidth="1"/>
    <col min="4" max="4" width="11.140625" style="2" bestFit="1" customWidth="1"/>
    <col min="5" max="5" width="10.85546875" style="2" bestFit="1" customWidth="1"/>
    <col min="6" max="6" width="10.85546875" style="2" customWidth="1"/>
    <col min="7" max="7" width="9.140625" style="2"/>
    <col min="8" max="8" width="14.7109375" style="2" bestFit="1" customWidth="1"/>
    <col min="9" max="9" width="11.42578125" style="2" customWidth="1"/>
    <col min="10" max="16384" width="9.140625" style="2"/>
  </cols>
  <sheetData>
    <row r="1" spans="1:10" ht="45" x14ac:dyDescent="0.25">
      <c r="A1" s="1" t="s">
        <v>0</v>
      </c>
      <c r="B1" s="5" t="s">
        <v>2</v>
      </c>
      <c r="C1" s="1" t="s">
        <v>1</v>
      </c>
      <c r="D1" s="1" t="s">
        <v>5</v>
      </c>
      <c r="E1" s="1" t="s">
        <v>6</v>
      </c>
      <c r="F1" s="1" t="s">
        <v>12</v>
      </c>
      <c r="G1" s="1"/>
      <c r="H1" s="1"/>
    </row>
    <row r="2" spans="1:10" ht="45" x14ac:dyDescent="0.25">
      <c r="A2" s="9">
        <v>44070.722301597219</v>
      </c>
      <c r="B2" s="6">
        <v>1</v>
      </c>
      <c r="C2" s="3" t="s">
        <v>217</v>
      </c>
      <c r="D2" s="8">
        <v>0</v>
      </c>
      <c r="E2" s="8">
        <v>0</v>
      </c>
      <c r="F2" s="8">
        <f>(A2-data_02!A2)*86400</f>
        <v>4.0000537410378456E-3</v>
      </c>
      <c r="H2" s="10" t="s">
        <v>3</v>
      </c>
      <c r="I2" s="8">
        <f>SUM(F2:F200000)</f>
        <v>0.33799856901168823</v>
      </c>
      <c r="J2" s="12">
        <f>I2/(data_01!$I$2+data_02!$I$2+data_03!$I$2+data_04!$I$2+data_05!$I$2+data_06!$I$2)</f>
        <v>1.3239788877098879E-2</v>
      </c>
    </row>
    <row r="3" spans="1:10" ht="45" x14ac:dyDescent="0.25">
      <c r="A3" s="9">
        <v>44070.72230321759</v>
      </c>
      <c r="B3" s="6">
        <v>2</v>
      </c>
      <c r="C3" s="3" t="s">
        <v>218</v>
      </c>
      <c r="D3" s="8">
        <f>(A3-A2)*86400</f>
        <v>0.139999995008111</v>
      </c>
      <c r="E3" s="8">
        <f t="shared" ref="E3" si="0">E2+D3</f>
        <v>0.139999995008111</v>
      </c>
      <c r="F3" s="8">
        <f>(A3-data_02!A3)*86400</f>
        <v>1.9997125491499901E-3</v>
      </c>
      <c r="H3" s="10" t="s">
        <v>4</v>
      </c>
      <c r="I3" s="11">
        <f>AVERAGE(F2:F200000)</f>
        <v>3.3799856901168823E-3</v>
      </c>
      <c r="J3" s="12">
        <f>I3/(data_01!$I$3+data_02!$I$3+data_03!$I$3+data_04!$I$3+data_05!$I$3+data_06!$I$3)</f>
        <v>1.3239788877098879E-2</v>
      </c>
    </row>
    <row r="4" spans="1:10" ht="45" x14ac:dyDescent="0.25">
      <c r="A4" s="9">
        <v>44070.722304930554</v>
      </c>
      <c r="B4" s="6">
        <v>3</v>
      </c>
      <c r="C4" s="3" t="s">
        <v>219</v>
      </c>
      <c r="D4" s="8">
        <f t="shared" ref="D4:D67" si="1">(A4-A3)*86400</f>
        <v>0.14800010249018669</v>
      </c>
      <c r="E4" s="8">
        <f t="shared" ref="E4:E67" si="2">E3+D4</f>
        <v>0.28800009749829769</v>
      </c>
      <c r="F4" s="8">
        <f>(A4-data_02!A4)*86400</f>
        <v>1.9997125491499901E-3</v>
      </c>
      <c r="H4" s="10" t="s">
        <v>720</v>
      </c>
      <c r="I4" s="13">
        <f>J3</f>
        <v>1.3239788877098879E-2</v>
      </c>
    </row>
    <row r="5" spans="1:10" ht="45" x14ac:dyDescent="0.25">
      <c r="A5" s="9">
        <v>44070.722306516203</v>
      </c>
      <c r="B5" s="6">
        <v>4</v>
      </c>
      <c r="C5" s="3" t="s">
        <v>220</v>
      </c>
      <c r="D5" s="8">
        <f t="shared" si="1"/>
        <v>0.13700011186301708</v>
      </c>
      <c r="E5" s="8">
        <f t="shared" si="2"/>
        <v>0.42500020936131477</v>
      </c>
      <c r="F5" s="8">
        <f>(A5-data_02!A5)*86400</f>
        <v>1.9997125491499901E-3</v>
      </c>
      <c r="H5" s="2" t="s">
        <v>617</v>
      </c>
      <c r="I5" s="8">
        <f>MAX(E2:E200000)</f>
        <v>25.402000243775547</v>
      </c>
    </row>
    <row r="6" spans="1:10" ht="45" x14ac:dyDescent="0.25">
      <c r="A6" s="9">
        <v>44070.722308124998</v>
      </c>
      <c r="B6" s="6">
        <v>5</v>
      </c>
      <c r="C6" s="3" t="s">
        <v>221</v>
      </c>
      <c r="D6" s="8">
        <f t="shared" si="1"/>
        <v>0.13899982441216707</v>
      </c>
      <c r="E6" s="8">
        <f t="shared" si="2"/>
        <v>0.56400003377348185</v>
      </c>
      <c r="F6" s="8">
        <f>(A6-data_02!A6)*86400</f>
        <v>1.9997125491499901E-3</v>
      </c>
    </row>
    <row r="7" spans="1:10" ht="45" x14ac:dyDescent="0.25">
      <c r="A7" s="9">
        <v>44070.722315543979</v>
      </c>
      <c r="B7" s="6">
        <v>6</v>
      </c>
      <c r="C7" s="3" t="s">
        <v>222</v>
      </c>
      <c r="D7" s="8">
        <f t="shared" si="1"/>
        <v>0.64099996816366911</v>
      </c>
      <c r="E7" s="8">
        <f t="shared" si="2"/>
        <v>1.205000001937151</v>
      </c>
      <c r="F7" s="8">
        <f>(A7-data_02!A7)*86400</f>
        <v>4.0000537410378456E-3</v>
      </c>
    </row>
    <row r="8" spans="1:10" ht="45" x14ac:dyDescent="0.25">
      <c r="A8" s="9">
        <v>44070.722317106483</v>
      </c>
      <c r="B8" s="6">
        <v>7</v>
      </c>
      <c r="C8" s="3" t="s">
        <v>223</v>
      </c>
      <c r="D8" s="8">
        <f t="shared" si="1"/>
        <v>0.13500039931386709</v>
      </c>
      <c r="E8" s="8">
        <f t="shared" si="2"/>
        <v>1.340000401251018</v>
      </c>
      <c r="F8" s="8">
        <f>(A8-data_02!A8)*86400</f>
        <v>2.0003411918878555E-3</v>
      </c>
    </row>
    <row r="9" spans="1:10" ht="45" x14ac:dyDescent="0.25">
      <c r="A9" s="9">
        <v>44070.722318749999</v>
      </c>
      <c r="B9" s="6">
        <v>8</v>
      </c>
      <c r="C9" s="3" t="s">
        <v>224</v>
      </c>
      <c r="D9" s="8">
        <f t="shared" si="1"/>
        <v>0.14199970755726099</v>
      </c>
      <c r="E9" s="8">
        <f t="shared" si="2"/>
        <v>1.482000108808279</v>
      </c>
      <c r="F9" s="8">
        <f>(A9-data_02!A9)*86400</f>
        <v>1.9997125491499901E-3</v>
      </c>
    </row>
    <row r="10" spans="1:10" ht="45" x14ac:dyDescent="0.25">
      <c r="A10" s="9">
        <v>44070.722320451387</v>
      </c>
      <c r="B10" s="6">
        <v>9</v>
      </c>
      <c r="C10" s="3" t="s">
        <v>225</v>
      </c>
      <c r="D10" s="8">
        <f t="shared" si="1"/>
        <v>0.14699993189424276</v>
      </c>
      <c r="E10" s="8">
        <f t="shared" si="2"/>
        <v>1.6290000407025218</v>
      </c>
      <c r="F10" s="8">
        <f>(A10-data_02!A10)*86400</f>
        <v>1.9997125491499901E-3</v>
      </c>
    </row>
    <row r="11" spans="1:10" ht="45" x14ac:dyDescent="0.25">
      <c r="A11" s="9">
        <v>44070.722322152775</v>
      </c>
      <c r="B11" s="6">
        <v>10</v>
      </c>
      <c r="C11" s="3" t="s">
        <v>226</v>
      </c>
      <c r="D11" s="8">
        <f t="shared" si="1"/>
        <v>0.14699993189424276</v>
      </c>
      <c r="E11" s="8">
        <f t="shared" si="2"/>
        <v>1.7759999725967646</v>
      </c>
      <c r="F11" s="8">
        <f>(A11-data_02!A11)*86400</f>
        <v>1.9997125491499901E-3</v>
      </c>
    </row>
    <row r="12" spans="1:10" ht="45" x14ac:dyDescent="0.25">
      <c r="A12" s="9">
        <v>44070.722329050928</v>
      </c>
      <c r="B12" s="6">
        <v>11</v>
      </c>
      <c r="C12" s="3" t="s">
        <v>227</v>
      </c>
      <c r="D12" s="8">
        <f t="shared" si="1"/>
        <v>0.59600046370178461</v>
      </c>
      <c r="E12" s="8">
        <f t="shared" si="2"/>
        <v>2.3720004362985492</v>
      </c>
      <c r="F12" s="8">
        <f>(A12-data_02!A12)*86400</f>
        <v>4.0000537410378456E-3</v>
      </c>
    </row>
    <row r="13" spans="1:10" ht="45" x14ac:dyDescent="0.25">
      <c r="A13" s="9">
        <v>44070.722330706019</v>
      </c>
      <c r="B13" s="6">
        <v>12</v>
      </c>
      <c r="C13" s="3" t="s">
        <v>228</v>
      </c>
      <c r="D13" s="8">
        <f t="shared" si="1"/>
        <v>0.14299987815320492</v>
      </c>
      <c r="E13" s="8">
        <f t="shared" si="2"/>
        <v>2.5150003144517541</v>
      </c>
      <c r="F13" s="8">
        <f>(A13-data_02!A13)*86400</f>
        <v>2.0003411918878555E-3</v>
      </c>
    </row>
    <row r="14" spans="1:10" ht="45" x14ac:dyDescent="0.25">
      <c r="A14" s="9">
        <v>44070.722332476849</v>
      </c>
      <c r="B14" s="6">
        <v>13</v>
      </c>
      <c r="C14" s="3" t="s">
        <v>229</v>
      </c>
      <c r="D14" s="8">
        <f t="shared" si="1"/>
        <v>0.1529996981844306</v>
      </c>
      <c r="E14" s="8">
        <f t="shared" si="2"/>
        <v>2.6680000126361847</v>
      </c>
      <c r="F14" s="8">
        <f>(A14-data_02!A14)*86400</f>
        <v>2.9998831450939178E-3</v>
      </c>
    </row>
    <row r="15" spans="1:10" ht="45" x14ac:dyDescent="0.25">
      <c r="A15" s="9">
        <v>44070.722334131948</v>
      </c>
      <c r="B15" s="6">
        <v>14</v>
      </c>
      <c r="C15" s="3" t="s">
        <v>230</v>
      </c>
      <c r="D15" s="8">
        <f t="shared" si="1"/>
        <v>0.14300050679594278</v>
      </c>
      <c r="E15" s="8">
        <f t="shared" si="2"/>
        <v>2.8110005194321275</v>
      </c>
      <c r="F15" s="8">
        <f>(A15-data_02!A15)*86400</f>
        <v>3.0005117878317833E-3</v>
      </c>
    </row>
    <row r="16" spans="1:10" ht="45" x14ac:dyDescent="0.25">
      <c r="A16" s="9">
        <v>44070.722335763887</v>
      </c>
      <c r="B16" s="6">
        <v>15</v>
      </c>
      <c r="C16" s="3" t="s">
        <v>231</v>
      </c>
      <c r="D16" s="8">
        <f t="shared" si="1"/>
        <v>0.14099953696131706</v>
      </c>
      <c r="E16" s="8">
        <f t="shared" si="2"/>
        <v>2.9520000563934445</v>
      </c>
      <c r="F16" s="8">
        <f>(A16-data_02!A16)*86400</f>
        <v>1.9997125491499901E-3</v>
      </c>
    </row>
    <row r="17" spans="1:6" ht="45" x14ac:dyDescent="0.25">
      <c r="A17" s="9">
        <v>44070.722344317132</v>
      </c>
      <c r="B17" s="6">
        <v>16</v>
      </c>
      <c r="C17" s="3" t="s">
        <v>232</v>
      </c>
      <c r="D17" s="8">
        <f t="shared" si="1"/>
        <v>0.73900034185498953</v>
      </c>
      <c r="E17" s="8">
        <f t="shared" si="2"/>
        <v>3.6910003982484341</v>
      </c>
      <c r="F17" s="8">
        <f>(A17-data_02!A17)*86400</f>
        <v>2.9998831450939178E-3</v>
      </c>
    </row>
    <row r="18" spans="1:6" ht="45" x14ac:dyDescent="0.25">
      <c r="A18" s="9">
        <v>44070.722345972223</v>
      </c>
      <c r="B18" s="6">
        <v>17</v>
      </c>
      <c r="C18" s="3" t="s">
        <v>233</v>
      </c>
      <c r="D18" s="8">
        <f t="shared" si="1"/>
        <v>0.14299987815320492</v>
      </c>
      <c r="E18" s="8">
        <f t="shared" si="2"/>
        <v>3.834000276401639</v>
      </c>
      <c r="F18" s="8">
        <f>(A18-data_02!A18)*86400</f>
        <v>2.0003411918878555E-3</v>
      </c>
    </row>
    <row r="19" spans="1:6" ht="45" x14ac:dyDescent="0.25">
      <c r="A19" s="9">
        <v>44070.722347592593</v>
      </c>
      <c r="B19" s="6">
        <v>18</v>
      </c>
      <c r="C19" s="3" t="s">
        <v>234</v>
      </c>
      <c r="D19" s="8">
        <f t="shared" si="1"/>
        <v>0.139999995008111</v>
      </c>
      <c r="E19" s="8">
        <f t="shared" si="2"/>
        <v>3.97400027140975</v>
      </c>
      <c r="F19" s="8">
        <f>(A19-data_02!A19)*86400</f>
        <v>2.0003411918878555E-3</v>
      </c>
    </row>
    <row r="20" spans="1:6" ht="45" x14ac:dyDescent="0.25">
      <c r="A20" s="9">
        <v>44070.722349166666</v>
      </c>
      <c r="B20" s="6">
        <v>19</v>
      </c>
      <c r="C20" s="3" t="s">
        <v>235</v>
      </c>
      <c r="D20" s="8">
        <f t="shared" si="1"/>
        <v>0.13599994126707315</v>
      </c>
      <c r="E20" s="8">
        <f t="shared" si="2"/>
        <v>4.1100002126768231</v>
      </c>
      <c r="F20" s="8">
        <f>(A20-data_02!A20)*86400</f>
        <v>1.9997125491499901E-3</v>
      </c>
    </row>
    <row r="21" spans="1:6" ht="45" x14ac:dyDescent="0.25">
      <c r="A21" s="9">
        <v>44070.722350798613</v>
      </c>
      <c r="B21" s="6">
        <v>20</v>
      </c>
      <c r="C21" s="3" t="s">
        <v>236</v>
      </c>
      <c r="D21" s="8">
        <f t="shared" si="1"/>
        <v>0.14100016560405493</v>
      </c>
      <c r="E21" s="8">
        <f t="shared" si="2"/>
        <v>4.2510003782808781</v>
      </c>
      <c r="F21" s="8">
        <f>(A21-data_02!A21)*86400</f>
        <v>2.0003411918878555E-3</v>
      </c>
    </row>
    <row r="22" spans="1:6" ht="45" x14ac:dyDescent="0.25">
      <c r="A22" s="9">
        <v>44070.722361840279</v>
      </c>
      <c r="B22" s="6">
        <v>21</v>
      </c>
      <c r="C22" s="3" t="s">
        <v>237</v>
      </c>
      <c r="D22" s="8">
        <f t="shared" si="1"/>
        <v>0.95399993006139994</v>
      </c>
      <c r="E22" s="8">
        <f t="shared" si="2"/>
        <v>5.205000308342278</v>
      </c>
      <c r="F22" s="8">
        <f>(A22-data_02!A22)*86400</f>
        <v>2.0003411918878555E-3</v>
      </c>
    </row>
    <row r="23" spans="1:6" ht="45" x14ac:dyDescent="0.25">
      <c r="A23" s="9">
        <v>44070.722363680557</v>
      </c>
      <c r="B23" s="6">
        <v>22</v>
      </c>
      <c r="C23" s="3" t="s">
        <v>238</v>
      </c>
      <c r="D23" s="8">
        <f t="shared" si="1"/>
        <v>0.1590000931173563</v>
      </c>
      <c r="E23" s="8">
        <f t="shared" si="2"/>
        <v>5.3640004014596343</v>
      </c>
      <c r="F23" s="8">
        <f>(A23-data_02!A23)*86400</f>
        <v>2.0003411918878555E-3</v>
      </c>
    </row>
    <row r="24" spans="1:6" ht="45" x14ac:dyDescent="0.25">
      <c r="A24" s="9">
        <v>44070.72236540509</v>
      </c>
      <c r="B24" s="6">
        <v>23</v>
      </c>
      <c r="C24" s="3" t="s">
        <v>239</v>
      </c>
      <c r="D24" s="8">
        <f t="shared" si="1"/>
        <v>0.14899964444339275</v>
      </c>
      <c r="E24" s="8">
        <f t="shared" si="2"/>
        <v>5.5130000459030271</v>
      </c>
      <c r="F24" s="8">
        <f>(A24-data_02!A24)*86400</f>
        <v>4.0000537410378456E-3</v>
      </c>
    </row>
    <row r="25" spans="1:6" ht="45" x14ac:dyDescent="0.25">
      <c r="A25" s="9">
        <v>44070.722367164351</v>
      </c>
      <c r="B25" s="6">
        <v>24</v>
      </c>
      <c r="C25" s="3" t="s">
        <v>240</v>
      </c>
      <c r="D25" s="8">
        <f t="shared" si="1"/>
        <v>0.15200015623122454</v>
      </c>
      <c r="E25" s="8">
        <f t="shared" si="2"/>
        <v>5.6650002021342516</v>
      </c>
      <c r="F25" s="8">
        <f>(A25-data_02!A25)*86400</f>
        <v>5.0002243369817734E-3</v>
      </c>
    </row>
    <row r="26" spans="1:6" ht="45" x14ac:dyDescent="0.25">
      <c r="A26" s="9">
        <v>44070.722368750001</v>
      </c>
      <c r="B26" s="6">
        <v>25</v>
      </c>
      <c r="C26" s="3" t="s">
        <v>241</v>
      </c>
      <c r="D26" s="8">
        <f t="shared" si="1"/>
        <v>0.13700011186301708</v>
      </c>
      <c r="E26" s="8">
        <f t="shared" si="2"/>
        <v>5.8020003139972687</v>
      </c>
      <c r="F26" s="8">
        <f>(A26-data_02!A26)*86400</f>
        <v>4.0000537410378456E-3</v>
      </c>
    </row>
    <row r="27" spans="1:6" ht="45" x14ac:dyDescent="0.25">
      <c r="A27" s="9">
        <v>44070.722376030091</v>
      </c>
      <c r="B27" s="6">
        <v>26</v>
      </c>
      <c r="C27" s="3" t="s">
        <v>242</v>
      </c>
      <c r="D27" s="8">
        <f t="shared" si="1"/>
        <v>0.62899980694055557</v>
      </c>
      <c r="E27" s="8">
        <f t="shared" si="2"/>
        <v>6.4310001209378242</v>
      </c>
      <c r="F27" s="8">
        <f>(A27-data_02!A27)*86400</f>
        <v>4.9995956942439079E-3</v>
      </c>
    </row>
    <row r="28" spans="1:6" ht="45" x14ac:dyDescent="0.25">
      <c r="A28" s="9">
        <v>44070.722377685182</v>
      </c>
      <c r="B28" s="6">
        <v>27</v>
      </c>
      <c r="C28" s="3" t="s">
        <v>243</v>
      </c>
      <c r="D28" s="8">
        <f t="shared" si="1"/>
        <v>0.14299987815320492</v>
      </c>
      <c r="E28" s="8">
        <f t="shared" si="2"/>
        <v>6.5739999990910292</v>
      </c>
      <c r="F28" s="8">
        <f>(A28-data_02!A28)*86400</f>
        <v>2.9998831450939178E-3</v>
      </c>
    </row>
    <row r="29" spans="1:6" ht="45" x14ac:dyDescent="0.25">
      <c r="A29" s="9">
        <v>44070.722379398147</v>
      </c>
      <c r="B29" s="6">
        <v>28</v>
      </c>
      <c r="C29" s="3" t="s">
        <v>244</v>
      </c>
      <c r="D29" s="8">
        <f t="shared" si="1"/>
        <v>0.14800010249018669</v>
      </c>
      <c r="E29" s="8">
        <f t="shared" si="2"/>
        <v>6.7220001015812159</v>
      </c>
      <c r="F29" s="8">
        <f>(A29-data_02!A29)*86400</f>
        <v>1.9997125491499901E-3</v>
      </c>
    </row>
    <row r="30" spans="1:6" ht="45" x14ac:dyDescent="0.25">
      <c r="A30" s="9">
        <v>44070.722381041669</v>
      </c>
      <c r="B30" s="6">
        <v>29</v>
      </c>
      <c r="C30" s="3" t="s">
        <v>245</v>
      </c>
      <c r="D30" s="8">
        <f t="shared" si="1"/>
        <v>0.14200033619999886</v>
      </c>
      <c r="E30" s="8">
        <f t="shared" si="2"/>
        <v>6.8640004377812147</v>
      </c>
      <c r="F30" s="8">
        <f>(A30-data_02!A30)*86400</f>
        <v>2.0003411918878555E-3</v>
      </c>
    </row>
    <row r="31" spans="1:6" ht="45" x14ac:dyDescent="0.25">
      <c r="A31" s="9">
        <v>44070.722382638887</v>
      </c>
      <c r="B31" s="6">
        <v>30</v>
      </c>
      <c r="C31" s="3" t="s">
        <v>246</v>
      </c>
      <c r="D31" s="8">
        <f t="shared" si="1"/>
        <v>0.13799965381622314</v>
      </c>
      <c r="E31" s="8">
        <f t="shared" si="2"/>
        <v>7.0020000915974379</v>
      </c>
      <c r="F31" s="8">
        <f>(A31-data_02!A31)*86400</f>
        <v>1.9997125491499901E-3</v>
      </c>
    </row>
    <row r="32" spans="1:6" ht="45" x14ac:dyDescent="0.25">
      <c r="A32" s="9">
        <v>44070.722390706018</v>
      </c>
      <c r="B32" s="6">
        <v>31</v>
      </c>
      <c r="C32" s="3" t="s">
        <v>247</v>
      </c>
      <c r="D32" s="8">
        <f t="shared" si="1"/>
        <v>0.69700009189546108</v>
      </c>
      <c r="E32" s="8">
        <f t="shared" si="2"/>
        <v>7.6990001834928989</v>
      </c>
      <c r="F32" s="8">
        <f>(A32-data_02!A32)*86400</f>
        <v>6.9999368861317635E-3</v>
      </c>
    </row>
    <row r="33" spans="1:6" ht="45" x14ac:dyDescent="0.25">
      <c r="A33" s="9">
        <v>44070.722392407406</v>
      </c>
      <c r="B33" s="6">
        <v>32</v>
      </c>
      <c r="C33" s="3" t="s">
        <v>248</v>
      </c>
      <c r="D33" s="8">
        <f t="shared" si="1"/>
        <v>0.14699993189424276</v>
      </c>
      <c r="E33" s="8">
        <f t="shared" si="2"/>
        <v>7.8460001153871417</v>
      </c>
      <c r="F33" s="8">
        <f>(A33-data_02!A33)*86400</f>
        <v>4.9995956942439079E-3</v>
      </c>
    </row>
    <row r="34" spans="1:6" ht="45" x14ac:dyDescent="0.25">
      <c r="A34" s="9">
        <v>44070.722394039352</v>
      </c>
      <c r="B34" s="6">
        <v>33</v>
      </c>
      <c r="C34" s="3" t="s">
        <v>249</v>
      </c>
      <c r="D34" s="8">
        <f t="shared" si="1"/>
        <v>0.14100016560405493</v>
      </c>
      <c r="E34" s="8">
        <f t="shared" si="2"/>
        <v>7.9870002809911966</v>
      </c>
      <c r="F34" s="8">
        <f>(A34-data_02!A34)*86400</f>
        <v>2.9998831450939178E-3</v>
      </c>
    </row>
    <row r="35" spans="1:6" ht="45" x14ac:dyDescent="0.25">
      <c r="A35" s="9">
        <v>44070.722395798613</v>
      </c>
      <c r="B35" s="6">
        <v>34</v>
      </c>
      <c r="C35" s="3" t="s">
        <v>250</v>
      </c>
      <c r="D35" s="8">
        <f t="shared" si="1"/>
        <v>0.15200015623122454</v>
      </c>
      <c r="E35" s="8">
        <f t="shared" si="2"/>
        <v>8.1390004372224212</v>
      </c>
      <c r="F35" s="8">
        <f>(A35-data_02!A35)*86400</f>
        <v>2.0003411918878555E-3</v>
      </c>
    </row>
    <row r="36" spans="1:6" ht="45" x14ac:dyDescent="0.25">
      <c r="A36" s="9">
        <v>44070.722397534722</v>
      </c>
      <c r="B36" s="6">
        <v>35</v>
      </c>
      <c r="C36" s="3" t="s">
        <v>251</v>
      </c>
      <c r="D36" s="8">
        <f t="shared" si="1"/>
        <v>0.14999981503933668</v>
      </c>
      <c r="E36" s="8">
        <f t="shared" si="2"/>
        <v>8.2890002522617579</v>
      </c>
      <c r="F36" s="8">
        <f>(A36-data_02!A36)*86400</f>
        <v>5.9997662901878357E-3</v>
      </c>
    </row>
    <row r="37" spans="1:6" ht="45" x14ac:dyDescent="0.25">
      <c r="A37" s="9">
        <v>44070.722404837965</v>
      </c>
      <c r="B37" s="6">
        <v>36</v>
      </c>
      <c r="C37" s="3" t="s">
        <v>252</v>
      </c>
      <c r="D37" s="8">
        <f t="shared" si="1"/>
        <v>0.63100014813244343</v>
      </c>
      <c r="E37" s="8">
        <f t="shared" si="2"/>
        <v>8.9200004003942013</v>
      </c>
      <c r="F37" s="8">
        <f>(A37-data_02!A37)*86400</f>
        <v>5.0002243369817734E-3</v>
      </c>
    </row>
    <row r="38" spans="1:6" ht="45" x14ac:dyDescent="0.25">
      <c r="A38" s="9">
        <v>44070.72240648148</v>
      </c>
      <c r="B38" s="6">
        <v>37</v>
      </c>
      <c r="C38" s="3" t="s">
        <v>253</v>
      </c>
      <c r="D38" s="8">
        <f t="shared" si="1"/>
        <v>0.14199970755726099</v>
      </c>
      <c r="E38" s="8">
        <f t="shared" si="2"/>
        <v>9.0620001079514623</v>
      </c>
      <c r="F38" s="8">
        <f>(A38-data_02!A38)*86400</f>
        <v>2.9998831450939178E-3</v>
      </c>
    </row>
    <row r="39" spans="1:6" ht="45" x14ac:dyDescent="0.25">
      <c r="A39" s="9">
        <v>44070.722408194444</v>
      </c>
      <c r="B39" s="6">
        <v>38</v>
      </c>
      <c r="C39" s="3" t="s">
        <v>254</v>
      </c>
      <c r="D39" s="8">
        <f t="shared" si="1"/>
        <v>0.14800010249018669</v>
      </c>
      <c r="E39" s="8">
        <f t="shared" si="2"/>
        <v>9.210000210441649</v>
      </c>
      <c r="F39" s="8">
        <f>(A39-data_02!A39)*86400</f>
        <v>5.0002243369817734E-3</v>
      </c>
    </row>
    <row r="40" spans="1:6" ht="45" x14ac:dyDescent="0.25">
      <c r="A40" s="9">
        <v>44070.722409884256</v>
      </c>
      <c r="B40" s="6">
        <v>39</v>
      </c>
      <c r="C40" s="3" t="s">
        <v>255</v>
      </c>
      <c r="D40" s="8">
        <f t="shared" si="1"/>
        <v>0.14599976129829884</v>
      </c>
      <c r="E40" s="8">
        <f t="shared" si="2"/>
        <v>9.3559999717399478</v>
      </c>
      <c r="F40" s="8">
        <f>(A40-data_02!A40)*86400</f>
        <v>2.9998831450939178E-3</v>
      </c>
    </row>
    <row r="41" spans="1:6" ht="45" x14ac:dyDescent="0.25">
      <c r="A41" s="9">
        <v>44070.722411504627</v>
      </c>
      <c r="B41" s="6">
        <v>40</v>
      </c>
      <c r="C41" s="3" t="s">
        <v>256</v>
      </c>
      <c r="D41" s="8">
        <f t="shared" si="1"/>
        <v>0.139999995008111</v>
      </c>
      <c r="E41" s="8">
        <f t="shared" si="2"/>
        <v>9.4959999667480588</v>
      </c>
      <c r="F41" s="8">
        <f>(A41-data_02!A41)*86400</f>
        <v>4.9995956942439079E-3</v>
      </c>
    </row>
    <row r="42" spans="1:6" ht="45" x14ac:dyDescent="0.25">
      <c r="A42" s="9">
        <v>44070.722421666665</v>
      </c>
      <c r="B42" s="6">
        <v>41</v>
      </c>
      <c r="C42" s="3" t="s">
        <v>257</v>
      </c>
      <c r="D42" s="8">
        <f t="shared" si="1"/>
        <v>0.8780001662671566</v>
      </c>
      <c r="E42" s="8">
        <f t="shared" si="2"/>
        <v>10.374000133015215</v>
      </c>
      <c r="F42" s="8">
        <f>(A42-data_02!A42)*86400</f>
        <v>1.9997125491499901E-3</v>
      </c>
    </row>
    <row r="43" spans="1:6" ht="45" x14ac:dyDescent="0.25">
      <c r="A43" s="9">
        <v>44070.7224234838</v>
      </c>
      <c r="B43" s="6">
        <v>42</v>
      </c>
      <c r="C43" s="3" t="s">
        <v>258</v>
      </c>
      <c r="D43" s="8">
        <f t="shared" si="1"/>
        <v>0.15700038056820631</v>
      </c>
      <c r="E43" s="8">
        <f t="shared" si="2"/>
        <v>10.531000513583422</v>
      </c>
      <c r="F43" s="8">
        <f>(A43-data_02!A43)*86400</f>
        <v>5.0002243369817734E-3</v>
      </c>
    </row>
    <row r="44" spans="1:6" ht="45" x14ac:dyDescent="0.25">
      <c r="A44" s="9">
        <v>44070.722425196756</v>
      </c>
      <c r="B44" s="6">
        <v>43</v>
      </c>
      <c r="C44" s="3" t="s">
        <v>259</v>
      </c>
      <c r="D44" s="8">
        <f t="shared" si="1"/>
        <v>0.14799947384744883</v>
      </c>
      <c r="E44" s="8">
        <f t="shared" si="2"/>
        <v>10.678999987430871</v>
      </c>
      <c r="F44" s="8">
        <f>(A44-data_02!A44)*86400</f>
        <v>2.9998831450939178E-3</v>
      </c>
    </row>
    <row r="45" spans="1:6" ht="45" x14ac:dyDescent="0.25">
      <c r="A45" s="9">
        <v>44070.722427106484</v>
      </c>
      <c r="B45" s="6">
        <v>44</v>
      </c>
      <c r="C45" s="3" t="s">
        <v>260</v>
      </c>
      <c r="D45" s="8">
        <f t="shared" si="1"/>
        <v>0.165000488050282</v>
      </c>
      <c r="E45" s="8">
        <f t="shared" si="2"/>
        <v>10.844000475481153</v>
      </c>
      <c r="F45" s="8">
        <f>(A45-data_02!A45)*86400</f>
        <v>4.0000537410378456E-3</v>
      </c>
    </row>
    <row r="46" spans="1:6" ht="45" x14ac:dyDescent="0.25">
      <c r="A46" s="9">
        <v>44070.722428819441</v>
      </c>
      <c r="B46" s="6">
        <v>45</v>
      </c>
      <c r="C46" s="3" t="s">
        <v>261</v>
      </c>
      <c r="D46" s="8">
        <f t="shared" si="1"/>
        <v>0.14799947384744883</v>
      </c>
      <c r="E46" s="8">
        <f t="shared" si="2"/>
        <v>10.991999949328601</v>
      </c>
      <c r="F46" s="8">
        <f>(A46-data_02!A46)*86400</f>
        <v>2.9998831450939178E-3</v>
      </c>
    </row>
    <row r="47" spans="1:6" ht="45" x14ac:dyDescent="0.25">
      <c r="A47" s="9">
        <v>44070.72243616898</v>
      </c>
      <c r="B47" s="6">
        <v>46</v>
      </c>
      <c r="C47" s="3" t="s">
        <v>262</v>
      </c>
      <c r="D47" s="8">
        <f t="shared" si="1"/>
        <v>0.63500020187348127</v>
      </c>
      <c r="E47" s="8">
        <f t="shared" si="2"/>
        <v>11.627000151202083</v>
      </c>
      <c r="F47" s="8">
        <f>(A47-data_02!A47)*86400</f>
        <v>2.9998831450939178E-3</v>
      </c>
    </row>
    <row r="48" spans="1:6" ht="45" x14ac:dyDescent="0.25">
      <c r="A48" s="9">
        <v>44070.722437824072</v>
      </c>
      <c r="B48" s="6">
        <v>47</v>
      </c>
      <c r="C48" s="3" t="s">
        <v>263</v>
      </c>
      <c r="D48" s="8">
        <f t="shared" si="1"/>
        <v>0.14299987815320492</v>
      </c>
      <c r="E48" s="8">
        <f t="shared" si="2"/>
        <v>11.770000029355288</v>
      </c>
      <c r="F48" s="8">
        <f>(A48-data_02!A48)*86400</f>
        <v>4.0000537410378456E-3</v>
      </c>
    </row>
    <row r="49" spans="1:6" ht="45" x14ac:dyDescent="0.25">
      <c r="A49" s="9">
        <v>44070.722439490739</v>
      </c>
      <c r="B49" s="6">
        <v>48</v>
      </c>
      <c r="C49" s="3" t="s">
        <v>264</v>
      </c>
      <c r="D49" s="8">
        <f t="shared" si="1"/>
        <v>0.14400004874914885</v>
      </c>
      <c r="E49" s="8">
        <f t="shared" si="2"/>
        <v>11.914000078104436</v>
      </c>
      <c r="F49" s="8">
        <f>(A49-data_02!A49)*86400</f>
        <v>2.9998831450939178E-3</v>
      </c>
    </row>
    <row r="50" spans="1:6" ht="45" x14ac:dyDescent="0.25">
      <c r="A50" s="9">
        <v>44070.722441111109</v>
      </c>
      <c r="B50" s="6">
        <v>49</v>
      </c>
      <c r="C50" s="3" t="s">
        <v>265</v>
      </c>
      <c r="D50" s="8">
        <f t="shared" si="1"/>
        <v>0.139999995008111</v>
      </c>
      <c r="E50" s="8">
        <f t="shared" si="2"/>
        <v>12.054000073112547</v>
      </c>
      <c r="F50" s="8">
        <f>(A50-data_02!A50)*86400</f>
        <v>2.9998831450939178E-3</v>
      </c>
    </row>
    <row r="51" spans="1:6" ht="45" x14ac:dyDescent="0.25">
      <c r="A51" s="9">
        <v>44070.722442858794</v>
      </c>
      <c r="B51" s="6">
        <v>50</v>
      </c>
      <c r="C51" s="3" t="s">
        <v>266</v>
      </c>
      <c r="D51" s="8">
        <f t="shared" si="1"/>
        <v>0.15099998563528061</v>
      </c>
      <c r="E51" s="8">
        <f t="shared" si="2"/>
        <v>12.205000058747828</v>
      </c>
      <c r="F51" s="8">
        <f>(A51-data_02!A51)*86400</f>
        <v>2.9998831450939178E-3</v>
      </c>
    </row>
    <row r="52" spans="1:6" ht="45" x14ac:dyDescent="0.25">
      <c r="A52" s="9">
        <v>44070.722450069443</v>
      </c>
      <c r="B52" s="6">
        <v>51</v>
      </c>
      <c r="C52" s="3" t="s">
        <v>267</v>
      </c>
      <c r="D52" s="8">
        <f t="shared" si="1"/>
        <v>0.62300004065036774</v>
      </c>
      <c r="E52" s="8">
        <f t="shared" si="2"/>
        <v>12.828000099398196</v>
      </c>
      <c r="F52" s="8">
        <f>(A52-data_02!A52)*86400</f>
        <v>4.9995956942439079E-3</v>
      </c>
    </row>
    <row r="53" spans="1:6" ht="45" x14ac:dyDescent="0.25">
      <c r="A53" s="9">
        <v>44070.722451793983</v>
      </c>
      <c r="B53" s="6">
        <v>52</v>
      </c>
      <c r="C53" s="3" t="s">
        <v>268</v>
      </c>
      <c r="D53" s="8">
        <f t="shared" si="1"/>
        <v>0.14900027308613062</v>
      </c>
      <c r="E53" s="8">
        <f t="shared" si="2"/>
        <v>12.977000372484326</v>
      </c>
      <c r="F53" s="8">
        <f>(A53-data_02!A53)*86400</f>
        <v>2.9998831450939178E-3</v>
      </c>
    </row>
    <row r="54" spans="1:6" ht="45" x14ac:dyDescent="0.25">
      <c r="A54" s="9">
        <v>44070.722453391201</v>
      </c>
      <c r="B54" s="6">
        <v>53</v>
      </c>
      <c r="C54" s="3" t="s">
        <v>269</v>
      </c>
      <c r="D54" s="8">
        <f t="shared" si="1"/>
        <v>0.13799965381622314</v>
      </c>
      <c r="E54" s="8">
        <f t="shared" si="2"/>
        <v>13.11500002630055</v>
      </c>
      <c r="F54" s="8">
        <f>(A54-data_02!A54)*86400</f>
        <v>2.9998831450939178E-3</v>
      </c>
    </row>
    <row r="55" spans="1:6" ht="45" x14ac:dyDescent="0.25">
      <c r="A55" s="9">
        <v>44070.722455115741</v>
      </c>
      <c r="B55" s="6">
        <v>54</v>
      </c>
      <c r="C55" s="3" t="s">
        <v>270</v>
      </c>
      <c r="D55" s="8">
        <f t="shared" si="1"/>
        <v>0.14900027308613062</v>
      </c>
      <c r="E55" s="8">
        <f t="shared" si="2"/>
        <v>13.26400029938668</v>
      </c>
      <c r="F55" s="8">
        <f>(A55-data_02!A55)*86400</f>
        <v>2.9998831450939178E-3</v>
      </c>
    </row>
    <row r="56" spans="1:6" ht="45" x14ac:dyDescent="0.25">
      <c r="A56" s="9">
        <v>44070.722456747688</v>
      </c>
      <c r="B56" s="6">
        <v>55</v>
      </c>
      <c r="C56" s="3" t="s">
        <v>271</v>
      </c>
      <c r="D56" s="8">
        <f t="shared" si="1"/>
        <v>0.14100016560405493</v>
      </c>
      <c r="E56" s="8">
        <f t="shared" si="2"/>
        <v>13.405000464990735</v>
      </c>
      <c r="F56" s="8">
        <f>(A56-data_02!A56)*86400</f>
        <v>3.0005117878317833E-3</v>
      </c>
    </row>
    <row r="57" spans="1:6" ht="45" x14ac:dyDescent="0.25">
      <c r="A57" s="9">
        <v>44070.722466527775</v>
      </c>
      <c r="B57" s="6">
        <v>56</v>
      </c>
      <c r="C57" s="3" t="s">
        <v>272</v>
      </c>
      <c r="D57" s="8">
        <f t="shared" si="1"/>
        <v>0.84499956574290991</v>
      </c>
      <c r="E57" s="8">
        <f t="shared" si="2"/>
        <v>14.250000030733645</v>
      </c>
      <c r="F57" s="8">
        <f>(A57-data_02!A57)*86400</f>
        <v>4.0000537410378456E-3</v>
      </c>
    </row>
    <row r="58" spans="1:6" ht="45" x14ac:dyDescent="0.25">
      <c r="A58" s="9">
        <v>44070.722468252316</v>
      </c>
      <c r="B58" s="6">
        <v>57</v>
      </c>
      <c r="C58" s="3" t="s">
        <v>273</v>
      </c>
      <c r="D58" s="8">
        <f t="shared" si="1"/>
        <v>0.14900027308613062</v>
      </c>
      <c r="E58" s="8">
        <f t="shared" si="2"/>
        <v>14.399000303819776</v>
      </c>
      <c r="F58" s="8">
        <f>(A58-data_02!A58)*86400</f>
        <v>5.0002243369817734E-3</v>
      </c>
    </row>
    <row r="59" spans="1:6" ht="45" x14ac:dyDescent="0.25">
      <c r="A59" s="9">
        <v>44070.722470011577</v>
      </c>
      <c r="B59" s="6">
        <v>58</v>
      </c>
      <c r="C59" s="3" t="s">
        <v>274</v>
      </c>
      <c r="D59" s="8">
        <f t="shared" si="1"/>
        <v>0.15200015623122454</v>
      </c>
      <c r="E59" s="8">
        <f t="shared" si="2"/>
        <v>14.551000460051</v>
      </c>
      <c r="F59" s="8">
        <f>(A59-data_02!A59)*86400</f>
        <v>3.0005117878317833E-3</v>
      </c>
    </row>
    <row r="60" spans="1:6" ht="45" x14ac:dyDescent="0.25">
      <c r="A60" s="9">
        <v>44070.72247173611</v>
      </c>
      <c r="B60" s="6">
        <v>59</v>
      </c>
      <c r="C60" s="3" t="s">
        <v>275</v>
      </c>
      <c r="D60" s="8">
        <f t="shared" si="1"/>
        <v>0.14899964444339275</v>
      </c>
      <c r="E60" s="8">
        <f t="shared" si="2"/>
        <v>14.700000104494393</v>
      </c>
      <c r="F60" s="8">
        <f>(A60-data_02!A60)*86400</f>
        <v>2.9998831450939178E-3</v>
      </c>
    </row>
    <row r="61" spans="1:6" ht="45" x14ac:dyDescent="0.25">
      <c r="A61" s="9">
        <v>44070.72247346065</v>
      </c>
      <c r="B61" s="6">
        <v>60</v>
      </c>
      <c r="C61" s="3" t="s">
        <v>276</v>
      </c>
      <c r="D61" s="8">
        <f t="shared" si="1"/>
        <v>0.14900027308613062</v>
      </c>
      <c r="E61" s="8">
        <f t="shared" si="2"/>
        <v>14.849000377580523</v>
      </c>
      <c r="F61" s="8">
        <f>(A61-data_02!A61)*86400</f>
        <v>2.9998831450939178E-3</v>
      </c>
    </row>
    <row r="62" spans="1:6" ht="45" x14ac:dyDescent="0.25">
      <c r="A62" s="9">
        <v>44070.72248207176</v>
      </c>
      <c r="B62" s="6">
        <v>61</v>
      </c>
      <c r="C62" s="3" t="s">
        <v>277</v>
      </c>
      <c r="D62" s="8">
        <f t="shared" si="1"/>
        <v>0.74399993754923344</v>
      </c>
      <c r="E62" s="8">
        <f t="shared" si="2"/>
        <v>15.593000315129757</v>
      </c>
      <c r="F62" s="8">
        <f>(A62-data_02!A62)*86400</f>
        <v>4.0000537410378456E-3</v>
      </c>
    </row>
    <row r="63" spans="1:6" ht="45" x14ac:dyDescent="0.25">
      <c r="A63" s="9">
        <v>44070.722483703707</v>
      </c>
      <c r="B63" s="6">
        <v>62</v>
      </c>
      <c r="C63" s="3" t="s">
        <v>278</v>
      </c>
      <c r="D63" s="8">
        <f t="shared" si="1"/>
        <v>0.14100016560405493</v>
      </c>
      <c r="E63" s="8">
        <f t="shared" si="2"/>
        <v>15.734000480733812</v>
      </c>
      <c r="F63" s="8">
        <f>(A63-data_02!A63)*86400</f>
        <v>4.0000537410378456E-3</v>
      </c>
    </row>
    <row r="64" spans="1:6" ht="45" x14ac:dyDescent="0.25">
      <c r="A64" s="9">
        <v>44070.722485358798</v>
      </c>
      <c r="B64" s="6">
        <v>63</v>
      </c>
      <c r="C64" s="3" t="s">
        <v>279</v>
      </c>
      <c r="D64" s="8">
        <f t="shared" si="1"/>
        <v>0.14299987815320492</v>
      </c>
      <c r="E64" s="8">
        <f t="shared" si="2"/>
        <v>15.877000358887017</v>
      </c>
      <c r="F64" s="8">
        <f>(A64-data_02!A64)*86400</f>
        <v>2.9998831450939178E-3</v>
      </c>
    </row>
    <row r="65" spans="1:6" ht="45" x14ac:dyDescent="0.25">
      <c r="A65" s="9">
        <v>44070.722486990744</v>
      </c>
      <c r="B65" s="6">
        <v>64</v>
      </c>
      <c r="C65" s="3" t="s">
        <v>280</v>
      </c>
      <c r="D65" s="8">
        <f t="shared" si="1"/>
        <v>0.14100016560405493</v>
      </c>
      <c r="E65" s="8">
        <f t="shared" si="2"/>
        <v>16.018000524491072</v>
      </c>
      <c r="F65" s="8">
        <f>(A65-data_02!A65)*86400</f>
        <v>3.0005117878317833E-3</v>
      </c>
    </row>
    <row r="66" spans="1:6" ht="45" x14ac:dyDescent="0.25">
      <c r="A66" s="9">
        <v>44070.722488703701</v>
      </c>
      <c r="B66" s="6">
        <v>65</v>
      </c>
      <c r="C66" s="3" t="s">
        <v>281</v>
      </c>
      <c r="D66" s="8">
        <f t="shared" si="1"/>
        <v>0.14799947384744883</v>
      </c>
      <c r="E66" s="8">
        <f t="shared" si="2"/>
        <v>16.165999998338521</v>
      </c>
      <c r="F66" s="8">
        <f>(A66-data_02!A66)*86400</f>
        <v>1.9997125491499901E-3</v>
      </c>
    </row>
    <row r="67" spans="1:6" ht="45" x14ac:dyDescent="0.25">
      <c r="A67" s="9">
        <v>44070.722498020834</v>
      </c>
      <c r="B67" s="6">
        <v>66</v>
      </c>
      <c r="C67" s="3" t="s">
        <v>282</v>
      </c>
      <c r="D67" s="8">
        <f t="shared" si="1"/>
        <v>0.80500028561800718</v>
      </c>
      <c r="E67" s="8">
        <f t="shared" si="2"/>
        <v>16.971000283956528</v>
      </c>
      <c r="F67" s="8">
        <f>(A67-data_02!A67)*86400</f>
        <v>5.0002243369817734E-3</v>
      </c>
    </row>
    <row r="68" spans="1:6" ht="45" x14ac:dyDescent="0.25">
      <c r="A68" s="9">
        <v>44070.722499710646</v>
      </c>
      <c r="B68" s="6">
        <v>67</v>
      </c>
      <c r="C68" s="3" t="s">
        <v>283</v>
      </c>
      <c r="D68" s="8">
        <f t="shared" ref="D68:D101" si="3">(A68-A67)*86400</f>
        <v>0.14599976129829884</v>
      </c>
      <c r="E68" s="8">
        <f t="shared" ref="E68:E101" si="4">E67+D68</f>
        <v>17.117000045254827</v>
      </c>
      <c r="F68" s="8">
        <f>(A68-data_02!A68)*86400</f>
        <v>4.0000537410378456E-3</v>
      </c>
    </row>
    <row r="69" spans="1:6" ht="45" x14ac:dyDescent="0.25">
      <c r="A69" s="9">
        <v>44070.722501365737</v>
      </c>
      <c r="B69" s="6">
        <v>68</v>
      </c>
      <c r="C69" s="3" t="s">
        <v>284</v>
      </c>
      <c r="D69" s="8">
        <f t="shared" si="3"/>
        <v>0.14299987815320492</v>
      </c>
      <c r="E69" s="8">
        <f t="shared" si="4"/>
        <v>17.259999923408031</v>
      </c>
      <c r="F69" s="8">
        <f>(A69-data_02!A69)*86400</f>
        <v>5.9997662901878357E-3</v>
      </c>
    </row>
    <row r="70" spans="1:6" ht="45" x14ac:dyDescent="0.25">
      <c r="A70" s="9">
        <v>44070.722503090277</v>
      </c>
      <c r="B70" s="6">
        <v>69</v>
      </c>
      <c r="C70" s="3" t="s">
        <v>285</v>
      </c>
      <c r="D70" s="8">
        <f t="shared" si="3"/>
        <v>0.14900027308613062</v>
      </c>
      <c r="E70" s="8">
        <f t="shared" si="4"/>
        <v>17.409000196494162</v>
      </c>
      <c r="F70" s="8">
        <f>(A70-data_02!A70)*86400</f>
        <v>5.9997662901878357E-3</v>
      </c>
    </row>
    <row r="71" spans="1:6" ht="45" x14ac:dyDescent="0.25">
      <c r="A71" s="9">
        <v>44070.722504849538</v>
      </c>
      <c r="B71" s="6">
        <v>70</v>
      </c>
      <c r="C71" s="3" t="s">
        <v>286</v>
      </c>
      <c r="D71" s="8">
        <f t="shared" si="3"/>
        <v>0.15200015623122454</v>
      </c>
      <c r="E71" s="8">
        <f t="shared" si="4"/>
        <v>17.561000352725387</v>
      </c>
      <c r="F71" s="8">
        <f>(A71-data_02!A71)*86400</f>
        <v>2.9998831450939178E-3</v>
      </c>
    </row>
    <row r="72" spans="1:6" ht="45" x14ac:dyDescent="0.25">
      <c r="A72" s="9">
        <v>44070.722513287037</v>
      </c>
      <c r="B72" s="6">
        <v>71</v>
      </c>
      <c r="C72" s="3" t="s">
        <v>287</v>
      </c>
      <c r="D72" s="8">
        <f t="shared" si="3"/>
        <v>0.72899989318102598</v>
      </c>
      <c r="E72" s="8">
        <f t="shared" si="4"/>
        <v>18.290000245906413</v>
      </c>
      <c r="F72" s="8">
        <f>(A72-data_02!A72)*86400</f>
        <v>4.0000537410378456E-3</v>
      </c>
    </row>
    <row r="73" spans="1:6" ht="45" x14ac:dyDescent="0.25">
      <c r="A73" s="9">
        <v>44070.722515000001</v>
      </c>
      <c r="B73" s="6">
        <v>72</v>
      </c>
      <c r="C73" s="3" t="s">
        <v>288</v>
      </c>
      <c r="D73" s="8">
        <f t="shared" si="3"/>
        <v>0.14800010249018669</v>
      </c>
      <c r="E73" s="8">
        <f t="shared" si="4"/>
        <v>18.438000348396599</v>
      </c>
      <c r="F73" s="8">
        <f>(A73-data_02!A73)*86400</f>
        <v>2.9998831450939178E-3</v>
      </c>
    </row>
    <row r="74" spans="1:6" ht="45" x14ac:dyDescent="0.25">
      <c r="A74" s="9">
        <v>44070.722516701389</v>
      </c>
      <c r="B74" s="6">
        <v>73</v>
      </c>
      <c r="C74" s="3" t="s">
        <v>289</v>
      </c>
      <c r="D74" s="8">
        <f t="shared" si="3"/>
        <v>0.14699993189424276</v>
      </c>
      <c r="E74" s="8">
        <f t="shared" si="4"/>
        <v>18.585000280290842</v>
      </c>
      <c r="F74" s="8">
        <f>(A74-data_02!A74)*86400</f>
        <v>4.0000537410378456E-3</v>
      </c>
    </row>
    <row r="75" spans="1:6" ht="45" x14ac:dyDescent="0.25">
      <c r="A75" s="9">
        <v>44070.722518541668</v>
      </c>
      <c r="B75" s="6">
        <v>74</v>
      </c>
      <c r="C75" s="3" t="s">
        <v>290</v>
      </c>
      <c r="D75" s="8">
        <f t="shared" si="3"/>
        <v>0.1590000931173563</v>
      </c>
      <c r="E75" s="8">
        <f t="shared" si="4"/>
        <v>18.744000373408198</v>
      </c>
      <c r="F75" s="8">
        <f>(A75-data_02!A75)*86400</f>
        <v>2.9998831450939178E-3</v>
      </c>
    </row>
    <row r="76" spans="1:6" ht="45" x14ac:dyDescent="0.25">
      <c r="A76" s="9">
        <v>44070.722520115742</v>
      </c>
      <c r="B76" s="6">
        <v>75</v>
      </c>
      <c r="C76" s="3" t="s">
        <v>291</v>
      </c>
      <c r="D76" s="8">
        <f t="shared" si="3"/>
        <v>0.13599994126707315</v>
      </c>
      <c r="E76" s="8">
        <f t="shared" si="4"/>
        <v>18.880000314675272</v>
      </c>
      <c r="F76" s="8">
        <f>(A76-data_02!A76)*86400</f>
        <v>2.9998831450939178E-3</v>
      </c>
    </row>
    <row r="77" spans="1:6" ht="45" x14ac:dyDescent="0.25">
      <c r="A77" s="9">
        <v>44070.722527592596</v>
      </c>
      <c r="B77" s="6">
        <v>76</v>
      </c>
      <c r="C77" s="3" t="s">
        <v>292</v>
      </c>
      <c r="D77" s="8">
        <f t="shared" si="3"/>
        <v>0.64600019250065088</v>
      </c>
      <c r="E77" s="8">
        <f t="shared" si="4"/>
        <v>19.526000507175922</v>
      </c>
      <c r="F77" s="8">
        <f>(A77-data_02!A77)*86400</f>
        <v>3.0005117878317833E-3</v>
      </c>
    </row>
    <row r="78" spans="1:6" ht="45" x14ac:dyDescent="0.25">
      <c r="A78" s="9">
        <v>44070.722529317129</v>
      </c>
      <c r="B78" s="6">
        <v>77</v>
      </c>
      <c r="C78" s="3" t="s">
        <v>293</v>
      </c>
      <c r="D78" s="8">
        <f t="shared" si="3"/>
        <v>0.14899964444339275</v>
      </c>
      <c r="E78" s="8">
        <f t="shared" si="4"/>
        <v>19.675000151619315</v>
      </c>
      <c r="F78" s="8">
        <f>(A78-data_02!A78)*86400</f>
        <v>5.9997662901878357E-3</v>
      </c>
    </row>
    <row r="79" spans="1:6" ht="45" x14ac:dyDescent="0.25">
      <c r="A79" s="9">
        <v>44070.722531018517</v>
      </c>
      <c r="B79" s="6">
        <v>78</v>
      </c>
      <c r="C79" s="3" t="s">
        <v>294</v>
      </c>
      <c r="D79" s="8">
        <f t="shared" si="3"/>
        <v>0.14699993189424276</v>
      </c>
      <c r="E79" s="8">
        <f t="shared" si="4"/>
        <v>19.822000083513558</v>
      </c>
      <c r="F79" s="8">
        <f>(A79-data_02!A79)*86400</f>
        <v>2.9998831450939178E-3</v>
      </c>
    </row>
    <row r="80" spans="1:6" ht="45" x14ac:dyDescent="0.25">
      <c r="A80" s="9">
        <v>44070.722532685184</v>
      </c>
      <c r="B80" s="6">
        <v>79</v>
      </c>
      <c r="C80" s="3" t="s">
        <v>295</v>
      </c>
      <c r="D80" s="8">
        <f t="shared" si="3"/>
        <v>0.14400004874914885</v>
      </c>
      <c r="E80" s="8">
        <f t="shared" si="4"/>
        <v>19.966000132262707</v>
      </c>
      <c r="F80" s="8">
        <f>(A80-data_02!A80)*86400</f>
        <v>2.9998831450939178E-3</v>
      </c>
    </row>
    <row r="81" spans="1:6" ht="45" x14ac:dyDescent="0.25">
      <c r="A81" s="9">
        <v>44070.722534398148</v>
      </c>
      <c r="B81" s="6">
        <v>80</v>
      </c>
      <c r="C81" s="3" t="s">
        <v>296</v>
      </c>
      <c r="D81" s="8">
        <f t="shared" si="3"/>
        <v>0.14800010249018669</v>
      </c>
      <c r="E81" s="8">
        <f t="shared" si="4"/>
        <v>20.114000234752893</v>
      </c>
      <c r="F81" s="8">
        <f>(A81-data_02!A81)*86400</f>
        <v>1.9997125491499901E-3</v>
      </c>
    </row>
    <row r="82" spans="1:6" ht="45" x14ac:dyDescent="0.25">
      <c r="A82" s="9">
        <v>44070.722542337964</v>
      </c>
      <c r="B82" s="6">
        <v>81</v>
      </c>
      <c r="C82" s="3" t="s">
        <v>297</v>
      </c>
      <c r="D82" s="8">
        <f t="shared" si="3"/>
        <v>0.68600010126829147</v>
      </c>
      <c r="E82" s="8">
        <f t="shared" si="4"/>
        <v>20.800000336021185</v>
      </c>
      <c r="F82" s="8">
        <f>(A82-data_02!A82)*86400</f>
        <v>2.9998831450939178E-3</v>
      </c>
    </row>
    <row r="83" spans="1:6" ht="45" x14ac:dyDescent="0.25">
      <c r="A83" s="9">
        <v>44070.722544004631</v>
      </c>
      <c r="B83" s="6">
        <v>82</v>
      </c>
      <c r="C83" s="3" t="s">
        <v>298</v>
      </c>
      <c r="D83" s="8">
        <f t="shared" si="3"/>
        <v>0.14400004874914885</v>
      </c>
      <c r="E83" s="8">
        <f t="shared" si="4"/>
        <v>20.944000384770334</v>
      </c>
      <c r="F83" s="8">
        <f>(A83-data_02!A83)*86400</f>
        <v>2.9998831450939178E-3</v>
      </c>
    </row>
    <row r="84" spans="1:6" ht="45" x14ac:dyDescent="0.25">
      <c r="A84" s="9">
        <v>44070.722545578705</v>
      </c>
      <c r="B84" s="6">
        <v>83</v>
      </c>
      <c r="C84" s="3" t="s">
        <v>299</v>
      </c>
      <c r="D84" s="8">
        <f t="shared" si="3"/>
        <v>0.13599994126707315</v>
      </c>
      <c r="E84" s="8">
        <f t="shared" si="4"/>
        <v>21.080000326037407</v>
      </c>
      <c r="F84" s="8">
        <f>(A84-data_02!A84)*86400</f>
        <v>2.9998831450939178E-3</v>
      </c>
    </row>
    <row r="85" spans="1:6" ht="45" x14ac:dyDescent="0.25">
      <c r="A85" s="9">
        <v>44070.722547291669</v>
      </c>
      <c r="B85" s="6">
        <v>84</v>
      </c>
      <c r="C85" s="3" t="s">
        <v>300</v>
      </c>
      <c r="D85" s="8">
        <f t="shared" si="3"/>
        <v>0.14800010249018669</v>
      </c>
      <c r="E85" s="8">
        <f t="shared" si="4"/>
        <v>21.228000428527594</v>
      </c>
      <c r="F85" s="8">
        <f>(A85-data_02!A85)*86400</f>
        <v>4.0000537410378456E-3</v>
      </c>
    </row>
    <row r="86" spans="1:6" ht="45" x14ac:dyDescent="0.25">
      <c r="A86" s="9">
        <v>44070.722549016202</v>
      </c>
      <c r="B86" s="6">
        <v>85</v>
      </c>
      <c r="C86" s="3" t="s">
        <v>301</v>
      </c>
      <c r="D86" s="8">
        <f t="shared" si="3"/>
        <v>0.14899964444339275</v>
      </c>
      <c r="E86" s="8">
        <f t="shared" si="4"/>
        <v>21.377000072970986</v>
      </c>
      <c r="F86" s="8">
        <f>(A86-data_02!A86)*86400</f>
        <v>1.9997125491499901E-3</v>
      </c>
    </row>
    <row r="87" spans="1:6" ht="45" x14ac:dyDescent="0.25">
      <c r="A87" s="9">
        <v>44070.722557256944</v>
      </c>
      <c r="B87" s="6">
        <v>86</v>
      </c>
      <c r="C87" s="3" t="s">
        <v>302</v>
      </c>
      <c r="D87" s="8">
        <f t="shared" si="3"/>
        <v>0.71200013626366854</v>
      </c>
      <c r="E87" s="8">
        <f t="shared" si="4"/>
        <v>22.089000209234655</v>
      </c>
      <c r="F87" s="8">
        <f>(A87-data_02!A87)*86400</f>
        <v>4.0000537410378456E-3</v>
      </c>
    </row>
    <row r="88" spans="1:6" ht="45" x14ac:dyDescent="0.25">
      <c r="A88" s="9">
        <v>44070.722558993053</v>
      </c>
      <c r="B88" s="6">
        <v>87</v>
      </c>
      <c r="C88" s="3" t="s">
        <v>303</v>
      </c>
      <c r="D88" s="8">
        <f t="shared" si="3"/>
        <v>0.14999981503933668</v>
      </c>
      <c r="E88" s="8">
        <f t="shared" si="4"/>
        <v>22.239000024273992</v>
      </c>
      <c r="F88" s="8">
        <f>(A88-data_02!A88)*86400</f>
        <v>2.9998831450939178E-3</v>
      </c>
    </row>
    <row r="89" spans="1:6" ht="45" x14ac:dyDescent="0.25">
      <c r="A89" s="9">
        <v>44070.722560706017</v>
      </c>
      <c r="B89" s="6">
        <v>88</v>
      </c>
      <c r="C89" s="3" t="s">
        <v>304</v>
      </c>
      <c r="D89" s="8">
        <f t="shared" si="3"/>
        <v>0.14800010249018669</v>
      </c>
      <c r="E89" s="8">
        <f t="shared" si="4"/>
        <v>22.387000126764178</v>
      </c>
      <c r="F89" s="8">
        <f>(A89-data_02!A89)*86400</f>
        <v>2.9998831450939178E-3</v>
      </c>
    </row>
    <row r="90" spans="1:6" ht="45" x14ac:dyDescent="0.25">
      <c r="A90" s="9">
        <v>44070.722562326388</v>
      </c>
      <c r="B90" s="6">
        <v>89</v>
      </c>
      <c r="C90" s="3" t="s">
        <v>305</v>
      </c>
      <c r="D90" s="8">
        <f t="shared" si="3"/>
        <v>0.139999995008111</v>
      </c>
      <c r="E90" s="8">
        <f t="shared" si="4"/>
        <v>22.527000121772289</v>
      </c>
      <c r="F90" s="8">
        <f>(A90-data_02!A90)*86400</f>
        <v>4.0000537410378456E-3</v>
      </c>
    </row>
    <row r="91" spans="1:6" ht="45" x14ac:dyDescent="0.25">
      <c r="A91" s="9">
        <v>44070.722564085649</v>
      </c>
      <c r="B91" s="6">
        <v>90</v>
      </c>
      <c r="C91" s="3" t="s">
        <v>306</v>
      </c>
      <c r="D91" s="8">
        <f t="shared" si="3"/>
        <v>0.15200015623122454</v>
      </c>
      <c r="E91" s="8">
        <f t="shared" si="4"/>
        <v>22.679000278003514</v>
      </c>
      <c r="F91" s="8">
        <f>(A91-data_02!A91)*86400</f>
        <v>6.9999368861317635E-3</v>
      </c>
    </row>
    <row r="92" spans="1:6" ht="45" x14ac:dyDescent="0.25">
      <c r="A92" s="9">
        <v>44070.722573437502</v>
      </c>
      <c r="B92" s="6">
        <v>91</v>
      </c>
      <c r="C92" s="3" t="s">
        <v>307</v>
      </c>
      <c r="D92" s="8">
        <f t="shared" si="3"/>
        <v>0.8080001687631011</v>
      </c>
      <c r="E92" s="8">
        <f t="shared" si="4"/>
        <v>23.487000446766615</v>
      </c>
      <c r="F92" s="8">
        <f>(A92-data_02!A92)*86400</f>
        <v>3.0005117878317833E-3</v>
      </c>
    </row>
    <row r="93" spans="1:6" ht="45" x14ac:dyDescent="0.25">
      <c r="A93" s="9">
        <v>44070.722575277781</v>
      </c>
      <c r="B93" s="6">
        <v>92</v>
      </c>
      <c r="C93" s="3" t="s">
        <v>308</v>
      </c>
      <c r="D93" s="8">
        <f t="shared" si="3"/>
        <v>0.1590000931173563</v>
      </c>
      <c r="E93" s="8">
        <f t="shared" si="4"/>
        <v>23.646000539883971</v>
      </c>
      <c r="F93" s="8">
        <f>(A93-data_02!A93)*86400</f>
        <v>3.0005117878317833E-3</v>
      </c>
    </row>
    <row r="94" spans="1:6" ht="45" x14ac:dyDescent="0.25">
      <c r="A94" s="9">
        <v>44070.72257690972</v>
      </c>
      <c r="B94" s="6">
        <v>93</v>
      </c>
      <c r="C94" s="3" t="s">
        <v>309</v>
      </c>
      <c r="D94" s="8">
        <f t="shared" si="3"/>
        <v>0.14099953696131706</v>
      </c>
      <c r="E94" s="8">
        <f t="shared" si="4"/>
        <v>23.787000076845288</v>
      </c>
      <c r="F94" s="8">
        <f>(A94-data_02!A94)*86400</f>
        <v>2.9998831450939178E-3</v>
      </c>
    </row>
    <row r="95" spans="1:6" ht="45" x14ac:dyDescent="0.25">
      <c r="A95" s="9">
        <v>44070.722578541667</v>
      </c>
      <c r="B95" s="6">
        <v>94</v>
      </c>
      <c r="C95" s="3" t="s">
        <v>310</v>
      </c>
      <c r="D95" s="8">
        <f t="shared" si="3"/>
        <v>0.14100016560405493</v>
      </c>
      <c r="E95" s="8">
        <f t="shared" si="4"/>
        <v>23.928000242449343</v>
      </c>
      <c r="F95" s="8">
        <f>(A95-data_02!A95)*86400</f>
        <v>2.9998831450939178E-3</v>
      </c>
    </row>
    <row r="96" spans="1:6" ht="45" x14ac:dyDescent="0.25">
      <c r="A96" s="9">
        <v>44070.722580208334</v>
      </c>
      <c r="B96" s="6">
        <v>95</v>
      </c>
      <c r="C96" s="3" t="s">
        <v>311</v>
      </c>
      <c r="D96" s="8">
        <f t="shared" si="3"/>
        <v>0.14400004874914885</v>
      </c>
      <c r="E96" s="8">
        <f t="shared" si="4"/>
        <v>24.072000291198492</v>
      </c>
      <c r="F96" s="8">
        <f>(A96-data_02!A96)*86400</f>
        <v>4.0000537410378456E-3</v>
      </c>
    </row>
    <row r="97" spans="1:6" ht="45" x14ac:dyDescent="0.25">
      <c r="A97" s="9">
        <v>44070.722588969904</v>
      </c>
      <c r="B97" s="6">
        <v>96</v>
      </c>
      <c r="C97" s="3" t="s">
        <v>312</v>
      </c>
      <c r="D97" s="8">
        <f t="shared" si="3"/>
        <v>0.75699964072555304</v>
      </c>
      <c r="E97" s="8">
        <f t="shared" si="4"/>
        <v>24.828999931924045</v>
      </c>
      <c r="F97" s="8">
        <f>(A97-data_02!A97)*86400</f>
        <v>2.9998831450939178E-3</v>
      </c>
    </row>
    <row r="98" spans="1:6" ht="45" x14ac:dyDescent="0.25">
      <c r="A98" s="9">
        <v>44070.722590578705</v>
      </c>
      <c r="B98" s="6">
        <v>97</v>
      </c>
      <c r="C98" s="3" t="s">
        <v>313</v>
      </c>
      <c r="D98" s="8">
        <f t="shared" si="3"/>
        <v>0.13900045305490494</v>
      </c>
      <c r="E98" s="8">
        <f t="shared" si="4"/>
        <v>24.96800038497895</v>
      </c>
      <c r="F98" s="8">
        <f>(A98-data_02!A98)*86400</f>
        <v>4.0000537410378456E-3</v>
      </c>
    </row>
    <row r="99" spans="1:6" ht="45" x14ac:dyDescent="0.25">
      <c r="A99" s="9">
        <v>44070.72259229167</v>
      </c>
      <c r="B99" s="6">
        <v>98</v>
      </c>
      <c r="C99" s="3" t="s">
        <v>314</v>
      </c>
      <c r="D99" s="8">
        <f t="shared" si="3"/>
        <v>0.14800010249018669</v>
      </c>
      <c r="E99" s="8">
        <f t="shared" si="4"/>
        <v>25.116000487469137</v>
      </c>
      <c r="F99" s="8">
        <f>(A99-data_02!A99)*86400</f>
        <v>3.0005117878317833E-3</v>
      </c>
    </row>
    <row r="100" spans="1:6" ht="45" x14ac:dyDescent="0.25">
      <c r="A100" s="9">
        <v>44070.722593981482</v>
      </c>
      <c r="B100" s="6">
        <v>99</v>
      </c>
      <c r="C100" s="3" t="s">
        <v>315</v>
      </c>
      <c r="D100" s="8">
        <f t="shared" si="3"/>
        <v>0.14599976129829884</v>
      </c>
      <c r="E100" s="8">
        <f t="shared" si="4"/>
        <v>25.262000248767436</v>
      </c>
      <c r="F100" s="8">
        <f>(A100-data_02!A100)*86400</f>
        <v>5.9997662901878357E-3</v>
      </c>
    </row>
    <row r="101" spans="1:6" ht="45" x14ac:dyDescent="0.25">
      <c r="A101" s="9">
        <v>44070.722595601852</v>
      </c>
      <c r="B101" s="6">
        <v>100</v>
      </c>
      <c r="C101" s="3" t="s">
        <v>316</v>
      </c>
      <c r="D101" s="8">
        <f t="shared" si="3"/>
        <v>0.139999995008111</v>
      </c>
      <c r="E101" s="8">
        <f t="shared" si="4"/>
        <v>25.402000243775547</v>
      </c>
      <c r="F101" s="8">
        <f>(A101-data_02!A101)*86400</f>
        <v>4.0000537410378456E-3</v>
      </c>
    </row>
  </sheetData>
  <autoFilter ref="A1:F101" xr:uid="{6EA9051F-1553-4E68-BBCA-F94DFBD4E8F4}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E167-6A14-405C-B98A-29F190538286}">
  <dimension ref="A1:J10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style="3" bestFit="1" customWidth="1"/>
    <col min="2" max="2" width="8" style="4" bestFit="1" customWidth="1"/>
    <col min="3" max="3" width="72.140625" style="3" bestFit="1" customWidth="1"/>
    <col min="4" max="4" width="11.140625" style="2" bestFit="1" customWidth="1"/>
    <col min="5" max="5" width="10.85546875" style="2" bestFit="1" customWidth="1"/>
    <col min="6" max="6" width="12.42578125" style="2" customWidth="1"/>
    <col min="7" max="7" width="9.140625" style="2"/>
    <col min="8" max="8" width="14.7109375" style="2" bestFit="1" customWidth="1"/>
    <col min="9" max="9" width="11.42578125" style="2" customWidth="1"/>
    <col min="10" max="16384" width="9.140625" style="2"/>
  </cols>
  <sheetData>
    <row r="1" spans="1:10" ht="45" x14ac:dyDescent="0.25">
      <c r="A1" s="1" t="s">
        <v>0</v>
      </c>
      <c r="B1" s="5" t="s">
        <v>2</v>
      </c>
      <c r="C1" s="1" t="s">
        <v>1</v>
      </c>
      <c r="D1" s="1" t="s">
        <v>5</v>
      </c>
      <c r="E1" s="1" t="s">
        <v>6</v>
      </c>
      <c r="F1" s="1" t="s">
        <v>9</v>
      </c>
      <c r="G1" s="1"/>
      <c r="H1" s="1"/>
    </row>
    <row r="2" spans="1:10" ht="45" x14ac:dyDescent="0.25">
      <c r="A2" s="9">
        <v>44070.722301597219</v>
      </c>
      <c r="B2" s="6">
        <v>1</v>
      </c>
      <c r="C2" s="3" t="s">
        <v>317</v>
      </c>
      <c r="D2" s="8">
        <v>0</v>
      </c>
      <c r="E2" s="8">
        <v>0</v>
      </c>
      <c r="F2" s="8">
        <f>(A2-data_03!A2)*86400</f>
        <v>0</v>
      </c>
      <c r="H2" s="10" t="s">
        <v>3</v>
      </c>
      <c r="I2" s="8">
        <f>SUM(F2:F200000)</f>
        <v>1.9999011419713497E-2</v>
      </c>
      <c r="J2" s="12">
        <f>I2/(data_01!$I$2+data_02!$I$2+data_03!$I$2+data_04!$I$2+data_05!$I$2+data_06!$I$2)</f>
        <v>7.8338405313940795E-4</v>
      </c>
    </row>
    <row r="3" spans="1:10" ht="45" x14ac:dyDescent="0.25">
      <c r="A3" s="9">
        <v>44070.722303229166</v>
      </c>
      <c r="B3" s="6">
        <v>2</v>
      </c>
      <c r="C3" s="3" t="s">
        <v>318</v>
      </c>
      <c r="D3" s="8">
        <f>(A3-A2)*86400</f>
        <v>0.14100016560405493</v>
      </c>
      <c r="E3" s="8">
        <f t="shared" ref="E3" si="0">E2+D3</f>
        <v>0.14100016560405493</v>
      </c>
      <c r="F3" s="8">
        <f>(A3-data_03!A3)*86400</f>
        <v>1.0001705959439278E-3</v>
      </c>
      <c r="H3" s="10" t="s">
        <v>4</v>
      </c>
      <c r="I3" s="11">
        <f>AVERAGE(F2:F200000)</f>
        <v>1.9999011419713497E-4</v>
      </c>
      <c r="J3" s="12">
        <f>I3/(data_01!$I$3+data_02!$I$3+data_03!$I$3+data_04!$I$3+data_05!$I$3+data_06!$I$3)</f>
        <v>7.8338405313940795E-4</v>
      </c>
    </row>
    <row r="4" spans="1:10" ht="45" x14ac:dyDescent="0.25">
      <c r="A4" s="9">
        <v>44070.72230494213</v>
      </c>
      <c r="B4" s="6">
        <v>3</v>
      </c>
      <c r="C4" s="3" t="s">
        <v>319</v>
      </c>
      <c r="D4" s="8">
        <f t="shared" ref="D4:D67" si="1">(A4-A3)*86400</f>
        <v>0.14800010249018669</v>
      </c>
      <c r="E4" s="8">
        <f t="shared" ref="E4:E67" si="2">E3+D4</f>
        <v>0.28900026809424162</v>
      </c>
      <c r="F4" s="8">
        <f>(A4-data_03!A4)*86400</f>
        <v>1.0001705959439278E-3</v>
      </c>
      <c r="H4" s="10" t="s">
        <v>720</v>
      </c>
      <c r="I4" s="13">
        <f>J3</f>
        <v>7.8338405313940795E-4</v>
      </c>
    </row>
    <row r="5" spans="1:10" ht="45" x14ac:dyDescent="0.25">
      <c r="A5" s="9">
        <v>44070.722306516203</v>
      </c>
      <c r="B5" s="6">
        <v>4</v>
      </c>
      <c r="C5" s="3" t="s">
        <v>320</v>
      </c>
      <c r="D5" s="8">
        <f t="shared" si="1"/>
        <v>0.13599994126707315</v>
      </c>
      <c r="E5" s="8">
        <f t="shared" si="2"/>
        <v>0.42500020936131477</v>
      </c>
      <c r="F5" s="8">
        <f>(A5-data_03!A5)*86400</f>
        <v>0</v>
      </c>
      <c r="H5" s="2" t="s">
        <v>617</v>
      </c>
      <c r="I5" s="8">
        <f>MAX(E2:E200000)</f>
        <v>25.402000243775547</v>
      </c>
    </row>
    <row r="6" spans="1:10" ht="45" x14ac:dyDescent="0.25">
      <c r="A6" s="9">
        <v>44070.722308124998</v>
      </c>
      <c r="B6" s="6">
        <v>5</v>
      </c>
      <c r="C6" s="3" t="s">
        <v>321</v>
      </c>
      <c r="D6" s="8">
        <f t="shared" si="1"/>
        <v>0.13899982441216707</v>
      </c>
      <c r="E6" s="8">
        <f t="shared" si="2"/>
        <v>0.56400003377348185</v>
      </c>
      <c r="F6" s="8">
        <f>(A6-data_03!A6)*86400</f>
        <v>0</v>
      </c>
    </row>
    <row r="7" spans="1:10" ht="45" x14ac:dyDescent="0.25">
      <c r="A7" s="9">
        <v>44070.722315543979</v>
      </c>
      <c r="B7" s="6">
        <v>6</v>
      </c>
      <c r="C7" s="3" t="s">
        <v>322</v>
      </c>
      <c r="D7" s="8">
        <f t="shared" si="1"/>
        <v>0.64099996816366911</v>
      </c>
      <c r="E7" s="8">
        <f t="shared" si="2"/>
        <v>1.205000001937151</v>
      </c>
      <c r="F7" s="8">
        <f>(A7-data_03!A7)*86400</f>
        <v>0</v>
      </c>
    </row>
    <row r="8" spans="1:10" ht="45" x14ac:dyDescent="0.25">
      <c r="A8" s="9">
        <v>44070.722317106483</v>
      </c>
      <c r="B8" s="6">
        <v>7</v>
      </c>
      <c r="C8" s="3" t="s">
        <v>323</v>
      </c>
      <c r="D8" s="8">
        <f t="shared" si="1"/>
        <v>0.13500039931386709</v>
      </c>
      <c r="E8" s="8">
        <f t="shared" si="2"/>
        <v>1.340000401251018</v>
      </c>
      <c r="F8" s="8">
        <f>(A8-data_03!A8)*86400</f>
        <v>0</v>
      </c>
    </row>
    <row r="9" spans="1:10" ht="45" x14ac:dyDescent="0.25">
      <c r="A9" s="9">
        <v>44070.722318749999</v>
      </c>
      <c r="B9" s="6">
        <v>8</v>
      </c>
      <c r="C9" s="3" t="s">
        <v>324</v>
      </c>
      <c r="D9" s="8">
        <f t="shared" si="1"/>
        <v>0.14199970755726099</v>
      </c>
      <c r="E9" s="8">
        <f t="shared" si="2"/>
        <v>1.482000108808279</v>
      </c>
      <c r="F9" s="8">
        <f>(A9-data_03!A9)*86400</f>
        <v>0</v>
      </c>
    </row>
    <row r="10" spans="1:10" ht="45" x14ac:dyDescent="0.25">
      <c r="A10" s="9">
        <v>44070.722320451387</v>
      </c>
      <c r="B10" s="6">
        <v>9</v>
      </c>
      <c r="C10" s="3" t="s">
        <v>325</v>
      </c>
      <c r="D10" s="8">
        <f t="shared" si="1"/>
        <v>0.14699993189424276</v>
      </c>
      <c r="E10" s="8">
        <f t="shared" si="2"/>
        <v>1.6290000407025218</v>
      </c>
      <c r="F10" s="8">
        <f>(A10-data_03!A10)*86400</f>
        <v>0</v>
      </c>
    </row>
    <row r="11" spans="1:10" ht="45" x14ac:dyDescent="0.25">
      <c r="A11" s="9">
        <v>44070.722322152775</v>
      </c>
      <c r="B11" s="6">
        <v>10</v>
      </c>
      <c r="C11" s="3" t="s">
        <v>326</v>
      </c>
      <c r="D11" s="8">
        <f t="shared" si="1"/>
        <v>0.14699993189424276</v>
      </c>
      <c r="E11" s="8">
        <f t="shared" si="2"/>
        <v>1.7759999725967646</v>
      </c>
      <c r="F11" s="8">
        <f>(A11-data_03!A11)*86400</f>
        <v>0</v>
      </c>
    </row>
    <row r="12" spans="1:10" ht="45" x14ac:dyDescent="0.25">
      <c r="A12" s="9">
        <v>44070.722329050928</v>
      </c>
      <c r="B12" s="6">
        <v>11</v>
      </c>
      <c r="C12" s="3" t="s">
        <v>327</v>
      </c>
      <c r="D12" s="8">
        <f t="shared" si="1"/>
        <v>0.59600046370178461</v>
      </c>
      <c r="E12" s="8">
        <f t="shared" si="2"/>
        <v>2.3720004362985492</v>
      </c>
      <c r="F12" s="8">
        <f>(A12-data_03!A12)*86400</f>
        <v>0</v>
      </c>
    </row>
    <row r="13" spans="1:10" ht="45" x14ac:dyDescent="0.25">
      <c r="A13" s="9">
        <v>44070.722330706019</v>
      </c>
      <c r="B13" s="6">
        <v>12</v>
      </c>
      <c r="C13" s="7" t="s">
        <v>328</v>
      </c>
      <c r="D13" s="8">
        <f t="shared" si="1"/>
        <v>0.14299987815320492</v>
      </c>
      <c r="E13" s="8">
        <f t="shared" si="2"/>
        <v>2.5150003144517541</v>
      </c>
      <c r="F13" s="8">
        <f>(A13-data_03!A13)*86400</f>
        <v>0</v>
      </c>
    </row>
    <row r="14" spans="1:10" ht="45" x14ac:dyDescent="0.25">
      <c r="A14" s="9">
        <v>44070.722332476849</v>
      </c>
      <c r="B14" s="6">
        <v>13</v>
      </c>
      <c r="C14" s="7" t="s">
        <v>329</v>
      </c>
      <c r="D14" s="8">
        <f t="shared" si="1"/>
        <v>0.1529996981844306</v>
      </c>
      <c r="E14" s="8">
        <f t="shared" si="2"/>
        <v>2.6680000126361847</v>
      </c>
      <c r="F14" s="8">
        <f>(A14-data_03!A14)*86400</f>
        <v>0</v>
      </c>
    </row>
    <row r="15" spans="1:10" ht="45" x14ac:dyDescent="0.25">
      <c r="A15" s="9">
        <v>44070.722334131948</v>
      </c>
      <c r="B15" s="6">
        <v>14</v>
      </c>
      <c r="C15" s="3" t="s">
        <v>330</v>
      </c>
      <c r="D15" s="8">
        <f t="shared" si="1"/>
        <v>0.14300050679594278</v>
      </c>
      <c r="E15" s="8">
        <f t="shared" si="2"/>
        <v>2.8110005194321275</v>
      </c>
      <c r="F15" s="8">
        <f>(A15-data_03!A15)*86400</f>
        <v>0</v>
      </c>
    </row>
    <row r="16" spans="1:10" ht="45" x14ac:dyDescent="0.25">
      <c r="A16" s="9">
        <v>44070.722335763887</v>
      </c>
      <c r="B16" s="6">
        <v>15</v>
      </c>
      <c r="C16" s="3" t="s">
        <v>331</v>
      </c>
      <c r="D16" s="8">
        <f t="shared" si="1"/>
        <v>0.14099953696131706</v>
      </c>
      <c r="E16" s="8">
        <f t="shared" si="2"/>
        <v>2.9520000563934445</v>
      </c>
      <c r="F16" s="8">
        <f>(A16-data_03!A16)*86400</f>
        <v>0</v>
      </c>
    </row>
    <row r="17" spans="1:6" ht="45" x14ac:dyDescent="0.25">
      <c r="A17" s="9">
        <v>44070.722344317132</v>
      </c>
      <c r="B17" s="6">
        <v>16</v>
      </c>
      <c r="C17" s="3" t="s">
        <v>332</v>
      </c>
      <c r="D17" s="8">
        <f t="shared" si="1"/>
        <v>0.73900034185498953</v>
      </c>
      <c r="E17" s="8">
        <f t="shared" si="2"/>
        <v>3.6910003982484341</v>
      </c>
      <c r="F17" s="8">
        <f>(A17-data_03!A17)*86400</f>
        <v>0</v>
      </c>
    </row>
    <row r="18" spans="1:6" ht="45" x14ac:dyDescent="0.25">
      <c r="A18" s="9">
        <v>44070.722345972223</v>
      </c>
      <c r="B18" s="6">
        <v>17</v>
      </c>
      <c r="C18" s="3" t="s">
        <v>333</v>
      </c>
      <c r="D18" s="8">
        <f t="shared" si="1"/>
        <v>0.14299987815320492</v>
      </c>
      <c r="E18" s="8">
        <f t="shared" si="2"/>
        <v>3.834000276401639</v>
      </c>
      <c r="F18" s="8">
        <f>(A18-data_03!A18)*86400</f>
        <v>0</v>
      </c>
    </row>
    <row r="19" spans="1:6" ht="45" x14ac:dyDescent="0.25">
      <c r="A19" s="9">
        <v>44070.722347592593</v>
      </c>
      <c r="B19" s="6">
        <v>18</v>
      </c>
      <c r="C19" s="3" t="s">
        <v>334</v>
      </c>
      <c r="D19" s="8">
        <f t="shared" si="1"/>
        <v>0.139999995008111</v>
      </c>
      <c r="E19" s="8">
        <f t="shared" si="2"/>
        <v>3.97400027140975</v>
      </c>
      <c r="F19" s="8">
        <f>(A19-data_03!A19)*86400</f>
        <v>0</v>
      </c>
    </row>
    <row r="20" spans="1:6" ht="45" x14ac:dyDescent="0.25">
      <c r="A20" s="9">
        <v>44070.722349178242</v>
      </c>
      <c r="B20" s="6">
        <v>19</v>
      </c>
      <c r="C20" s="3" t="s">
        <v>335</v>
      </c>
      <c r="D20" s="8">
        <f t="shared" si="1"/>
        <v>0.13700011186301708</v>
      </c>
      <c r="E20" s="8">
        <f t="shared" si="2"/>
        <v>4.1110003832727671</v>
      </c>
      <c r="F20" s="8">
        <f>(A20-data_03!A20)*86400</f>
        <v>1.0001705959439278E-3</v>
      </c>
    </row>
    <row r="21" spans="1:6" ht="45" x14ac:dyDescent="0.25">
      <c r="A21" s="9">
        <v>44070.722350798613</v>
      </c>
      <c r="B21" s="6">
        <v>20</v>
      </c>
      <c r="C21" s="3" t="s">
        <v>336</v>
      </c>
      <c r="D21" s="8">
        <f t="shared" si="1"/>
        <v>0.139999995008111</v>
      </c>
      <c r="E21" s="8">
        <f t="shared" si="2"/>
        <v>4.2510003782808781</v>
      </c>
      <c r="F21" s="8">
        <f>(A21-data_03!A21)*86400</f>
        <v>0</v>
      </c>
    </row>
    <row r="22" spans="1:6" ht="45" x14ac:dyDescent="0.25">
      <c r="A22" s="9">
        <v>44070.722361840279</v>
      </c>
      <c r="B22" s="6">
        <v>21</v>
      </c>
      <c r="C22" s="3" t="s">
        <v>337</v>
      </c>
      <c r="D22" s="8">
        <f t="shared" si="1"/>
        <v>0.95399993006139994</v>
      </c>
      <c r="E22" s="8">
        <f t="shared" si="2"/>
        <v>5.205000308342278</v>
      </c>
      <c r="F22" s="8">
        <f>(A22-data_03!A22)*86400</f>
        <v>0</v>
      </c>
    </row>
    <row r="23" spans="1:6" ht="45" x14ac:dyDescent="0.25">
      <c r="A23" s="9">
        <v>44070.722363680557</v>
      </c>
      <c r="B23" s="6">
        <v>22</v>
      </c>
      <c r="C23" s="3" t="s">
        <v>338</v>
      </c>
      <c r="D23" s="8">
        <f t="shared" si="1"/>
        <v>0.1590000931173563</v>
      </c>
      <c r="E23" s="8">
        <f t="shared" si="2"/>
        <v>5.3640004014596343</v>
      </c>
      <c r="F23" s="8">
        <f>(A23-data_03!A23)*86400</f>
        <v>0</v>
      </c>
    </row>
    <row r="24" spans="1:6" ht="45" x14ac:dyDescent="0.25">
      <c r="A24" s="9">
        <v>44070.72236540509</v>
      </c>
      <c r="B24" s="6">
        <v>23</v>
      </c>
      <c r="C24" s="3" t="s">
        <v>339</v>
      </c>
      <c r="D24" s="8">
        <f t="shared" si="1"/>
        <v>0.14899964444339275</v>
      </c>
      <c r="E24" s="8">
        <f t="shared" si="2"/>
        <v>5.5130000459030271</v>
      </c>
      <c r="F24" s="8">
        <f>(A24-data_03!A24)*86400</f>
        <v>0</v>
      </c>
    </row>
    <row r="25" spans="1:6" ht="45" x14ac:dyDescent="0.25">
      <c r="A25" s="9">
        <v>44070.722367164351</v>
      </c>
      <c r="B25" s="6">
        <v>24</v>
      </c>
      <c r="C25" s="3" t="s">
        <v>340</v>
      </c>
      <c r="D25" s="8">
        <f t="shared" si="1"/>
        <v>0.15200015623122454</v>
      </c>
      <c r="E25" s="8">
        <f t="shared" si="2"/>
        <v>5.6650002021342516</v>
      </c>
      <c r="F25" s="8">
        <f>(A25-data_03!A25)*86400</f>
        <v>0</v>
      </c>
    </row>
    <row r="26" spans="1:6" ht="45" x14ac:dyDescent="0.25">
      <c r="A26" s="9">
        <v>44070.722368750001</v>
      </c>
      <c r="B26" s="6">
        <v>25</v>
      </c>
      <c r="C26" s="3" t="s">
        <v>341</v>
      </c>
      <c r="D26" s="8">
        <f t="shared" si="1"/>
        <v>0.13700011186301708</v>
      </c>
      <c r="E26" s="8">
        <f t="shared" si="2"/>
        <v>5.8020003139972687</v>
      </c>
      <c r="F26" s="8">
        <f>(A26-data_03!A26)*86400</f>
        <v>0</v>
      </c>
    </row>
    <row r="27" spans="1:6" ht="45" x14ac:dyDescent="0.25">
      <c r="A27" s="9">
        <v>44070.722376030091</v>
      </c>
      <c r="B27" s="6">
        <v>26</v>
      </c>
      <c r="C27" s="3" t="s">
        <v>342</v>
      </c>
      <c r="D27" s="8">
        <f t="shared" si="1"/>
        <v>0.62899980694055557</v>
      </c>
      <c r="E27" s="8">
        <f t="shared" si="2"/>
        <v>6.4310001209378242</v>
      </c>
      <c r="F27" s="8">
        <f>(A27-data_03!A27)*86400</f>
        <v>0</v>
      </c>
    </row>
    <row r="28" spans="1:6" ht="45" x14ac:dyDescent="0.25">
      <c r="A28" s="9">
        <v>44070.722377685182</v>
      </c>
      <c r="B28" s="6">
        <v>27</v>
      </c>
      <c r="C28" s="3" t="s">
        <v>343</v>
      </c>
      <c r="D28" s="8">
        <f t="shared" si="1"/>
        <v>0.14299987815320492</v>
      </c>
      <c r="E28" s="8">
        <f t="shared" si="2"/>
        <v>6.5739999990910292</v>
      </c>
      <c r="F28" s="8">
        <f>(A28-data_03!A28)*86400</f>
        <v>0</v>
      </c>
    </row>
    <row r="29" spans="1:6" ht="45" x14ac:dyDescent="0.25">
      <c r="A29" s="9">
        <v>44070.722379409723</v>
      </c>
      <c r="B29" s="6">
        <v>28</v>
      </c>
      <c r="C29" s="3" t="s">
        <v>344</v>
      </c>
      <c r="D29" s="8">
        <f t="shared" si="1"/>
        <v>0.14900027308613062</v>
      </c>
      <c r="E29" s="8">
        <f t="shared" si="2"/>
        <v>6.7230002721771598</v>
      </c>
      <c r="F29" s="8">
        <f>(A29-data_03!A29)*86400</f>
        <v>1.0001705959439278E-3</v>
      </c>
    </row>
    <row r="30" spans="1:6" ht="45" x14ac:dyDescent="0.25">
      <c r="A30" s="9">
        <v>44070.722381041669</v>
      </c>
      <c r="B30" s="6">
        <v>29</v>
      </c>
      <c r="C30" s="3" t="s">
        <v>345</v>
      </c>
      <c r="D30" s="8">
        <f t="shared" si="1"/>
        <v>0.14100016560405493</v>
      </c>
      <c r="E30" s="8">
        <f t="shared" si="2"/>
        <v>6.8640004377812147</v>
      </c>
      <c r="F30" s="8">
        <f>(A30-data_03!A30)*86400</f>
        <v>0</v>
      </c>
    </row>
    <row r="31" spans="1:6" ht="45" x14ac:dyDescent="0.25">
      <c r="A31" s="9">
        <v>44070.722382638887</v>
      </c>
      <c r="B31" s="6">
        <v>30</v>
      </c>
      <c r="C31" s="3" t="s">
        <v>346</v>
      </c>
      <c r="D31" s="8">
        <f t="shared" si="1"/>
        <v>0.13799965381622314</v>
      </c>
      <c r="E31" s="8">
        <f t="shared" si="2"/>
        <v>7.0020000915974379</v>
      </c>
      <c r="F31" s="8">
        <f>(A31-data_03!A31)*86400</f>
        <v>0</v>
      </c>
    </row>
    <row r="32" spans="1:6" ht="45" x14ac:dyDescent="0.25">
      <c r="A32" s="9">
        <v>44070.722390706018</v>
      </c>
      <c r="B32" s="6">
        <v>31</v>
      </c>
      <c r="C32" s="3" t="s">
        <v>347</v>
      </c>
      <c r="D32" s="8">
        <f t="shared" si="1"/>
        <v>0.69700009189546108</v>
      </c>
      <c r="E32" s="8">
        <f t="shared" si="2"/>
        <v>7.6990001834928989</v>
      </c>
      <c r="F32" s="8">
        <f>(A32-data_03!A32)*86400</f>
        <v>0</v>
      </c>
    </row>
    <row r="33" spans="1:6" ht="45" x14ac:dyDescent="0.25">
      <c r="A33" s="9">
        <v>44070.722392407406</v>
      </c>
      <c r="B33" s="6">
        <v>32</v>
      </c>
      <c r="C33" s="3" t="s">
        <v>348</v>
      </c>
      <c r="D33" s="8">
        <f t="shared" si="1"/>
        <v>0.14699993189424276</v>
      </c>
      <c r="E33" s="8">
        <f t="shared" si="2"/>
        <v>7.8460001153871417</v>
      </c>
      <c r="F33" s="8">
        <f>(A33-data_03!A33)*86400</f>
        <v>0</v>
      </c>
    </row>
    <row r="34" spans="1:6" ht="45" x14ac:dyDescent="0.25">
      <c r="A34" s="9">
        <v>44070.722394039352</v>
      </c>
      <c r="B34" s="6">
        <v>33</v>
      </c>
      <c r="C34" s="3" t="s">
        <v>349</v>
      </c>
      <c r="D34" s="8">
        <f t="shared" si="1"/>
        <v>0.14100016560405493</v>
      </c>
      <c r="E34" s="8">
        <f t="shared" si="2"/>
        <v>7.9870002809911966</v>
      </c>
      <c r="F34" s="8">
        <f>(A34-data_03!A34)*86400</f>
        <v>0</v>
      </c>
    </row>
    <row r="35" spans="1:6" ht="45" x14ac:dyDescent="0.25">
      <c r="A35" s="9">
        <v>44070.722395810182</v>
      </c>
      <c r="B35" s="6">
        <v>34</v>
      </c>
      <c r="C35" s="3" t="s">
        <v>350</v>
      </c>
      <c r="D35" s="8">
        <f t="shared" si="1"/>
        <v>0.1529996981844306</v>
      </c>
      <c r="E35" s="8">
        <f t="shared" si="2"/>
        <v>8.1399999791756272</v>
      </c>
      <c r="F35" s="8">
        <f>(A35-data_03!A35)*86400</f>
        <v>9.9954195320606232E-4</v>
      </c>
    </row>
    <row r="36" spans="1:6" ht="45" x14ac:dyDescent="0.25">
      <c r="A36" s="9">
        <v>44070.722397534722</v>
      </c>
      <c r="B36" s="6">
        <v>35</v>
      </c>
      <c r="C36" s="3" t="s">
        <v>351</v>
      </c>
      <c r="D36" s="8">
        <f t="shared" si="1"/>
        <v>0.14900027308613062</v>
      </c>
      <c r="E36" s="8">
        <f t="shared" si="2"/>
        <v>8.2890002522617579</v>
      </c>
      <c r="F36" s="8">
        <f>(A36-data_03!A36)*86400</f>
        <v>0</v>
      </c>
    </row>
    <row r="37" spans="1:6" ht="45" x14ac:dyDescent="0.25">
      <c r="A37" s="9">
        <v>44070.722404837965</v>
      </c>
      <c r="B37" s="6">
        <v>36</v>
      </c>
      <c r="C37" s="3" t="s">
        <v>352</v>
      </c>
      <c r="D37" s="8">
        <f t="shared" si="1"/>
        <v>0.63100014813244343</v>
      </c>
      <c r="E37" s="8">
        <f t="shared" si="2"/>
        <v>8.9200004003942013</v>
      </c>
      <c r="F37" s="8">
        <f>(A37-data_03!A37)*86400</f>
        <v>0</v>
      </c>
    </row>
    <row r="38" spans="1:6" ht="45" x14ac:dyDescent="0.25">
      <c r="A38" s="9">
        <v>44070.72240648148</v>
      </c>
      <c r="B38" s="6">
        <v>37</v>
      </c>
      <c r="C38" s="3" t="s">
        <v>353</v>
      </c>
      <c r="D38" s="8">
        <f t="shared" si="1"/>
        <v>0.14199970755726099</v>
      </c>
      <c r="E38" s="8">
        <f t="shared" si="2"/>
        <v>9.0620001079514623</v>
      </c>
      <c r="F38" s="8">
        <f>(A38-data_03!A38)*86400</f>
        <v>0</v>
      </c>
    </row>
    <row r="39" spans="1:6" ht="45" x14ac:dyDescent="0.25">
      <c r="A39" s="9">
        <v>44070.722408194444</v>
      </c>
      <c r="B39" s="6">
        <v>38</v>
      </c>
      <c r="C39" s="3" t="s">
        <v>354</v>
      </c>
      <c r="D39" s="8">
        <f t="shared" si="1"/>
        <v>0.14800010249018669</v>
      </c>
      <c r="E39" s="8">
        <f t="shared" si="2"/>
        <v>9.210000210441649</v>
      </c>
      <c r="F39" s="8">
        <f>(A39-data_03!A39)*86400</f>
        <v>0</v>
      </c>
    </row>
    <row r="40" spans="1:6" ht="45" x14ac:dyDescent="0.25">
      <c r="A40" s="9">
        <v>44070.722409884256</v>
      </c>
      <c r="B40" s="6">
        <v>39</v>
      </c>
      <c r="C40" s="3" t="s">
        <v>355</v>
      </c>
      <c r="D40" s="8">
        <f t="shared" si="1"/>
        <v>0.14599976129829884</v>
      </c>
      <c r="E40" s="8">
        <f t="shared" si="2"/>
        <v>9.3559999717399478</v>
      </c>
      <c r="F40" s="8">
        <f>(A40-data_03!A40)*86400</f>
        <v>0</v>
      </c>
    </row>
    <row r="41" spans="1:6" ht="45" x14ac:dyDescent="0.25">
      <c r="A41" s="9">
        <v>44070.722411516203</v>
      </c>
      <c r="B41" s="6">
        <v>40</v>
      </c>
      <c r="C41" s="3" t="s">
        <v>356</v>
      </c>
      <c r="D41" s="8">
        <f t="shared" si="1"/>
        <v>0.14100016560405493</v>
      </c>
      <c r="E41" s="8">
        <f t="shared" si="2"/>
        <v>9.4970001373440027</v>
      </c>
      <c r="F41" s="8">
        <f>(A41-data_03!A41)*86400</f>
        <v>1.0001705959439278E-3</v>
      </c>
    </row>
    <row r="42" spans="1:6" ht="45" x14ac:dyDescent="0.25">
      <c r="A42" s="9">
        <v>44070.722421666665</v>
      </c>
      <c r="B42" s="6">
        <v>41</v>
      </c>
      <c r="C42" s="3" t="s">
        <v>357</v>
      </c>
      <c r="D42" s="8">
        <f t="shared" si="1"/>
        <v>0.87699999567121267</v>
      </c>
      <c r="E42" s="8">
        <f t="shared" si="2"/>
        <v>10.374000133015215</v>
      </c>
      <c r="F42" s="8">
        <f>(A42-data_03!A42)*86400</f>
        <v>0</v>
      </c>
    </row>
    <row r="43" spans="1:6" ht="45" x14ac:dyDescent="0.25">
      <c r="A43" s="9">
        <v>44070.722423495368</v>
      </c>
      <c r="B43" s="6">
        <v>42</v>
      </c>
      <c r="C43" s="3" t="s">
        <v>358</v>
      </c>
      <c r="D43" s="8">
        <f t="shared" si="1"/>
        <v>0.15799992252141237</v>
      </c>
      <c r="E43" s="8">
        <f t="shared" si="2"/>
        <v>10.532000055536628</v>
      </c>
      <c r="F43" s="8">
        <f>(A43-data_03!A43)*86400</f>
        <v>9.9954195320606232E-4</v>
      </c>
    </row>
    <row r="44" spans="1:6" ht="45" x14ac:dyDescent="0.25">
      <c r="A44" s="9">
        <v>44070.722425196756</v>
      </c>
      <c r="B44" s="6">
        <v>43</v>
      </c>
      <c r="C44" s="3" t="s">
        <v>359</v>
      </c>
      <c r="D44" s="8">
        <f t="shared" si="1"/>
        <v>0.14699993189424276</v>
      </c>
      <c r="E44" s="8">
        <f t="shared" si="2"/>
        <v>10.678999987430871</v>
      </c>
      <c r="F44" s="8">
        <f>(A44-data_03!A44)*86400</f>
        <v>0</v>
      </c>
    </row>
    <row r="45" spans="1:6" ht="45" x14ac:dyDescent="0.25">
      <c r="A45" s="9">
        <v>44070.722427118053</v>
      </c>
      <c r="B45" s="6">
        <v>44</v>
      </c>
      <c r="C45" s="3" t="s">
        <v>360</v>
      </c>
      <c r="D45" s="8">
        <f t="shared" si="1"/>
        <v>0.16600003000348806</v>
      </c>
      <c r="E45" s="8">
        <f t="shared" si="2"/>
        <v>10.845000017434359</v>
      </c>
      <c r="F45" s="8">
        <f>(A45-data_03!A45)*86400</f>
        <v>9.9954195320606232E-4</v>
      </c>
    </row>
    <row r="46" spans="1:6" ht="45" x14ac:dyDescent="0.25">
      <c r="A46" s="9">
        <v>44070.722428819441</v>
      </c>
      <c r="B46" s="6">
        <v>45</v>
      </c>
      <c r="C46" s="3" t="s">
        <v>361</v>
      </c>
      <c r="D46" s="8">
        <f t="shared" si="1"/>
        <v>0.14699993189424276</v>
      </c>
      <c r="E46" s="8">
        <f t="shared" si="2"/>
        <v>10.991999949328601</v>
      </c>
      <c r="F46" s="8">
        <f>(A46-data_03!A46)*86400</f>
        <v>0</v>
      </c>
    </row>
    <row r="47" spans="1:6" ht="45" x14ac:dyDescent="0.25">
      <c r="A47" s="9">
        <v>44070.72243616898</v>
      </c>
      <c r="B47" s="6">
        <v>46</v>
      </c>
      <c r="C47" s="3" t="s">
        <v>362</v>
      </c>
      <c r="D47" s="8">
        <f t="shared" si="1"/>
        <v>0.63500020187348127</v>
      </c>
      <c r="E47" s="8">
        <f t="shared" si="2"/>
        <v>11.627000151202083</v>
      </c>
      <c r="F47" s="8">
        <f>(A47-data_03!A47)*86400</f>
        <v>0</v>
      </c>
    </row>
    <row r="48" spans="1:6" ht="45" x14ac:dyDescent="0.25">
      <c r="A48" s="9">
        <v>44070.722437835648</v>
      </c>
      <c r="B48" s="6">
        <v>47</v>
      </c>
      <c r="C48" s="3" t="s">
        <v>363</v>
      </c>
      <c r="D48" s="8">
        <f t="shared" si="1"/>
        <v>0.14400004874914885</v>
      </c>
      <c r="E48" s="8">
        <f t="shared" si="2"/>
        <v>11.771000199951231</v>
      </c>
      <c r="F48" s="8">
        <f>(A48-data_03!A48)*86400</f>
        <v>1.0001705959439278E-3</v>
      </c>
    </row>
    <row r="49" spans="1:6" ht="45" x14ac:dyDescent="0.25">
      <c r="A49" s="9">
        <v>44070.722439490739</v>
      </c>
      <c r="B49" s="6">
        <v>48</v>
      </c>
      <c r="C49" s="3" t="s">
        <v>364</v>
      </c>
      <c r="D49" s="8">
        <f t="shared" si="1"/>
        <v>0.14299987815320492</v>
      </c>
      <c r="E49" s="8">
        <f t="shared" si="2"/>
        <v>11.914000078104436</v>
      </c>
      <c r="F49" s="8">
        <f>(A49-data_03!A49)*86400</f>
        <v>0</v>
      </c>
    </row>
    <row r="50" spans="1:6" ht="45" x14ac:dyDescent="0.25">
      <c r="A50" s="9">
        <v>44070.722441111109</v>
      </c>
      <c r="B50" s="6">
        <v>49</v>
      </c>
      <c r="C50" s="3" t="s">
        <v>365</v>
      </c>
      <c r="D50" s="8">
        <f t="shared" si="1"/>
        <v>0.139999995008111</v>
      </c>
      <c r="E50" s="8">
        <f t="shared" si="2"/>
        <v>12.054000073112547</v>
      </c>
      <c r="F50" s="8">
        <f>(A50-data_03!A50)*86400</f>
        <v>0</v>
      </c>
    </row>
    <row r="51" spans="1:6" ht="45" x14ac:dyDescent="0.25">
      <c r="A51" s="9">
        <v>44070.722442858794</v>
      </c>
      <c r="B51" s="6">
        <v>50</v>
      </c>
      <c r="C51" s="3" t="s">
        <v>366</v>
      </c>
      <c r="D51" s="8">
        <f t="shared" si="1"/>
        <v>0.15099998563528061</v>
      </c>
      <c r="E51" s="8">
        <f t="shared" si="2"/>
        <v>12.205000058747828</v>
      </c>
      <c r="F51" s="8">
        <f>(A51-data_03!A51)*86400</f>
        <v>0</v>
      </c>
    </row>
    <row r="52" spans="1:6" ht="45" x14ac:dyDescent="0.25">
      <c r="A52" s="9">
        <v>44070.722450069443</v>
      </c>
      <c r="B52" s="6">
        <v>51</v>
      </c>
      <c r="C52" s="3" t="s">
        <v>367</v>
      </c>
      <c r="D52" s="8">
        <f t="shared" si="1"/>
        <v>0.62300004065036774</v>
      </c>
      <c r="E52" s="8">
        <f t="shared" si="2"/>
        <v>12.828000099398196</v>
      </c>
      <c r="F52" s="8">
        <f>(A52-data_03!A52)*86400</f>
        <v>0</v>
      </c>
    </row>
    <row r="53" spans="1:6" ht="45" x14ac:dyDescent="0.25">
      <c r="A53" s="9">
        <v>44070.722451793983</v>
      </c>
      <c r="B53" s="6">
        <v>52</v>
      </c>
      <c r="C53" s="3" t="s">
        <v>368</v>
      </c>
      <c r="D53" s="8">
        <f t="shared" si="1"/>
        <v>0.14900027308613062</v>
      </c>
      <c r="E53" s="8">
        <f t="shared" si="2"/>
        <v>12.977000372484326</v>
      </c>
      <c r="F53" s="8">
        <f>(A53-data_03!A53)*86400</f>
        <v>0</v>
      </c>
    </row>
    <row r="54" spans="1:6" ht="45" x14ac:dyDescent="0.25">
      <c r="A54" s="9">
        <v>44070.722453391201</v>
      </c>
      <c r="B54" s="6">
        <v>53</v>
      </c>
      <c r="C54" s="3" t="s">
        <v>369</v>
      </c>
      <c r="D54" s="8">
        <f t="shared" si="1"/>
        <v>0.13799965381622314</v>
      </c>
      <c r="E54" s="8">
        <f t="shared" si="2"/>
        <v>13.11500002630055</v>
      </c>
      <c r="F54" s="8">
        <f>(A54-data_03!A54)*86400</f>
        <v>0</v>
      </c>
    </row>
    <row r="55" spans="1:6" ht="45" x14ac:dyDescent="0.25">
      <c r="A55" s="9">
        <v>44070.722455115741</v>
      </c>
      <c r="B55" s="6">
        <v>54</v>
      </c>
      <c r="C55" s="3" t="s">
        <v>370</v>
      </c>
      <c r="D55" s="8">
        <f t="shared" si="1"/>
        <v>0.14900027308613062</v>
      </c>
      <c r="E55" s="8">
        <f t="shared" si="2"/>
        <v>13.26400029938668</v>
      </c>
      <c r="F55" s="8">
        <f>(A55-data_03!A55)*86400</f>
        <v>0</v>
      </c>
    </row>
    <row r="56" spans="1:6" ht="45" x14ac:dyDescent="0.25">
      <c r="A56" s="9">
        <v>44070.722456747688</v>
      </c>
      <c r="B56" s="6">
        <v>55</v>
      </c>
      <c r="C56" s="3" t="s">
        <v>371</v>
      </c>
      <c r="D56" s="8">
        <f t="shared" si="1"/>
        <v>0.14100016560405493</v>
      </c>
      <c r="E56" s="8">
        <f t="shared" si="2"/>
        <v>13.405000464990735</v>
      </c>
      <c r="F56" s="8">
        <f>(A56-data_03!A56)*86400</f>
        <v>0</v>
      </c>
    </row>
    <row r="57" spans="1:6" ht="45" x14ac:dyDescent="0.25">
      <c r="A57" s="9">
        <v>44070.722466527775</v>
      </c>
      <c r="B57" s="6">
        <v>56</v>
      </c>
      <c r="C57" s="3" t="s">
        <v>372</v>
      </c>
      <c r="D57" s="8">
        <f t="shared" si="1"/>
        <v>0.84499956574290991</v>
      </c>
      <c r="E57" s="8">
        <f t="shared" si="2"/>
        <v>14.250000030733645</v>
      </c>
      <c r="F57" s="8">
        <f>(A57-data_03!A57)*86400</f>
        <v>0</v>
      </c>
    </row>
    <row r="58" spans="1:6" ht="45" x14ac:dyDescent="0.25">
      <c r="A58" s="9">
        <v>44070.722468252316</v>
      </c>
      <c r="B58" s="6">
        <v>57</v>
      </c>
      <c r="C58" s="3" t="s">
        <v>373</v>
      </c>
      <c r="D58" s="8">
        <f t="shared" si="1"/>
        <v>0.14900027308613062</v>
      </c>
      <c r="E58" s="8">
        <f t="shared" si="2"/>
        <v>14.399000303819776</v>
      </c>
      <c r="F58" s="8">
        <f>(A58-data_03!A58)*86400</f>
        <v>0</v>
      </c>
    </row>
    <row r="59" spans="1:6" ht="45" x14ac:dyDescent="0.25">
      <c r="A59" s="9">
        <v>44070.722470011577</v>
      </c>
      <c r="B59" s="6">
        <v>58</v>
      </c>
      <c r="C59" s="3" t="s">
        <v>374</v>
      </c>
      <c r="D59" s="8">
        <f t="shared" si="1"/>
        <v>0.15200015623122454</v>
      </c>
      <c r="E59" s="8">
        <f t="shared" si="2"/>
        <v>14.551000460051</v>
      </c>
      <c r="F59" s="8">
        <f>(A59-data_03!A59)*86400</f>
        <v>0</v>
      </c>
    </row>
    <row r="60" spans="1:6" ht="45" x14ac:dyDescent="0.25">
      <c r="A60" s="9">
        <v>44070.722471747686</v>
      </c>
      <c r="B60" s="6">
        <v>59</v>
      </c>
      <c r="C60" s="3" t="s">
        <v>375</v>
      </c>
      <c r="D60" s="8">
        <f t="shared" si="1"/>
        <v>0.14999981503933668</v>
      </c>
      <c r="E60" s="8">
        <f t="shared" si="2"/>
        <v>14.701000275090337</v>
      </c>
      <c r="F60" s="8">
        <f>(A60-data_03!A60)*86400</f>
        <v>1.0001705959439278E-3</v>
      </c>
    </row>
    <row r="61" spans="1:6" ht="45" x14ac:dyDescent="0.25">
      <c r="A61" s="9">
        <v>44070.72247346065</v>
      </c>
      <c r="B61" s="6">
        <v>60</v>
      </c>
      <c r="C61" s="3" t="s">
        <v>376</v>
      </c>
      <c r="D61" s="8">
        <f t="shared" si="1"/>
        <v>0.14800010249018669</v>
      </c>
      <c r="E61" s="8">
        <f t="shared" si="2"/>
        <v>14.849000377580523</v>
      </c>
      <c r="F61" s="8">
        <f>(A61-data_03!A61)*86400</f>
        <v>0</v>
      </c>
    </row>
    <row r="62" spans="1:6" ht="45" x14ac:dyDescent="0.25">
      <c r="A62" s="9">
        <v>44070.72248207176</v>
      </c>
      <c r="B62" s="6">
        <v>61</v>
      </c>
      <c r="C62" s="3" t="s">
        <v>377</v>
      </c>
      <c r="D62" s="8">
        <f t="shared" si="1"/>
        <v>0.74399993754923344</v>
      </c>
      <c r="E62" s="8">
        <f t="shared" si="2"/>
        <v>15.593000315129757</v>
      </c>
      <c r="F62" s="8">
        <f>(A62-data_03!A62)*86400</f>
        <v>0</v>
      </c>
    </row>
    <row r="63" spans="1:6" ht="45" x14ac:dyDescent="0.25">
      <c r="A63" s="9">
        <v>44070.722483703707</v>
      </c>
      <c r="B63" s="6">
        <v>62</v>
      </c>
      <c r="C63" s="3" t="s">
        <v>378</v>
      </c>
      <c r="D63" s="8">
        <f t="shared" si="1"/>
        <v>0.14100016560405493</v>
      </c>
      <c r="E63" s="8">
        <f t="shared" si="2"/>
        <v>15.734000480733812</v>
      </c>
      <c r="F63" s="8">
        <f>(A63-data_03!A63)*86400</f>
        <v>0</v>
      </c>
    </row>
    <row r="64" spans="1:6" ht="45" x14ac:dyDescent="0.25">
      <c r="A64" s="9">
        <v>44070.722485370374</v>
      </c>
      <c r="B64" s="6">
        <v>63</v>
      </c>
      <c r="C64" s="3" t="s">
        <v>379</v>
      </c>
      <c r="D64" s="8">
        <f t="shared" si="1"/>
        <v>0.14400004874914885</v>
      </c>
      <c r="E64" s="8">
        <f t="shared" si="2"/>
        <v>15.878000529482961</v>
      </c>
      <c r="F64" s="8">
        <f>(A64-data_03!A64)*86400</f>
        <v>1.0001705959439278E-3</v>
      </c>
    </row>
    <row r="65" spans="1:6" ht="45" x14ac:dyDescent="0.25">
      <c r="A65" s="9">
        <v>44070.722486990744</v>
      </c>
      <c r="B65" s="6">
        <v>64</v>
      </c>
      <c r="C65" s="3" t="s">
        <v>380</v>
      </c>
      <c r="D65" s="8">
        <f t="shared" si="1"/>
        <v>0.139999995008111</v>
      </c>
      <c r="E65" s="8">
        <f t="shared" si="2"/>
        <v>16.018000524491072</v>
      </c>
      <c r="F65" s="8">
        <f>(A65-data_03!A65)*86400</f>
        <v>0</v>
      </c>
    </row>
    <row r="66" spans="1:6" ht="45" x14ac:dyDescent="0.25">
      <c r="A66" s="9">
        <v>44070.722488703701</v>
      </c>
      <c r="B66" s="6">
        <v>65</v>
      </c>
      <c r="C66" s="3" t="s">
        <v>381</v>
      </c>
      <c r="D66" s="8">
        <f t="shared" si="1"/>
        <v>0.14799947384744883</v>
      </c>
      <c r="E66" s="8">
        <f t="shared" si="2"/>
        <v>16.165999998338521</v>
      </c>
      <c r="F66" s="8">
        <f>(A66-data_03!A66)*86400</f>
        <v>0</v>
      </c>
    </row>
    <row r="67" spans="1:6" ht="45" x14ac:dyDescent="0.25">
      <c r="A67" s="9">
        <v>44070.722498020834</v>
      </c>
      <c r="B67" s="6">
        <v>66</v>
      </c>
      <c r="C67" s="3" t="s">
        <v>382</v>
      </c>
      <c r="D67" s="8">
        <f t="shared" si="1"/>
        <v>0.80500028561800718</v>
      </c>
      <c r="E67" s="8">
        <f t="shared" si="2"/>
        <v>16.971000283956528</v>
      </c>
      <c r="F67" s="8">
        <f>(A67-data_03!A67)*86400</f>
        <v>0</v>
      </c>
    </row>
    <row r="68" spans="1:6" ht="45" x14ac:dyDescent="0.25">
      <c r="A68" s="9">
        <v>44070.722499710646</v>
      </c>
      <c r="B68" s="6">
        <v>67</v>
      </c>
      <c r="C68" s="3" t="s">
        <v>383</v>
      </c>
      <c r="D68" s="8">
        <f t="shared" ref="D68:D101" si="3">(A68-A67)*86400</f>
        <v>0.14599976129829884</v>
      </c>
      <c r="E68" s="8">
        <f t="shared" ref="E68:E101" si="4">E67+D68</f>
        <v>17.117000045254827</v>
      </c>
      <c r="F68" s="8">
        <f>(A68-data_03!A68)*86400</f>
        <v>0</v>
      </c>
    </row>
    <row r="69" spans="1:6" ht="45" x14ac:dyDescent="0.25">
      <c r="A69" s="9">
        <v>44070.722501365737</v>
      </c>
      <c r="B69" s="6">
        <v>68</v>
      </c>
      <c r="C69" s="3" t="s">
        <v>384</v>
      </c>
      <c r="D69" s="8">
        <f t="shared" si="3"/>
        <v>0.14299987815320492</v>
      </c>
      <c r="E69" s="8">
        <f t="shared" si="4"/>
        <v>17.259999923408031</v>
      </c>
      <c r="F69" s="8">
        <f>(A69-data_03!A69)*86400</f>
        <v>0</v>
      </c>
    </row>
    <row r="70" spans="1:6" ht="45" x14ac:dyDescent="0.25">
      <c r="A70" s="9">
        <v>44070.722503090277</v>
      </c>
      <c r="B70" s="6">
        <v>69</v>
      </c>
      <c r="C70" s="3" t="s">
        <v>385</v>
      </c>
      <c r="D70" s="8">
        <f t="shared" si="3"/>
        <v>0.14900027308613062</v>
      </c>
      <c r="E70" s="8">
        <f t="shared" si="4"/>
        <v>17.409000196494162</v>
      </c>
      <c r="F70" s="8">
        <f>(A70-data_03!A70)*86400</f>
        <v>0</v>
      </c>
    </row>
    <row r="71" spans="1:6" ht="45" x14ac:dyDescent="0.25">
      <c r="A71" s="9">
        <v>44070.722504861114</v>
      </c>
      <c r="B71" s="6">
        <v>70</v>
      </c>
      <c r="C71" s="3" t="s">
        <v>386</v>
      </c>
      <c r="D71" s="8">
        <f t="shared" si="3"/>
        <v>0.15300032682716846</v>
      </c>
      <c r="E71" s="8">
        <f t="shared" si="4"/>
        <v>17.562000523321331</v>
      </c>
      <c r="F71" s="8">
        <f>(A71-data_03!A71)*86400</f>
        <v>1.0001705959439278E-3</v>
      </c>
    </row>
    <row r="72" spans="1:6" ht="45" x14ac:dyDescent="0.25">
      <c r="A72" s="9">
        <v>44070.722513287037</v>
      </c>
      <c r="B72" s="6">
        <v>71</v>
      </c>
      <c r="C72" s="3" t="s">
        <v>387</v>
      </c>
      <c r="D72" s="8">
        <f t="shared" si="3"/>
        <v>0.72799972258508205</v>
      </c>
      <c r="E72" s="8">
        <f t="shared" si="4"/>
        <v>18.290000245906413</v>
      </c>
      <c r="F72" s="8">
        <f>(A72-data_03!A72)*86400</f>
        <v>0</v>
      </c>
    </row>
    <row r="73" spans="1:6" ht="45" x14ac:dyDescent="0.25">
      <c r="A73" s="9">
        <v>44070.722515000001</v>
      </c>
      <c r="B73" s="6">
        <v>72</v>
      </c>
      <c r="C73" s="3" t="s">
        <v>388</v>
      </c>
      <c r="D73" s="8">
        <f t="shared" si="3"/>
        <v>0.14800010249018669</v>
      </c>
      <c r="E73" s="8">
        <f t="shared" si="4"/>
        <v>18.438000348396599</v>
      </c>
      <c r="F73" s="8">
        <f>(A73-data_03!A73)*86400</f>
        <v>0</v>
      </c>
    </row>
    <row r="74" spans="1:6" ht="45" x14ac:dyDescent="0.25">
      <c r="A74" s="9">
        <v>44070.722516701389</v>
      </c>
      <c r="B74" s="6">
        <v>73</v>
      </c>
      <c r="C74" s="3" t="s">
        <v>389</v>
      </c>
      <c r="D74" s="8">
        <f t="shared" si="3"/>
        <v>0.14699993189424276</v>
      </c>
      <c r="E74" s="8">
        <f t="shared" si="4"/>
        <v>18.585000280290842</v>
      </c>
      <c r="F74" s="8">
        <f>(A74-data_03!A74)*86400</f>
        <v>0</v>
      </c>
    </row>
    <row r="75" spans="1:6" ht="45" x14ac:dyDescent="0.25">
      <c r="A75" s="9">
        <v>44070.722518541668</v>
      </c>
      <c r="B75" s="6">
        <v>74</v>
      </c>
      <c r="C75" s="3" t="s">
        <v>390</v>
      </c>
      <c r="D75" s="8">
        <f t="shared" si="3"/>
        <v>0.1590000931173563</v>
      </c>
      <c r="E75" s="8">
        <f t="shared" si="4"/>
        <v>18.744000373408198</v>
      </c>
      <c r="F75" s="8">
        <f>(A75-data_03!A75)*86400</f>
        <v>0</v>
      </c>
    </row>
    <row r="76" spans="1:6" ht="45" x14ac:dyDescent="0.25">
      <c r="A76" s="9">
        <v>44070.722520127318</v>
      </c>
      <c r="B76" s="6">
        <v>75</v>
      </c>
      <c r="C76" s="3" t="s">
        <v>391</v>
      </c>
      <c r="D76" s="8">
        <f t="shared" si="3"/>
        <v>0.13700011186301708</v>
      </c>
      <c r="E76" s="8">
        <f t="shared" si="4"/>
        <v>18.881000485271215</v>
      </c>
      <c r="F76" s="8">
        <f>(A76-data_03!A76)*86400</f>
        <v>1.0001705959439278E-3</v>
      </c>
    </row>
    <row r="77" spans="1:6" ht="45" x14ac:dyDescent="0.25">
      <c r="A77" s="9">
        <v>44070.722527592596</v>
      </c>
      <c r="B77" s="6">
        <v>76</v>
      </c>
      <c r="C77" s="3" t="s">
        <v>392</v>
      </c>
      <c r="D77" s="8">
        <f t="shared" si="3"/>
        <v>0.64500002190470695</v>
      </c>
      <c r="E77" s="8">
        <f t="shared" si="4"/>
        <v>19.526000507175922</v>
      </c>
      <c r="F77" s="8">
        <f>(A77-data_03!A77)*86400</f>
        <v>0</v>
      </c>
    </row>
    <row r="78" spans="1:6" ht="45" x14ac:dyDescent="0.25">
      <c r="A78" s="9">
        <v>44070.722529317129</v>
      </c>
      <c r="B78" s="6">
        <v>77</v>
      </c>
      <c r="C78" s="3" t="s">
        <v>393</v>
      </c>
      <c r="D78" s="8">
        <f t="shared" si="3"/>
        <v>0.14899964444339275</v>
      </c>
      <c r="E78" s="8">
        <f t="shared" si="4"/>
        <v>19.675000151619315</v>
      </c>
      <c r="F78" s="8">
        <f>(A78-data_03!A78)*86400</f>
        <v>0</v>
      </c>
    </row>
    <row r="79" spans="1:6" ht="45" x14ac:dyDescent="0.25">
      <c r="A79" s="9">
        <v>44070.722531018517</v>
      </c>
      <c r="B79" s="6">
        <v>78</v>
      </c>
      <c r="C79" s="3" t="s">
        <v>394</v>
      </c>
      <c r="D79" s="8">
        <f t="shared" si="3"/>
        <v>0.14699993189424276</v>
      </c>
      <c r="E79" s="8">
        <f t="shared" si="4"/>
        <v>19.822000083513558</v>
      </c>
      <c r="F79" s="8">
        <f>(A79-data_03!A79)*86400</f>
        <v>0</v>
      </c>
    </row>
    <row r="80" spans="1:6" ht="45" x14ac:dyDescent="0.25">
      <c r="A80" s="9">
        <v>44070.722532685184</v>
      </c>
      <c r="B80" s="6">
        <v>79</v>
      </c>
      <c r="C80" s="3" t="s">
        <v>395</v>
      </c>
      <c r="D80" s="8">
        <f t="shared" si="3"/>
        <v>0.14400004874914885</v>
      </c>
      <c r="E80" s="8">
        <f t="shared" si="4"/>
        <v>19.966000132262707</v>
      </c>
      <c r="F80" s="8">
        <f>(A80-data_03!A80)*86400</f>
        <v>0</v>
      </c>
    </row>
    <row r="81" spans="1:6" ht="45" x14ac:dyDescent="0.25">
      <c r="A81" s="9">
        <v>44070.722534409724</v>
      </c>
      <c r="B81" s="6">
        <v>80</v>
      </c>
      <c r="C81" s="3" t="s">
        <v>396</v>
      </c>
      <c r="D81" s="8">
        <f t="shared" si="3"/>
        <v>0.14900027308613062</v>
      </c>
      <c r="E81" s="8">
        <f t="shared" si="4"/>
        <v>20.115000405348837</v>
      </c>
      <c r="F81" s="8">
        <f>(A81-data_03!A81)*86400</f>
        <v>1.0001705959439278E-3</v>
      </c>
    </row>
    <row r="82" spans="1:6" ht="45" x14ac:dyDescent="0.25">
      <c r="A82" s="9">
        <v>44070.722542337964</v>
      </c>
      <c r="B82" s="6">
        <v>81</v>
      </c>
      <c r="C82" s="3" t="s">
        <v>397</v>
      </c>
      <c r="D82" s="8">
        <f t="shared" si="3"/>
        <v>0.68499993067234755</v>
      </c>
      <c r="E82" s="8">
        <f t="shared" si="4"/>
        <v>20.800000336021185</v>
      </c>
      <c r="F82" s="8">
        <f>(A82-data_03!A82)*86400</f>
        <v>0</v>
      </c>
    </row>
    <row r="83" spans="1:6" ht="45" x14ac:dyDescent="0.25">
      <c r="A83" s="9">
        <v>44070.7225440162</v>
      </c>
      <c r="B83" s="6">
        <v>82</v>
      </c>
      <c r="C83" s="3" t="s">
        <v>398</v>
      </c>
      <c r="D83" s="8">
        <f t="shared" si="3"/>
        <v>0.14499959070235491</v>
      </c>
      <c r="E83" s="8">
        <f t="shared" si="4"/>
        <v>20.94499992672354</v>
      </c>
      <c r="F83" s="8">
        <f>(A83-data_03!A83)*86400</f>
        <v>9.9954195320606232E-4</v>
      </c>
    </row>
    <row r="84" spans="1:6" ht="45" x14ac:dyDescent="0.25">
      <c r="A84" s="9">
        <v>44070.722545578705</v>
      </c>
      <c r="B84" s="6">
        <v>83</v>
      </c>
      <c r="C84" s="3" t="s">
        <v>399</v>
      </c>
      <c r="D84" s="8">
        <f t="shared" si="3"/>
        <v>0.13500039931386709</v>
      </c>
      <c r="E84" s="8">
        <f t="shared" si="4"/>
        <v>21.080000326037407</v>
      </c>
      <c r="F84" s="8">
        <f>(A84-data_03!A84)*86400</f>
        <v>0</v>
      </c>
    </row>
    <row r="85" spans="1:6" ht="45" x14ac:dyDescent="0.25">
      <c r="A85" s="9">
        <v>44070.722547303238</v>
      </c>
      <c r="B85" s="6">
        <v>84</v>
      </c>
      <c r="C85" s="3" t="s">
        <v>400</v>
      </c>
      <c r="D85" s="8">
        <f t="shared" si="3"/>
        <v>0.14899964444339275</v>
      </c>
      <c r="E85" s="8">
        <f t="shared" si="4"/>
        <v>21.2289999704808</v>
      </c>
      <c r="F85" s="8">
        <f>(A85-data_03!A85)*86400</f>
        <v>9.9954195320606232E-4</v>
      </c>
    </row>
    <row r="86" spans="1:6" ht="45" x14ac:dyDescent="0.25">
      <c r="A86" s="9">
        <v>44070.722549016202</v>
      </c>
      <c r="B86" s="6">
        <v>85</v>
      </c>
      <c r="C86" s="3" t="s">
        <v>401</v>
      </c>
      <c r="D86" s="8">
        <f t="shared" si="3"/>
        <v>0.14800010249018669</v>
      </c>
      <c r="E86" s="8">
        <f t="shared" si="4"/>
        <v>21.377000072970986</v>
      </c>
      <c r="F86" s="8">
        <f>(A86-data_03!A86)*86400</f>
        <v>0</v>
      </c>
    </row>
    <row r="87" spans="1:6" ht="45" x14ac:dyDescent="0.25">
      <c r="A87" s="9">
        <v>44070.722557256944</v>
      </c>
      <c r="B87" s="6">
        <v>86</v>
      </c>
      <c r="C87" s="3" t="s">
        <v>402</v>
      </c>
      <c r="D87" s="8">
        <f t="shared" si="3"/>
        <v>0.71200013626366854</v>
      </c>
      <c r="E87" s="8">
        <f t="shared" si="4"/>
        <v>22.089000209234655</v>
      </c>
      <c r="F87" s="8">
        <f>(A87-data_03!A87)*86400</f>
        <v>0</v>
      </c>
    </row>
    <row r="88" spans="1:6" ht="45" x14ac:dyDescent="0.25">
      <c r="A88" s="9">
        <v>44070.722558993053</v>
      </c>
      <c r="B88" s="6">
        <v>87</v>
      </c>
      <c r="C88" s="3" t="s">
        <v>403</v>
      </c>
      <c r="D88" s="8">
        <f t="shared" si="3"/>
        <v>0.14999981503933668</v>
      </c>
      <c r="E88" s="8">
        <f t="shared" si="4"/>
        <v>22.239000024273992</v>
      </c>
      <c r="F88" s="8">
        <f>(A88-data_03!A88)*86400</f>
        <v>0</v>
      </c>
    </row>
    <row r="89" spans="1:6" ht="45" x14ac:dyDescent="0.25">
      <c r="A89" s="9">
        <v>44070.722560717593</v>
      </c>
      <c r="B89" s="6">
        <v>88</v>
      </c>
      <c r="C89" s="3" t="s">
        <v>404</v>
      </c>
      <c r="D89" s="8">
        <f t="shared" si="3"/>
        <v>0.14900027308613062</v>
      </c>
      <c r="E89" s="8">
        <f t="shared" si="4"/>
        <v>22.388000297360122</v>
      </c>
      <c r="F89" s="8">
        <f>(A89-data_03!A89)*86400</f>
        <v>1.0001705959439278E-3</v>
      </c>
    </row>
    <row r="90" spans="1:6" ht="45" x14ac:dyDescent="0.25">
      <c r="A90" s="9">
        <v>44070.722562326388</v>
      </c>
      <c r="B90" s="6">
        <v>89</v>
      </c>
      <c r="C90" s="3" t="s">
        <v>405</v>
      </c>
      <c r="D90" s="8">
        <f t="shared" si="3"/>
        <v>0.13899982441216707</v>
      </c>
      <c r="E90" s="8">
        <f t="shared" si="4"/>
        <v>22.527000121772289</v>
      </c>
      <c r="F90" s="8">
        <f>(A90-data_03!A90)*86400</f>
        <v>0</v>
      </c>
    </row>
    <row r="91" spans="1:6" ht="45" x14ac:dyDescent="0.25">
      <c r="A91" s="9">
        <v>44070.722564097225</v>
      </c>
      <c r="B91" s="6">
        <v>90</v>
      </c>
      <c r="C91" s="3" t="s">
        <v>406</v>
      </c>
      <c r="D91" s="8">
        <f t="shared" si="3"/>
        <v>0.15300032682716846</v>
      </c>
      <c r="E91" s="8">
        <f t="shared" si="4"/>
        <v>22.680000448599458</v>
      </c>
      <c r="F91" s="8">
        <f>(A91-data_03!A91)*86400</f>
        <v>1.0001705959439278E-3</v>
      </c>
    </row>
    <row r="92" spans="1:6" ht="45" x14ac:dyDescent="0.25">
      <c r="A92" s="9">
        <v>44070.722573437502</v>
      </c>
      <c r="B92" s="6">
        <v>91</v>
      </c>
      <c r="C92" s="3" t="s">
        <v>407</v>
      </c>
      <c r="D92" s="8">
        <f t="shared" si="3"/>
        <v>0.80699999816715717</v>
      </c>
      <c r="E92" s="8">
        <f t="shared" si="4"/>
        <v>23.487000446766615</v>
      </c>
      <c r="F92" s="8">
        <f>(A92-data_03!A92)*86400</f>
        <v>0</v>
      </c>
    </row>
    <row r="93" spans="1:6" ht="45" x14ac:dyDescent="0.25">
      <c r="A93" s="9">
        <v>44070.722575277781</v>
      </c>
      <c r="B93" s="6">
        <v>92</v>
      </c>
      <c r="C93" s="3" t="s">
        <v>408</v>
      </c>
      <c r="D93" s="8">
        <f t="shared" si="3"/>
        <v>0.1590000931173563</v>
      </c>
      <c r="E93" s="8">
        <f t="shared" si="4"/>
        <v>23.646000539883971</v>
      </c>
      <c r="F93" s="8">
        <f>(A93-data_03!A93)*86400</f>
        <v>0</v>
      </c>
    </row>
    <row r="94" spans="1:6" ht="45" x14ac:dyDescent="0.25">
      <c r="A94" s="9">
        <v>44070.72257690972</v>
      </c>
      <c r="B94" s="6">
        <v>93</v>
      </c>
      <c r="C94" s="3" t="s">
        <v>409</v>
      </c>
      <c r="D94" s="8">
        <f t="shared" si="3"/>
        <v>0.14099953696131706</v>
      </c>
      <c r="E94" s="8">
        <f t="shared" si="4"/>
        <v>23.787000076845288</v>
      </c>
      <c r="F94" s="8">
        <f>(A94-data_03!A94)*86400</f>
        <v>0</v>
      </c>
    </row>
    <row r="95" spans="1:6" ht="45" x14ac:dyDescent="0.25">
      <c r="A95" s="9">
        <v>44070.722578541667</v>
      </c>
      <c r="B95" s="6">
        <v>94</v>
      </c>
      <c r="C95" s="3" t="s">
        <v>410</v>
      </c>
      <c r="D95" s="8">
        <f t="shared" si="3"/>
        <v>0.14100016560405493</v>
      </c>
      <c r="E95" s="8">
        <f t="shared" si="4"/>
        <v>23.928000242449343</v>
      </c>
      <c r="F95" s="8">
        <f>(A95-data_03!A95)*86400</f>
        <v>0</v>
      </c>
    </row>
    <row r="96" spans="1:6" ht="45" x14ac:dyDescent="0.25">
      <c r="A96" s="9">
        <v>44070.722580208334</v>
      </c>
      <c r="B96" s="6">
        <v>95</v>
      </c>
      <c r="C96" s="3" t="s">
        <v>411</v>
      </c>
      <c r="D96" s="8">
        <f t="shared" si="3"/>
        <v>0.14400004874914885</v>
      </c>
      <c r="E96" s="8">
        <f t="shared" si="4"/>
        <v>24.072000291198492</v>
      </c>
      <c r="F96" s="8">
        <f>(A96-data_03!A96)*86400</f>
        <v>0</v>
      </c>
    </row>
    <row r="97" spans="1:6" ht="45" x14ac:dyDescent="0.25">
      <c r="A97" s="9">
        <v>44070.722588969904</v>
      </c>
      <c r="B97" s="6">
        <v>96</v>
      </c>
      <c r="C97" s="3" t="s">
        <v>412</v>
      </c>
      <c r="D97" s="8">
        <f t="shared" si="3"/>
        <v>0.75699964072555304</v>
      </c>
      <c r="E97" s="8">
        <f t="shared" si="4"/>
        <v>24.828999931924045</v>
      </c>
      <c r="F97" s="8">
        <f>(A97-data_03!A97)*86400</f>
        <v>0</v>
      </c>
    </row>
    <row r="98" spans="1:6" ht="45" x14ac:dyDescent="0.25">
      <c r="A98" s="9">
        <v>44070.722590590274</v>
      </c>
      <c r="B98" s="6">
        <v>97</v>
      </c>
      <c r="C98" s="3" t="s">
        <v>413</v>
      </c>
      <c r="D98" s="8">
        <f t="shared" si="3"/>
        <v>0.139999995008111</v>
      </c>
      <c r="E98" s="8">
        <f t="shared" si="4"/>
        <v>24.968999926932156</v>
      </c>
      <c r="F98" s="8">
        <f>(A98-data_03!A98)*86400</f>
        <v>9.9954195320606232E-4</v>
      </c>
    </row>
    <row r="99" spans="1:6" ht="45" x14ac:dyDescent="0.25">
      <c r="A99" s="9">
        <v>44070.722592303238</v>
      </c>
      <c r="B99" s="6">
        <v>98</v>
      </c>
      <c r="C99" s="3" t="s">
        <v>414</v>
      </c>
      <c r="D99" s="8">
        <f t="shared" si="3"/>
        <v>0.14800010249018669</v>
      </c>
      <c r="E99" s="8">
        <f t="shared" si="4"/>
        <v>25.117000029422343</v>
      </c>
      <c r="F99" s="8">
        <f>(A99-data_03!A99)*86400</f>
        <v>9.9954195320606232E-4</v>
      </c>
    </row>
    <row r="100" spans="1:6" ht="45" x14ac:dyDescent="0.25">
      <c r="A100" s="9">
        <v>44070.722593981482</v>
      </c>
      <c r="B100" s="6">
        <v>99</v>
      </c>
      <c r="C100" s="3" t="s">
        <v>415</v>
      </c>
      <c r="D100" s="8">
        <f t="shared" si="3"/>
        <v>0.14500021934509277</v>
      </c>
      <c r="E100" s="8">
        <f t="shared" si="4"/>
        <v>25.262000248767436</v>
      </c>
      <c r="F100" s="8">
        <f>(A100-data_03!A100)*86400</f>
        <v>0</v>
      </c>
    </row>
    <row r="101" spans="1:6" ht="45" x14ac:dyDescent="0.25">
      <c r="A101" s="9">
        <v>44070.722595601852</v>
      </c>
      <c r="B101" s="6">
        <v>100</v>
      </c>
      <c r="C101" s="3" t="s">
        <v>416</v>
      </c>
      <c r="D101" s="8">
        <f t="shared" si="3"/>
        <v>0.139999995008111</v>
      </c>
      <c r="E101" s="8">
        <f t="shared" si="4"/>
        <v>25.402000243775547</v>
      </c>
      <c r="F101" s="8">
        <f>(A101-data_03!A101)*86400</f>
        <v>0</v>
      </c>
    </row>
  </sheetData>
  <autoFilter ref="A1:F101" xr:uid="{6EA9051F-1553-4E68-BBCA-F94DFBD4E8F4}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5AFD-A08D-482B-B967-8164A73E2A16}">
  <dimension ref="A1:J10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style="3" bestFit="1" customWidth="1"/>
    <col min="2" max="2" width="8" style="4" bestFit="1" customWidth="1"/>
    <col min="3" max="3" width="72.140625" style="3" bestFit="1" customWidth="1"/>
    <col min="4" max="4" width="11.140625" style="2" bestFit="1" customWidth="1"/>
    <col min="5" max="5" width="10.85546875" style="2" bestFit="1" customWidth="1"/>
    <col min="6" max="6" width="10.85546875" style="2" customWidth="1"/>
    <col min="7" max="7" width="9.140625" style="2"/>
    <col min="8" max="8" width="14.7109375" style="2" bestFit="1" customWidth="1"/>
    <col min="9" max="9" width="11.28515625" style="2" customWidth="1"/>
    <col min="10" max="16384" width="9.140625" style="2"/>
  </cols>
  <sheetData>
    <row r="1" spans="1:10" ht="45" x14ac:dyDescent="0.25">
      <c r="A1" s="1" t="s">
        <v>0</v>
      </c>
      <c r="B1" s="5" t="s">
        <v>2</v>
      </c>
      <c r="C1" s="1" t="s">
        <v>1</v>
      </c>
      <c r="D1" s="1" t="s">
        <v>5</v>
      </c>
      <c r="E1" s="1" t="s">
        <v>6</v>
      </c>
      <c r="F1" s="1" t="s">
        <v>10</v>
      </c>
      <c r="G1" s="1"/>
      <c r="H1" s="1"/>
    </row>
    <row r="2" spans="1:10" ht="45" x14ac:dyDescent="0.25">
      <c r="A2" s="9">
        <v>44070.722302893519</v>
      </c>
      <c r="B2" s="6">
        <v>1</v>
      </c>
      <c r="C2" s="3" t="s">
        <v>417</v>
      </c>
      <c r="D2" s="8">
        <v>0</v>
      </c>
      <c r="E2" s="8">
        <v>0</v>
      </c>
      <c r="F2" s="8">
        <f>(A2-data_04!A2)*86400</f>
        <v>0.11200024746358395</v>
      </c>
      <c r="H2" s="10" t="s">
        <v>3</v>
      </c>
      <c r="I2" s="8">
        <f>SUM(F2:F200000)</f>
        <v>11.193001549690962</v>
      </c>
      <c r="J2" s="12">
        <f>I2/(data_01!$I$2+data_02!$I$2+data_03!$I$2+data_04!$I$2+data_05!$I$2+data_06!$I$2)</f>
        <v>0.43844261782606631</v>
      </c>
    </row>
    <row r="3" spans="1:10" ht="45" x14ac:dyDescent="0.25">
      <c r="A3" s="9">
        <v>44070.722304560186</v>
      </c>
      <c r="B3" s="6">
        <v>2</v>
      </c>
      <c r="C3" s="3" t="s">
        <v>418</v>
      </c>
      <c r="D3" s="8">
        <f t="shared" ref="D3:D34" si="0">(A3-A2)*86400</f>
        <v>0.14400004874914885</v>
      </c>
      <c r="E3" s="8">
        <f t="shared" ref="E3" si="1">E2+D3</f>
        <v>0.14400004874914885</v>
      </c>
      <c r="F3" s="8">
        <f>(A3-data_04!A3)*86400</f>
        <v>0.11500013060867786</v>
      </c>
      <c r="H3" s="10" t="s">
        <v>4</v>
      </c>
      <c r="I3" s="11">
        <f>AVERAGE(F2:F200000)</f>
        <v>0.11193001549690962</v>
      </c>
      <c r="J3" s="12">
        <f>I3/(data_01!$I$3+data_02!$I$3+data_03!$I$3+data_04!$I$3+data_05!$I$3+data_06!$I$3)</f>
        <v>0.43844261782606631</v>
      </c>
    </row>
    <row r="4" spans="1:10" ht="45" x14ac:dyDescent="0.25">
      <c r="A4" s="9">
        <v>44070.722306180556</v>
      </c>
      <c r="B4" s="6">
        <v>3</v>
      </c>
      <c r="C4" s="3" t="s">
        <v>419</v>
      </c>
      <c r="D4" s="8">
        <f t="shared" si="0"/>
        <v>0.139999995008111</v>
      </c>
      <c r="E4" s="8">
        <f t="shared" ref="E4:E67" si="2">E3+D4</f>
        <v>0.28400004375725985</v>
      </c>
      <c r="F4" s="8">
        <f>(A4-data_04!A4)*86400</f>
        <v>0.10700002312660217</v>
      </c>
      <c r="H4" s="10" t="s">
        <v>720</v>
      </c>
      <c r="I4" s="13">
        <f>J3</f>
        <v>0.43844261782606631</v>
      </c>
    </row>
    <row r="5" spans="1:10" ht="45" x14ac:dyDescent="0.25">
      <c r="A5" s="9">
        <v>44070.72230778935</v>
      </c>
      <c r="B5" s="6">
        <v>4</v>
      </c>
      <c r="C5" s="3" t="s">
        <v>420</v>
      </c>
      <c r="D5" s="8">
        <f t="shared" si="0"/>
        <v>0.13899982441216707</v>
      </c>
      <c r="E5" s="8">
        <f t="shared" si="2"/>
        <v>0.42299986816942692</v>
      </c>
      <c r="F5" s="8">
        <f>(A5-data_04!A5)*86400</f>
        <v>0.10999990627169609</v>
      </c>
      <c r="H5" s="2" t="s">
        <v>617</v>
      </c>
      <c r="I5" s="8">
        <f>MAX(E2:E200000)</f>
        <v>25.395999848842621</v>
      </c>
    </row>
    <row r="6" spans="1:10" ht="45" x14ac:dyDescent="0.25">
      <c r="A6" s="9">
        <v>44070.722309363424</v>
      </c>
      <c r="B6" s="6">
        <v>5</v>
      </c>
      <c r="C6" s="3" t="s">
        <v>421</v>
      </c>
      <c r="D6" s="8">
        <f t="shared" si="0"/>
        <v>0.13599994126707315</v>
      </c>
      <c r="E6" s="8">
        <f t="shared" si="2"/>
        <v>0.55899980943650007</v>
      </c>
      <c r="F6" s="8">
        <f>(A6-data_04!A6)*86400</f>
        <v>0.10700002312660217</v>
      </c>
    </row>
    <row r="7" spans="1:10" ht="45" x14ac:dyDescent="0.25">
      <c r="A7" s="9">
        <v>44070.722316770836</v>
      </c>
      <c r="B7" s="6">
        <v>6</v>
      </c>
      <c r="C7" s="3" t="s">
        <v>422</v>
      </c>
      <c r="D7" s="8">
        <f t="shared" si="0"/>
        <v>0.64000042621046305</v>
      </c>
      <c r="E7" s="8">
        <f t="shared" si="2"/>
        <v>1.1990002356469631</v>
      </c>
      <c r="F7" s="8">
        <f>(A7-data_04!A7)*86400</f>
        <v>0.10600048117339611</v>
      </c>
    </row>
    <row r="8" spans="1:10" ht="45" x14ac:dyDescent="0.25">
      <c r="A8" s="9">
        <v>44070.722318402775</v>
      </c>
      <c r="B8" s="6">
        <v>7</v>
      </c>
      <c r="C8" s="3" t="s">
        <v>423</v>
      </c>
      <c r="D8" s="8">
        <f t="shared" si="0"/>
        <v>0.14099953696131706</v>
      </c>
      <c r="E8" s="8">
        <f t="shared" si="2"/>
        <v>1.3399997726082802</v>
      </c>
      <c r="F8" s="8">
        <f>(A8-data_04!A8)*86400</f>
        <v>0.11199961882084608</v>
      </c>
    </row>
    <row r="9" spans="1:10" ht="45" x14ac:dyDescent="0.25">
      <c r="A9" s="9">
        <v>44070.722320069443</v>
      </c>
      <c r="B9" s="6">
        <v>8</v>
      </c>
      <c r="C9" s="3" t="s">
        <v>424</v>
      </c>
      <c r="D9" s="8">
        <f t="shared" si="0"/>
        <v>0.14400004874914885</v>
      </c>
      <c r="E9" s="8">
        <f t="shared" si="2"/>
        <v>1.483999821357429</v>
      </c>
      <c r="F9" s="8">
        <f>(A9-data_04!A9)*86400</f>
        <v>0.11399996001273394</v>
      </c>
    </row>
    <row r="10" spans="1:10" ht="45" x14ac:dyDescent="0.25">
      <c r="A10" s="9">
        <v>44070.722321793983</v>
      </c>
      <c r="B10" s="6">
        <v>9</v>
      </c>
      <c r="C10" s="3" t="s">
        <v>425</v>
      </c>
      <c r="D10" s="8">
        <f t="shared" si="0"/>
        <v>0.14900027308613062</v>
      </c>
      <c r="E10" s="8">
        <f t="shared" si="2"/>
        <v>1.6330000944435596</v>
      </c>
      <c r="F10" s="8">
        <f>(A10-data_04!A10)*86400</f>
        <v>0.11600030120462179</v>
      </c>
    </row>
    <row r="11" spans="1:10" ht="45" x14ac:dyDescent="0.25">
      <c r="A11" s="9">
        <v>44070.72232335648</v>
      </c>
      <c r="B11" s="6">
        <v>10</v>
      </c>
      <c r="C11" s="3" t="s">
        <v>426</v>
      </c>
      <c r="D11" s="8">
        <f t="shared" si="0"/>
        <v>0.13499977067112923</v>
      </c>
      <c r="E11" s="8">
        <f t="shared" si="2"/>
        <v>1.7679998651146889</v>
      </c>
      <c r="F11" s="8">
        <f>(A11-data_04!A11)*86400</f>
        <v>0.10400013998150826</v>
      </c>
    </row>
    <row r="12" spans="1:10" ht="45" x14ac:dyDescent="0.25">
      <c r="A12" s="9">
        <v>44070.722330358796</v>
      </c>
      <c r="B12" s="6">
        <v>11</v>
      </c>
      <c r="C12" s="3" t="s">
        <v>427</v>
      </c>
      <c r="D12" s="8">
        <f t="shared" si="0"/>
        <v>0.60500011313706636</v>
      </c>
      <c r="E12" s="8">
        <f t="shared" si="2"/>
        <v>2.3729999782517552</v>
      </c>
      <c r="F12" s="8">
        <f>(A12-data_04!A12)*86400</f>
        <v>0.11299978941679001</v>
      </c>
    </row>
    <row r="13" spans="1:10" ht="45" x14ac:dyDescent="0.25">
      <c r="A13" s="9">
        <v>44070.722332048608</v>
      </c>
      <c r="B13" s="6">
        <v>12</v>
      </c>
      <c r="C13" s="7" t="s">
        <v>428</v>
      </c>
      <c r="D13" s="8">
        <f t="shared" si="0"/>
        <v>0.14599976129829884</v>
      </c>
      <c r="E13" s="8">
        <f t="shared" si="2"/>
        <v>2.5189997395500541</v>
      </c>
      <c r="F13" s="8">
        <f>(A13-data_04!A13)*86400</f>
        <v>0.11599967256188393</v>
      </c>
    </row>
    <row r="14" spans="1:10" ht="45" x14ac:dyDescent="0.25">
      <c r="A14" s="9">
        <v>44070.722333750004</v>
      </c>
      <c r="B14" s="6">
        <v>13</v>
      </c>
      <c r="C14" s="7" t="s">
        <v>429</v>
      </c>
      <c r="D14" s="8">
        <f t="shared" si="0"/>
        <v>0.14700056053698063</v>
      </c>
      <c r="E14" s="8">
        <f t="shared" si="2"/>
        <v>2.6660003000870347</v>
      </c>
      <c r="F14" s="8">
        <f>(A14-data_04!A14)*86400</f>
        <v>0.11000053491443396</v>
      </c>
    </row>
    <row r="15" spans="1:10" ht="45" x14ac:dyDescent="0.25">
      <c r="A15" s="9">
        <v>44070.722335416664</v>
      </c>
      <c r="B15" s="6">
        <v>14</v>
      </c>
      <c r="C15" s="3" t="s">
        <v>430</v>
      </c>
      <c r="D15" s="8">
        <f t="shared" si="0"/>
        <v>0.14399942010641098</v>
      </c>
      <c r="E15" s="8">
        <f t="shared" si="2"/>
        <v>2.8099997201934457</v>
      </c>
      <c r="F15" s="8">
        <f>(A15-data_04!A15)*86400</f>
        <v>0.11099944822490215</v>
      </c>
    </row>
    <row r="16" spans="1:10" ht="45" x14ac:dyDescent="0.25">
      <c r="A16" s="9">
        <v>44070.72233704861</v>
      </c>
      <c r="B16" s="6">
        <v>15</v>
      </c>
      <c r="C16" s="3" t="s">
        <v>431</v>
      </c>
      <c r="D16" s="8">
        <f t="shared" si="0"/>
        <v>0.14100016560405493</v>
      </c>
      <c r="E16" s="8">
        <f t="shared" si="2"/>
        <v>2.9509998857975006</v>
      </c>
      <c r="F16" s="8">
        <f>(A16-data_04!A16)*86400</f>
        <v>0.11100007686764002</v>
      </c>
    </row>
    <row r="17" spans="1:6" ht="45" x14ac:dyDescent="0.25">
      <c r="A17" s="9">
        <v>44070.722345636575</v>
      </c>
      <c r="B17" s="6">
        <v>16</v>
      </c>
      <c r="C17" s="3" t="s">
        <v>432</v>
      </c>
      <c r="D17" s="8">
        <f t="shared" si="0"/>
        <v>0.74200022500008345</v>
      </c>
      <c r="E17" s="8">
        <f t="shared" si="2"/>
        <v>3.6930001107975841</v>
      </c>
      <c r="F17" s="8">
        <f>(A17-data_04!A17)*86400</f>
        <v>0.11399996001273394</v>
      </c>
    </row>
    <row r="18" spans="1:6" ht="45" x14ac:dyDescent="0.25">
      <c r="A18" s="9">
        <v>44070.722347233794</v>
      </c>
      <c r="B18" s="6">
        <v>17</v>
      </c>
      <c r="C18" s="3" t="s">
        <v>433</v>
      </c>
      <c r="D18" s="8">
        <f t="shared" si="0"/>
        <v>0.13799965381622314</v>
      </c>
      <c r="E18" s="8">
        <f t="shared" si="2"/>
        <v>3.8309997646138072</v>
      </c>
      <c r="F18" s="8">
        <f>(A18-data_04!A18)*86400</f>
        <v>0.10899973567575216</v>
      </c>
    </row>
    <row r="19" spans="1:6" ht="45" x14ac:dyDescent="0.25">
      <c r="A19" s="9">
        <v>44070.722348819443</v>
      </c>
      <c r="B19" s="6">
        <v>18</v>
      </c>
      <c r="C19" s="3" t="s">
        <v>434</v>
      </c>
      <c r="D19" s="8">
        <f t="shared" si="0"/>
        <v>0.13700011186301708</v>
      </c>
      <c r="E19" s="8">
        <f t="shared" si="2"/>
        <v>3.9679998764768243</v>
      </c>
      <c r="F19" s="8">
        <f>(A19-data_04!A19)*86400</f>
        <v>0.10599985253065825</v>
      </c>
    </row>
    <row r="20" spans="1:6" ht="45" x14ac:dyDescent="0.25">
      <c r="A20" s="9">
        <v>44070.72235048611</v>
      </c>
      <c r="B20" s="6">
        <v>19</v>
      </c>
      <c r="C20" s="3" t="s">
        <v>435</v>
      </c>
      <c r="D20" s="8">
        <f t="shared" si="0"/>
        <v>0.14400004874914885</v>
      </c>
      <c r="E20" s="8">
        <f t="shared" si="2"/>
        <v>4.1119999252259731</v>
      </c>
      <c r="F20" s="8">
        <f>(A20-data_04!A20)*86400</f>
        <v>0.11299978941679001</v>
      </c>
    </row>
    <row r="21" spans="1:6" ht="45" x14ac:dyDescent="0.25">
      <c r="A21" s="9">
        <v>44070.722352164354</v>
      </c>
      <c r="B21" s="6">
        <v>20</v>
      </c>
      <c r="C21" s="3" t="s">
        <v>436</v>
      </c>
      <c r="D21" s="8">
        <f t="shared" si="0"/>
        <v>0.14500021934509277</v>
      </c>
      <c r="E21" s="8">
        <f t="shared" si="2"/>
        <v>4.2570001445710659</v>
      </c>
      <c r="F21" s="8">
        <f>(A21-data_04!A21)*86400</f>
        <v>0.11800001375377178</v>
      </c>
    </row>
    <row r="22" spans="1:6" ht="45" x14ac:dyDescent="0.25">
      <c r="A22" s="9">
        <v>44070.722363321758</v>
      </c>
      <c r="B22" s="6">
        <v>21</v>
      </c>
      <c r="C22" s="3" t="s">
        <v>437</v>
      </c>
      <c r="D22" s="8">
        <f t="shared" si="0"/>
        <v>0.96399975009262562</v>
      </c>
      <c r="E22" s="8">
        <f t="shared" si="2"/>
        <v>5.2209998946636915</v>
      </c>
      <c r="F22" s="8">
        <f>(A22-data_04!A22)*86400</f>
        <v>0.12799983378499746</v>
      </c>
    </row>
    <row r="23" spans="1:6" ht="45" x14ac:dyDescent="0.25">
      <c r="A23" s="9">
        <v>44070.722365023146</v>
      </c>
      <c r="B23" s="6">
        <v>22</v>
      </c>
      <c r="C23" s="3" t="s">
        <v>438</v>
      </c>
      <c r="D23" s="8">
        <f t="shared" si="0"/>
        <v>0.14699993189424276</v>
      </c>
      <c r="E23" s="8">
        <f t="shared" si="2"/>
        <v>5.3679998265579343</v>
      </c>
      <c r="F23" s="8">
        <f>(A23-data_04!A23)*86400</f>
        <v>0.11599967256188393</v>
      </c>
    </row>
    <row r="24" spans="1:6" ht="45" x14ac:dyDescent="0.25">
      <c r="A24" s="9">
        <v>44070.72236673611</v>
      </c>
      <c r="B24" s="6">
        <v>23</v>
      </c>
      <c r="C24" s="3" t="s">
        <v>439</v>
      </c>
      <c r="D24" s="8">
        <f t="shared" si="0"/>
        <v>0.14800010249018669</v>
      </c>
      <c r="E24" s="8">
        <f t="shared" si="2"/>
        <v>5.515999929048121</v>
      </c>
      <c r="F24" s="8">
        <f>(A24-data_04!A24)*86400</f>
        <v>0.11500013060867786</v>
      </c>
    </row>
    <row r="25" spans="1:6" ht="45" x14ac:dyDescent="0.25">
      <c r="A25" s="9">
        <v>44070.722368391202</v>
      </c>
      <c r="B25" s="6">
        <v>24</v>
      </c>
      <c r="C25" s="3" t="s">
        <v>440</v>
      </c>
      <c r="D25" s="8">
        <f t="shared" si="0"/>
        <v>0.14299987815320492</v>
      </c>
      <c r="E25" s="8">
        <f t="shared" si="2"/>
        <v>5.6589998072013259</v>
      </c>
      <c r="F25" s="8">
        <f>(A25-data_04!A25)*86400</f>
        <v>0.10599985253065825</v>
      </c>
    </row>
    <row r="26" spans="1:6" ht="45" x14ac:dyDescent="0.25">
      <c r="A26" s="9">
        <v>44070.722370000003</v>
      </c>
      <c r="B26" s="6">
        <v>25</v>
      </c>
      <c r="C26" s="3" t="s">
        <v>441</v>
      </c>
      <c r="D26" s="8">
        <f t="shared" si="0"/>
        <v>0.13900045305490494</v>
      </c>
      <c r="E26" s="8">
        <f t="shared" si="2"/>
        <v>5.7980002602562308</v>
      </c>
      <c r="F26" s="8">
        <f>(A26-data_04!A26)*86400</f>
        <v>0.1080001937225461</v>
      </c>
    </row>
    <row r="27" spans="1:6" ht="45" x14ac:dyDescent="0.25">
      <c r="A27" s="9">
        <v>44070.72237732639</v>
      </c>
      <c r="B27" s="6">
        <v>26</v>
      </c>
      <c r="C27" s="3" t="s">
        <v>442</v>
      </c>
      <c r="D27" s="8">
        <f t="shared" si="0"/>
        <v>0.63299986068159342</v>
      </c>
      <c r="E27" s="8">
        <f t="shared" si="2"/>
        <v>6.4310001209378242</v>
      </c>
      <c r="F27" s="8">
        <f>(A27-data_04!A27)*86400</f>
        <v>0.11200024746358395</v>
      </c>
    </row>
    <row r="28" spans="1:6" ht="45" x14ac:dyDescent="0.25">
      <c r="A28" s="9">
        <v>44070.722379027779</v>
      </c>
      <c r="B28" s="6">
        <v>27</v>
      </c>
      <c r="C28" s="3" t="s">
        <v>443</v>
      </c>
      <c r="D28" s="8">
        <f t="shared" si="0"/>
        <v>0.14699993189424276</v>
      </c>
      <c r="E28" s="8">
        <f t="shared" si="2"/>
        <v>6.578000052832067</v>
      </c>
      <c r="F28" s="8">
        <f>(A28-data_04!A28)*86400</f>
        <v>0.11600030120462179</v>
      </c>
    </row>
    <row r="29" spans="1:6" ht="45" x14ac:dyDescent="0.25">
      <c r="A29" s="9">
        <v>44070.722380671294</v>
      </c>
      <c r="B29" s="6">
        <v>28</v>
      </c>
      <c r="C29" s="3" t="s">
        <v>444</v>
      </c>
      <c r="D29" s="8">
        <f t="shared" si="0"/>
        <v>0.14199970755726099</v>
      </c>
      <c r="E29" s="8">
        <f t="shared" si="2"/>
        <v>6.719999760389328</v>
      </c>
      <c r="F29" s="8">
        <f>(A29-data_04!A29)*86400</f>
        <v>0.10899973567575216</v>
      </c>
    </row>
    <row r="30" spans="1:6" ht="45" x14ac:dyDescent="0.25">
      <c r="A30" s="9">
        <v>44070.722382291664</v>
      </c>
      <c r="B30" s="6">
        <v>29</v>
      </c>
      <c r="C30" s="3" t="s">
        <v>445</v>
      </c>
      <c r="D30" s="8">
        <f t="shared" si="0"/>
        <v>0.139999995008111</v>
      </c>
      <c r="E30" s="8">
        <f t="shared" si="2"/>
        <v>6.859999755397439</v>
      </c>
      <c r="F30" s="8">
        <f>(A30-data_04!A30)*86400</f>
        <v>0.10799956507980824</v>
      </c>
    </row>
    <row r="31" spans="1:6" ht="45" x14ac:dyDescent="0.25">
      <c r="A31" s="9">
        <v>44070.722383946762</v>
      </c>
      <c r="B31" s="6">
        <v>30</v>
      </c>
      <c r="C31" s="3" t="s">
        <v>446</v>
      </c>
      <c r="D31" s="8">
        <f t="shared" si="0"/>
        <v>0.14300050679594278</v>
      </c>
      <c r="E31" s="8">
        <f t="shared" si="2"/>
        <v>7.0030002621933818</v>
      </c>
      <c r="F31" s="8">
        <f>(A31-data_04!A31)*86400</f>
        <v>0.11300041805952787</v>
      </c>
    </row>
    <row r="32" spans="1:6" ht="45" x14ac:dyDescent="0.25">
      <c r="A32" s="9">
        <v>44070.722392013886</v>
      </c>
      <c r="B32" s="6">
        <v>31</v>
      </c>
      <c r="C32" s="3" t="s">
        <v>447</v>
      </c>
      <c r="D32" s="8">
        <f t="shared" si="0"/>
        <v>0.69699946325272322</v>
      </c>
      <c r="E32" s="8">
        <f t="shared" si="2"/>
        <v>7.699999725446105</v>
      </c>
      <c r="F32" s="8">
        <f>(A32-data_04!A32)*86400</f>
        <v>0.11299978941679001</v>
      </c>
    </row>
    <row r="33" spans="1:6" ht="45" x14ac:dyDescent="0.25">
      <c r="A33" s="9">
        <v>44070.722393680553</v>
      </c>
      <c r="B33" s="6">
        <v>32</v>
      </c>
      <c r="C33" s="3" t="s">
        <v>448</v>
      </c>
      <c r="D33" s="8">
        <f t="shared" si="0"/>
        <v>0.14400004874914885</v>
      </c>
      <c r="E33" s="8">
        <f t="shared" si="2"/>
        <v>7.8439997741952538</v>
      </c>
      <c r="F33" s="8">
        <f>(A33-data_04!A33)*86400</f>
        <v>0.10999990627169609</v>
      </c>
    </row>
    <row r="34" spans="1:6" ht="45" x14ac:dyDescent="0.25">
      <c r="A34" s="9">
        <v>44070.722395428238</v>
      </c>
      <c r="B34" s="6">
        <v>33</v>
      </c>
      <c r="C34" s="3" t="s">
        <v>449</v>
      </c>
      <c r="D34" s="8">
        <f t="shared" si="0"/>
        <v>0.15099998563528061</v>
      </c>
      <c r="E34" s="8">
        <f t="shared" si="2"/>
        <v>7.9949997598305345</v>
      </c>
      <c r="F34" s="8">
        <f>(A34-data_04!A34)*86400</f>
        <v>0.11999972630292177</v>
      </c>
    </row>
    <row r="35" spans="1:6" ht="45" x14ac:dyDescent="0.25">
      <c r="A35" s="9">
        <v>44070.722397118057</v>
      </c>
      <c r="B35" s="6">
        <v>34</v>
      </c>
      <c r="C35" s="3" t="s">
        <v>450</v>
      </c>
      <c r="D35" s="8">
        <f t="shared" ref="D35:D66" si="3">(A35-A34)*86400</f>
        <v>0.1460003899410367</v>
      </c>
      <c r="E35" s="8">
        <f t="shared" si="2"/>
        <v>8.1410001497715712</v>
      </c>
      <c r="F35" s="8">
        <f>(A35-data_04!A35)*86400</f>
        <v>0.11300041805952787</v>
      </c>
    </row>
    <row r="36" spans="1:6" ht="45" x14ac:dyDescent="0.25">
      <c r="A36" s="9">
        <v>44070.722398761573</v>
      </c>
      <c r="B36" s="6">
        <v>35</v>
      </c>
      <c r="C36" s="3" t="s">
        <v>451</v>
      </c>
      <c r="D36" s="8">
        <f t="shared" si="3"/>
        <v>0.14199970755726099</v>
      </c>
      <c r="E36" s="8">
        <f t="shared" si="2"/>
        <v>8.2829998573288321</v>
      </c>
      <c r="F36" s="8">
        <f>(A36-data_04!A36)*86400</f>
        <v>0.10599985253065825</v>
      </c>
    </row>
    <row r="37" spans="1:6" ht="45" x14ac:dyDescent="0.25">
      <c r="A37" s="9">
        <v>44070.72240608796</v>
      </c>
      <c r="B37" s="6">
        <v>36</v>
      </c>
      <c r="C37" s="3" t="s">
        <v>452</v>
      </c>
      <c r="D37" s="8">
        <f t="shared" si="3"/>
        <v>0.63299986068159342</v>
      </c>
      <c r="E37" s="8">
        <f t="shared" si="2"/>
        <v>8.9159997180104256</v>
      </c>
      <c r="F37" s="8">
        <f>(A37-data_04!A37)*86400</f>
        <v>0.10799956507980824</v>
      </c>
    </row>
    <row r="38" spans="1:6" ht="45" x14ac:dyDescent="0.25">
      <c r="A38" s="9">
        <v>44070.7224078125</v>
      </c>
      <c r="B38" s="6">
        <v>37</v>
      </c>
      <c r="C38" s="3" t="s">
        <v>453</v>
      </c>
      <c r="D38" s="8">
        <f t="shared" si="3"/>
        <v>0.14900027308613062</v>
      </c>
      <c r="E38" s="8">
        <f t="shared" si="2"/>
        <v>9.0649999910965562</v>
      </c>
      <c r="F38" s="8">
        <f>(A38-data_04!A38)*86400</f>
        <v>0.11500013060867786</v>
      </c>
    </row>
    <row r="39" spans="1:6" ht="45" x14ac:dyDescent="0.25">
      <c r="A39" s="9">
        <v>44070.722409513888</v>
      </c>
      <c r="B39" s="6">
        <v>38</v>
      </c>
      <c r="C39" s="3" t="s">
        <v>454</v>
      </c>
      <c r="D39" s="8">
        <f t="shared" si="3"/>
        <v>0.14699993189424276</v>
      </c>
      <c r="E39" s="8">
        <f t="shared" si="2"/>
        <v>9.211999922990799</v>
      </c>
      <c r="F39" s="8">
        <f>(A39-data_04!A39)*86400</f>
        <v>0.11399996001273394</v>
      </c>
    </row>
    <row r="40" spans="1:6" ht="45" x14ac:dyDescent="0.25">
      <c r="A40" s="9">
        <v>44070.722411099538</v>
      </c>
      <c r="B40" s="6">
        <v>39</v>
      </c>
      <c r="C40" s="3" t="s">
        <v>455</v>
      </c>
      <c r="D40" s="8">
        <f t="shared" si="3"/>
        <v>0.13700011186301708</v>
      </c>
      <c r="E40" s="8">
        <f t="shared" si="2"/>
        <v>9.349000034853816</v>
      </c>
      <c r="F40" s="8">
        <f>(A40-data_04!A40)*86400</f>
        <v>0.10500031057745218</v>
      </c>
    </row>
    <row r="41" spans="1:6" ht="45" x14ac:dyDescent="0.25">
      <c r="A41" s="9">
        <v>44070.72241278935</v>
      </c>
      <c r="B41" s="6">
        <v>40</v>
      </c>
      <c r="C41" s="3" t="s">
        <v>456</v>
      </c>
      <c r="D41" s="8">
        <f t="shared" si="3"/>
        <v>0.14599976129829884</v>
      </c>
      <c r="E41" s="8">
        <f t="shared" si="2"/>
        <v>9.4949997961521149</v>
      </c>
      <c r="F41" s="8">
        <f>(A41-data_04!A41)*86400</f>
        <v>0.10999990627169609</v>
      </c>
    </row>
    <row r="42" spans="1:6" ht="45" x14ac:dyDescent="0.25">
      <c r="A42" s="9">
        <v>44070.722423090279</v>
      </c>
      <c r="B42" s="6">
        <v>41</v>
      </c>
      <c r="C42" s="3" t="s">
        <v>457</v>
      </c>
      <c r="D42" s="8">
        <f t="shared" si="3"/>
        <v>0.89000032749027014</v>
      </c>
      <c r="E42" s="8">
        <f t="shared" si="2"/>
        <v>10.385000123642385</v>
      </c>
      <c r="F42" s="8">
        <f>(A42-data_04!A42)*86400</f>
        <v>0.12300023809075356</v>
      </c>
    </row>
    <row r="43" spans="1:6" ht="45" x14ac:dyDescent="0.25">
      <c r="A43" s="9">
        <v>44070.722424791667</v>
      </c>
      <c r="B43" s="6">
        <v>42</v>
      </c>
      <c r="C43" s="3" t="s">
        <v>458</v>
      </c>
      <c r="D43" s="8">
        <f t="shared" si="3"/>
        <v>0.14699993189424276</v>
      </c>
      <c r="E43" s="8">
        <f t="shared" si="2"/>
        <v>10.532000055536628</v>
      </c>
      <c r="F43" s="8">
        <f>(A43-data_04!A43)*86400</f>
        <v>0.11200024746358395</v>
      </c>
    </row>
    <row r="44" spans="1:6" ht="45" x14ac:dyDescent="0.25">
      <c r="A44" s="9">
        <v>44070.722426655091</v>
      </c>
      <c r="B44" s="6">
        <v>43</v>
      </c>
      <c r="C44" s="3" t="s">
        <v>459</v>
      </c>
      <c r="D44" s="8">
        <f t="shared" si="3"/>
        <v>0.16099980566650629</v>
      </c>
      <c r="E44" s="8">
        <f t="shared" si="2"/>
        <v>10.692999861203134</v>
      </c>
      <c r="F44" s="8">
        <f>(A44-data_04!A44)*86400</f>
        <v>0.12600012123584747</v>
      </c>
    </row>
    <row r="45" spans="1:6" ht="45" x14ac:dyDescent="0.25">
      <c r="A45" s="9">
        <v>44070.722428449073</v>
      </c>
      <c r="B45" s="6">
        <v>44</v>
      </c>
      <c r="C45" s="3" t="s">
        <v>460</v>
      </c>
      <c r="D45" s="8">
        <f t="shared" si="3"/>
        <v>0.15500003937631845</v>
      </c>
      <c r="E45" s="8">
        <f t="shared" si="2"/>
        <v>10.847999900579453</v>
      </c>
      <c r="F45" s="8">
        <f>(A45-data_04!A45)*86400</f>
        <v>0.11500013060867786</v>
      </c>
    </row>
    <row r="46" spans="1:6" ht="45" x14ac:dyDescent="0.25">
      <c r="A46" s="9">
        <v>44070.72243011574</v>
      </c>
      <c r="B46" s="6">
        <v>45</v>
      </c>
      <c r="C46" s="3" t="s">
        <v>461</v>
      </c>
      <c r="D46" s="8">
        <f t="shared" si="3"/>
        <v>0.14400004874914885</v>
      </c>
      <c r="E46" s="8">
        <f t="shared" si="2"/>
        <v>10.991999949328601</v>
      </c>
      <c r="F46" s="8">
        <f>(A46-data_04!A46)*86400</f>
        <v>0.11200024746358395</v>
      </c>
    </row>
    <row r="47" spans="1:6" ht="45" x14ac:dyDescent="0.25">
      <c r="A47" s="9">
        <v>44070.722437430559</v>
      </c>
      <c r="B47" s="6">
        <v>46</v>
      </c>
      <c r="C47" s="3" t="s">
        <v>462</v>
      </c>
      <c r="D47" s="8">
        <f t="shared" si="3"/>
        <v>0.63200031872838736</v>
      </c>
      <c r="E47" s="8">
        <f t="shared" si="2"/>
        <v>11.624000268056989</v>
      </c>
      <c r="F47" s="8">
        <f>(A47-data_04!A47)*86400</f>
        <v>0.10900036431849003</v>
      </c>
    </row>
    <row r="48" spans="1:6" ht="45" x14ac:dyDescent="0.25">
      <c r="A48" s="9">
        <v>44070.722439097219</v>
      </c>
      <c r="B48" s="6">
        <v>47</v>
      </c>
      <c r="C48" s="3" t="s">
        <v>463</v>
      </c>
      <c r="D48" s="8">
        <f t="shared" si="3"/>
        <v>0.14399942010641098</v>
      </c>
      <c r="E48" s="8">
        <f t="shared" si="2"/>
        <v>11.7679996881634</v>
      </c>
      <c r="F48" s="8">
        <f>(A48-data_04!A48)*86400</f>
        <v>0.10899973567575216</v>
      </c>
    </row>
    <row r="49" spans="1:6" ht="45" x14ac:dyDescent="0.25">
      <c r="A49" s="9">
        <v>44070.722440740741</v>
      </c>
      <c r="B49" s="6">
        <v>48</v>
      </c>
      <c r="C49" s="3" t="s">
        <v>464</v>
      </c>
      <c r="D49" s="8">
        <f t="shared" si="3"/>
        <v>0.14200033619999886</v>
      </c>
      <c r="E49" s="8">
        <f t="shared" si="2"/>
        <v>11.910000024363399</v>
      </c>
      <c r="F49" s="8">
        <f>(A49-data_04!A49)*86400</f>
        <v>0.1080001937225461</v>
      </c>
    </row>
    <row r="50" spans="1:6" ht="45" x14ac:dyDescent="0.25">
      <c r="A50" s="9">
        <v>44070.722442372688</v>
      </c>
      <c r="B50" s="6">
        <v>49</v>
      </c>
      <c r="C50" s="3" t="s">
        <v>465</v>
      </c>
      <c r="D50" s="8">
        <f t="shared" si="3"/>
        <v>0.14100016560405493</v>
      </c>
      <c r="E50" s="8">
        <f t="shared" si="2"/>
        <v>12.051000189967453</v>
      </c>
      <c r="F50" s="8">
        <f>(A50-data_04!A50)*86400</f>
        <v>0.10900036431849003</v>
      </c>
    </row>
    <row r="51" spans="1:6" ht="45" x14ac:dyDescent="0.25">
      <c r="A51" s="9">
        <v>44070.722444178238</v>
      </c>
      <c r="B51" s="6">
        <v>50</v>
      </c>
      <c r="C51" s="3" t="s">
        <v>466</v>
      </c>
      <c r="D51" s="8">
        <f t="shared" si="3"/>
        <v>0.15599958132952452</v>
      </c>
      <c r="E51" s="8">
        <f t="shared" si="2"/>
        <v>12.206999771296978</v>
      </c>
      <c r="F51" s="8">
        <f>(A51-data_04!A51)*86400</f>
        <v>0.11399996001273394</v>
      </c>
    </row>
    <row r="52" spans="1:6" ht="45" x14ac:dyDescent="0.25">
      <c r="A52" s="9">
        <v>44070.722451400463</v>
      </c>
      <c r="B52" s="6">
        <v>51</v>
      </c>
      <c r="C52" s="3" t="s">
        <v>467</v>
      </c>
      <c r="D52" s="8">
        <f t="shared" si="3"/>
        <v>0.62400021124631166</v>
      </c>
      <c r="E52" s="8">
        <f t="shared" si="2"/>
        <v>12.83099998254329</v>
      </c>
      <c r="F52" s="8">
        <f>(A52-data_04!A52)*86400</f>
        <v>0.11500013060867786</v>
      </c>
    </row>
    <row r="53" spans="1:6" ht="45" x14ac:dyDescent="0.25">
      <c r="A53" s="9">
        <v>44070.722453032409</v>
      </c>
      <c r="B53" s="6">
        <v>52</v>
      </c>
      <c r="C53" s="3" t="s">
        <v>468</v>
      </c>
      <c r="D53" s="8">
        <f t="shared" si="3"/>
        <v>0.14100016560405493</v>
      </c>
      <c r="E53" s="8">
        <f t="shared" si="2"/>
        <v>12.972000148147345</v>
      </c>
      <c r="F53" s="8">
        <f>(A53-data_04!A53)*86400</f>
        <v>0.10700002312660217</v>
      </c>
    </row>
    <row r="54" spans="1:6" ht="45" x14ac:dyDescent="0.25">
      <c r="A54" s="9">
        <v>44070.722454675924</v>
      </c>
      <c r="B54" s="6">
        <v>53</v>
      </c>
      <c r="C54" s="3" t="s">
        <v>469</v>
      </c>
      <c r="D54" s="8">
        <f t="shared" si="3"/>
        <v>0.14199970755726099</v>
      </c>
      <c r="E54" s="8">
        <f t="shared" si="2"/>
        <v>13.113999855704606</v>
      </c>
      <c r="F54" s="8">
        <f>(A54-data_04!A54)*86400</f>
        <v>0.11100007686764002</v>
      </c>
    </row>
    <row r="55" spans="1:6" ht="45" x14ac:dyDescent="0.25">
      <c r="A55" s="9">
        <v>44070.722456365744</v>
      </c>
      <c r="B55" s="6">
        <v>54</v>
      </c>
      <c r="C55" s="3" t="s">
        <v>470</v>
      </c>
      <c r="D55" s="8">
        <f t="shared" si="3"/>
        <v>0.1460003899410367</v>
      </c>
      <c r="E55" s="8">
        <f t="shared" si="2"/>
        <v>13.260000245645642</v>
      </c>
      <c r="F55" s="8">
        <f>(A55-data_04!A55)*86400</f>
        <v>0.1080001937225461</v>
      </c>
    </row>
    <row r="56" spans="1:6" ht="45" x14ac:dyDescent="0.25">
      <c r="A56" s="9">
        <v>44070.722457974538</v>
      </c>
      <c r="B56" s="6">
        <v>55</v>
      </c>
      <c r="C56" s="3" t="s">
        <v>471</v>
      </c>
      <c r="D56" s="8">
        <f t="shared" si="3"/>
        <v>0.13899982441216707</v>
      </c>
      <c r="E56" s="8">
        <f t="shared" si="2"/>
        <v>13.399000070057809</v>
      </c>
      <c r="F56" s="8">
        <f>(A56-data_04!A56)*86400</f>
        <v>0.10599985253065825</v>
      </c>
    </row>
    <row r="57" spans="1:6" ht="45" x14ac:dyDescent="0.25">
      <c r="A57" s="9">
        <v>44070.722467847219</v>
      </c>
      <c r="B57" s="6">
        <v>56</v>
      </c>
      <c r="C57" s="3" t="s">
        <v>472</v>
      </c>
      <c r="D57" s="8">
        <f t="shared" si="3"/>
        <v>0.8529996732249856</v>
      </c>
      <c r="E57" s="8">
        <f t="shared" si="2"/>
        <v>14.251999743282795</v>
      </c>
      <c r="F57" s="8">
        <f>(A57-data_04!A57)*86400</f>
        <v>0.11399996001273394</v>
      </c>
    </row>
    <row r="58" spans="1:6" ht="45" x14ac:dyDescent="0.25">
      <c r="A58" s="9">
        <v>44070.722469618056</v>
      </c>
      <c r="B58" s="6">
        <v>57</v>
      </c>
      <c r="C58" s="3" t="s">
        <v>473</v>
      </c>
      <c r="D58" s="8">
        <f t="shared" si="3"/>
        <v>0.15300032682716846</v>
      </c>
      <c r="E58" s="8">
        <f t="shared" si="2"/>
        <v>14.405000070109963</v>
      </c>
      <c r="F58" s="8">
        <f>(A58-data_04!A58)*86400</f>
        <v>0.11800001375377178</v>
      </c>
    </row>
    <row r="59" spans="1:6" ht="45" x14ac:dyDescent="0.25">
      <c r="A59" s="9">
        <v>44070.722471354165</v>
      </c>
      <c r="B59" s="6">
        <v>58</v>
      </c>
      <c r="C59" s="3" t="s">
        <v>474</v>
      </c>
      <c r="D59" s="8">
        <f t="shared" si="3"/>
        <v>0.14999981503933668</v>
      </c>
      <c r="E59" s="8">
        <f t="shared" si="2"/>
        <v>14.5549998851493</v>
      </c>
      <c r="F59" s="8">
        <f>(A59-data_04!A59)*86400</f>
        <v>0.11599967256188393</v>
      </c>
    </row>
    <row r="60" spans="1:6" ht="45" x14ac:dyDescent="0.25">
      <c r="A60" s="9">
        <v>44070.722473055554</v>
      </c>
      <c r="B60" s="6">
        <v>59</v>
      </c>
      <c r="C60" s="3" t="s">
        <v>475</v>
      </c>
      <c r="D60" s="8">
        <f t="shared" si="3"/>
        <v>0.14699993189424276</v>
      </c>
      <c r="E60" s="8">
        <f t="shared" si="2"/>
        <v>14.701999817043543</v>
      </c>
      <c r="F60" s="8">
        <f>(A60-data_04!A60)*86400</f>
        <v>0.11299978941679001</v>
      </c>
    </row>
    <row r="61" spans="1:6" ht="45" x14ac:dyDescent="0.25">
      <c r="A61" s="9">
        <v>44070.722474664355</v>
      </c>
      <c r="B61" s="6">
        <v>60</v>
      </c>
      <c r="C61" s="3" t="s">
        <v>476</v>
      </c>
      <c r="D61" s="8">
        <f t="shared" si="3"/>
        <v>0.13900045305490494</v>
      </c>
      <c r="E61" s="8">
        <f t="shared" si="2"/>
        <v>14.841000270098448</v>
      </c>
      <c r="F61" s="8">
        <f>(A61-data_04!A61)*86400</f>
        <v>0.10400013998150826</v>
      </c>
    </row>
    <row r="62" spans="1:6" ht="45" x14ac:dyDescent="0.25">
      <c r="A62" s="9">
        <v>44070.722483321762</v>
      </c>
      <c r="B62" s="6">
        <v>61</v>
      </c>
      <c r="C62" s="3" t="s">
        <v>477</v>
      </c>
      <c r="D62" s="8">
        <f t="shared" si="3"/>
        <v>0.74799999129027128</v>
      </c>
      <c r="E62" s="8">
        <f t="shared" si="2"/>
        <v>15.589000261388719</v>
      </c>
      <c r="F62" s="8">
        <f>(A62-data_04!A62)*86400</f>
        <v>0.1080001937225461</v>
      </c>
    </row>
    <row r="63" spans="1:6" ht="45" x14ac:dyDescent="0.25">
      <c r="A63" s="9">
        <v>44070.722485011574</v>
      </c>
      <c r="B63" s="6">
        <v>62</v>
      </c>
      <c r="C63" s="3" t="s">
        <v>478</v>
      </c>
      <c r="D63" s="8">
        <f t="shared" si="3"/>
        <v>0.14599976129829884</v>
      </c>
      <c r="E63" s="8">
        <f t="shared" si="2"/>
        <v>15.735000022687018</v>
      </c>
      <c r="F63" s="8">
        <f>(A63-data_04!A63)*86400</f>
        <v>0.11299978941679001</v>
      </c>
    </row>
    <row r="64" spans="1:6" ht="45" x14ac:dyDescent="0.25">
      <c r="A64" s="9">
        <v>44070.722486608793</v>
      </c>
      <c r="B64" s="6">
        <v>63</v>
      </c>
      <c r="C64" s="3" t="s">
        <v>479</v>
      </c>
      <c r="D64" s="8">
        <f t="shared" si="3"/>
        <v>0.13799965381622314</v>
      </c>
      <c r="E64" s="8">
        <f t="shared" si="2"/>
        <v>15.872999676503241</v>
      </c>
      <c r="F64" s="8">
        <f>(A64-data_04!A64)*86400</f>
        <v>0.10699939448386431</v>
      </c>
    </row>
    <row r="65" spans="1:6" ht="45" x14ac:dyDescent="0.25">
      <c r="A65" s="9">
        <v>44070.72248827546</v>
      </c>
      <c r="B65" s="6">
        <v>64</v>
      </c>
      <c r="C65" s="3" t="s">
        <v>480</v>
      </c>
      <c r="D65" s="8">
        <f t="shared" si="3"/>
        <v>0.14400004874914885</v>
      </c>
      <c r="E65" s="8">
        <f t="shared" si="2"/>
        <v>16.01699972525239</v>
      </c>
      <c r="F65" s="8">
        <f>(A65-data_04!A65)*86400</f>
        <v>0.11099944822490215</v>
      </c>
    </row>
    <row r="66" spans="1:6" ht="45" x14ac:dyDescent="0.25">
      <c r="A66" s="9">
        <v>44070.722490092594</v>
      </c>
      <c r="B66" s="6">
        <v>65</v>
      </c>
      <c r="C66" s="3" t="s">
        <v>481</v>
      </c>
      <c r="D66" s="8">
        <f t="shared" si="3"/>
        <v>0.15700038056820631</v>
      </c>
      <c r="E66" s="8">
        <f t="shared" si="2"/>
        <v>16.174000105820596</v>
      </c>
      <c r="F66" s="8">
        <f>(A66-data_04!A66)*86400</f>
        <v>0.12000035494565964</v>
      </c>
    </row>
    <row r="67" spans="1:6" ht="45" x14ac:dyDescent="0.25">
      <c r="A67" s="9">
        <v>44070.722499293981</v>
      </c>
      <c r="B67" s="6">
        <v>66</v>
      </c>
      <c r="C67" s="3" t="s">
        <v>482</v>
      </c>
      <c r="D67" s="8">
        <f t="shared" ref="D67:D101" si="4">(A67-A66)*86400</f>
        <v>0.79499983694404364</v>
      </c>
      <c r="E67" s="8">
        <f t="shared" si="2"/>
        <v>16.96899994276464</v>
      </c>
      <c r="F67" s="8">
        <f>(A67-data_04!A67)*86400</f>
        <v>0.10999990627169609</v>
      </c>
    </row>
    <row r="68" spans="1:6" ht="45" x14ac:dyDescent="0.25">
      <c r="A68" s="9">
        <v>44070.722500972224</v>
      </c>
      <c r="B68" s="6">
        <v>67</v>
      </c>
      <c r="C68" s="3" t="s">
        <v>483</v>
      </c>
      <c r="D68" s="8">
        <f t="shared" si="4"/>
        <v>0.14500021934509277</v>
      </c>
      <c r="E68" s="8">
        <f t="shared" ref="E68:E101" si="5">E67+D68</f>
        <v>17.114000162109733</v>
      </c>
      <c r="F68" s="8">
        <f>(A68-data_04!A68)*86400</f>
        <v>0.10900036431849003</v>
      </c>
    </row>
    <row r="69" spans="1:6" ht="45" x14ac:dyDescent="0.25">
      <c r="A69" s="9">
        <v>44070.722502696757</v>
      </c>
      <c r="B69" s="6">
        <v>68</v>
      </c>
      <c r="C69" s="3" t="s">
        <v>484</v>
      </c>
      <c r="D69" s="8">
        <f t="shared" si="4"/>
        <v>0.14899964444339275</v>
      </c>
      <c r="E69" s="8">
        <f t="shared" si="5"/>
        <v>17.262999806553125</v>
      </c>
      <c r="F69" s="8">
        <f>(A69-data_04!A69)*86400</f>
        <v>0.11500013060867786</v>
      </c>
    </row>
    <row r="70" spans="1:6" ht="45" x14ac:dyDescent="0.25">
      <c r="A70" s="9">
        <v>44070.722504467594</v>
      </c>
      <c r="B70" s="6">
        <v>69</v>
      </c>
      <c r="C70" s="3" t="s">
        <v>485</v>
      </c>
      <c r="D70" s="8">
        <f t="shared" si="4"/>
        <v>0.15300032682716846</v>
      </c>
      <c r="E70" s="8">
        <f t="shared" si="5"/>
        <v>17.416000133380294</v>
      </c>
      <c r="F70" s="8">
        <f>(A70-data_04!A70)*86400</f>
        <v>0.11900018434971571</v>
      </c>
    </row>
    <row r="71" spans="1:6" ht="45" x14ac:dyDescent="0.25">
      <c r="A71" s="9">
        <v>44070.72250614583</v>
      </c>
      <c r="B71" s="6">
        <v>70</v>
      </c>
      <c r="C71" s="3" t="s">
        <v>486</v>
      </c>
      <c r="D71" s="8">
        <f t="shared" si="4"/>
        <v>0.14499959070235491</v>
      </c>
      <c r="E71" s="8">
        <f t="shared" si="5"/>
        <v>17.560999724082649</v>
      </c>
      <c r="F71" s="8">
        <f>(A71-data_04!A71)*86400</f>
        <v>0.11099944822490215</v>
      </c>
    </row>
    <row r="72" spans="1:6" ht="45" x14ac:dyDescent="0.25">
      <c r="A72" s="9">
        <v>44070.722514629633</v>
      </c>
      <c r="B72" s="6">
        <v>71</v>
      </c>
      <c r="C72" s="3" t="s">
        <v>487</v>
      </c>
      <c r="D72" s="8">
        <f t="shared" si="4"/>
        <v>0.73300057556480169</v>
      </c>
      <c r="E72" s="8">
        <f t="shared" si="5"/>
        <v>18.29400029964745</v>
      </c>
      <c r="F72" s="8">
        <f>(A72-data_04!A72)*86400</f>
        <v>0.11600030120462179</v>
      </c>
    </row>
    <row r="73" spans="1:6" ht="45" x14ac:dyDescent="0.25">
      <c r="A73" s="9">
        <v>44070.722516250004</v>
      </c>
      <c r="B73" s="6">
        <v>72</v>
      </c>
      <c r="C73" s="3" t="s">
        <v>488</v>
      </c>
      <c r="D73" s="8">
        <f t="shared" si="4"/>
        <v>0.139999995008111</v>
      </c>
      <c r="E73" s="8">
        <f t="shared" si="5"/>
        <v>18.434000294655561</v>
      </c>
      <c r="F73" s="8">
        <f>(A73-data_04!A73)*86400</f>
        <v>0.1080001937225461</v>
      </c>
    </row>
    <row r="74" spans="1:6" ht="45" x14ac:dyDescent="0.25">
      <c r="A74" s="9">
        <v>44070.722518113427</v>
      </c>
      <c r="B74" s="6">
        <v>73</v>
      </c>
      <c r="C74" s="3" t="s">
        <v>489</v>
      </c>
      <c r="D74" s="8">
        <f t="shared" si="4"/>
        <v>0.16099980566650629</v>
      </c>
      <c r="E74" s="8">
        <f t="shared" si="5"/>
        <v>18.595000100322068</v>
      </c>
      <c r="F74" s="8">
        <f>(A74-data_04!A74)*86400</f>
        <v>0.12200006749480963</v>
      </c>
    </row>
    <row r="75" spans="1:6" ht="45" x14ac:dyDescent="0.25">
      <c r="A75" s="9">
        <v>44070.722519756942</v>
      </c>
      <c r="B75" s="6">
        <v>74</v>
      </c>
      <c r="C75" s="3" t="s">
        <v>490</v>
      </c>
      <c r="D75" s="8">
        <f t="shared" si="4"/>
        <v>0.14199970755726099</v>
      </c>
      <c r="E75" s="8">
        <f t="shared" si="5"/>
        <v>18.736999807879329</v>
      </c>
      <c r="F75" s="8">
        <f>(A75-data_04!A75)*86400</f>
        <v>0.10499968193471432</v>
      </c>
    </row>
    <row r="76" spans="1:6" ht="45" x14ac:dyDescent="0.25">
      <c r="A76" s="9">
        <v>44070.722521377313</v>
      </c>
      <c r="B76" s="6">
        <v>75</v>
      </c>
      <c r="C76" s="3" t="s">
        <v>491</v>
      </c>
      <c r="D76" s="8">
        <f t="shared" si="4"/>
        <v>0.139999995008111</v>
      </c>
      <c r="E76" s="8">
        <f t="shared" si="5"/>
        <v>18.87699980288744</v>
      </c>
      <c r="F76" s="8">
        <f>(A76-data_04!A76)*86400</f>
        <v>0.10799956507980824</v>
      </c>
    </row>
    <row r="77" spans="1:6" ht="45" x14ac:dyDescent="0.25">
      <c r="A77" s="9">
        <v>44070.722528831022</v>
      </c>
      <c r="B77" s="6">
        <v>76</v>
      </c>
      <c r="C77" s="3" t="s">
        <v>492</v>
      </c>
      <c r="D77" s="8">
        <f t="shared" si="4"/>
        <v>0.64400047995150089</v>
      </c>
      <c r="E77" s="8">
        <f t="shared" si="5"/>
        <v>19.521000282838941</v>
      </c>
      <c r="F77" s="8">
        <f>(A77-data_04!A77)*86400</f>
        <v>0.10700002312660217</v>
      </c>
    </row>
    <row r="78" spans="1:6" ht="45" x14ac:dyDescent="0.25">
      <c r="A78" s="9">
        <v>44070.722530636573</v>
      </c>
      <c r="B78" s="6">
        <v>77</v>
      </c>
      <c r="C78" s="3" t="s">
        <v>493</v>
      </c>
      <c r="D78" s="8">
        <f t="shared" si="4"/>
        <v>0.15599958132952452</v>
      </c>
      <c r="E78" s="8">
        <f t="shared" si="5"/>
        <v>19.676999864168465</v>
      </c>
      <c r="F78" s="8">
        <f>(A78-data_04!A78)*86400</f>
        <v>0.11399996001273394</v>
      </c>
    </row>
    <row r="79" spans="1:6" ht="45" x14ac:dyDescent="0.25">
      <c r="A79" s="9">
        <v>44070.722532280095</v>
      </c>
      <c r="B79" s="6">
        <v>78</v>
      </c>
      <c r="C79" s="3" t="s">
        <v>494</v>
      </c>
      <c r="D79" s="8">
        <f t="shared" si="4"/>
        <v>0.14200033619999886</v>
      </c>
      <c r="E79" s="8">
        <f t="shared" si="5"/>
        <v>19.819000200368464</v>
      </c>
      <c r="F79" s="8">
        <f>(A79-data_04!A79)*86400</f>
        <v>0.10900036431849003</v>
      </c>
    </row>
    <row r="80" spans="1:6" ht="45" x14ac:dyDescent="0.25">
      <c r="A80" s="9">
        <v>44070.72253402778</v>
      </c>
      <c r="B80" s="6">
        <v>79</v>
      </c>
      <c r="C80" s="3" t="s">
        <v>495</v>
      </c>
      <c r="D80" s="8">
        <f t="shared" si="4"/>
        <v>0.15099998563528061</v>
      </c>
      <c r="E80" s="8">
        <f t="shared" si="5"/>
        <v>19.970000186003745</v>
      </c>
      <c r="F80" s="8">
        <f>(A80-data_04!A80)*86400</f>
        <v>0.11600030120462179</v>
      </c>
    </row>
    <row r="81" spans="1:6" ht="45" x14ac:dyDescent="0.25">
      <c r="A81" s="9">
        <v>44070.722535833331</v>
      </c>
      <c r="B81" s="6">
        <v>80</v>
      </c>
      <c r="C81" s="3" t="s">
        <v>496</v>
      </c>
      <c r="D81" s="8">
        <f t="shared" si="4"/>
        <v>0.15599958132952452</v>
      </c>
      <c r="E81" s="8">
        <f t="shared" si="5"/>
        <v>20.125999767333269</v>
      </c>
      <c r="F81" s="8">
        <f>(A81-data_04!A81)*86400</f>
        <v>0.12299960944801569</v>
      </c>
    </row>
    <row r="82" spans="1:6" ht="45" x14ac:dyDescent="0.25">
      <c r="A82" s="9">
        <v>44070.722543645832</v>
      </c>
      <c r="B82" s="6">
        <v>81</v>
      </c>
      <c r="C82" s="3" t="s">
        <v>497</v>
      </c>
      <c r="D82" s="8">
        <f t="shared" si="4"/>
        <v>0.67500011064112186</v>
      </c>
      <c r="E82" s="8">
        <f t="shared" si="5"/>
        <v>20.800999877974391</v>
      </c>
      <c r="F82" s="8">
        <f>(A82-data_04!A82)*86400</f>
        <v>0.11299978941679001</v>
      </c>
    </row>
    <row r="83" spans="1:6" ht="45" x14ac:dyDescent="0.25">
      <c r="A83" s="9">
        <v>44070.722545208337</v>
      </c>
      <c r="B83" s="6">
        <v>82</v>
      </c>
      <c r="C83" s="3" t="s">
        <v>498</v>
      </c>
      <c r="D83" s="8">
        <f t="shared" si="4"/>
        <v>0.13500039931386709</v>
      </c>
      <c r="E83" s="8">
        <f t="shared" si="5"/>
        <v>20.936000277288258</v>
      </c>
      <c r="F83" s="8">
        <f>(A83-data_04!A83)*86400</f>
        <v>0.10300059802830219</v>
      </c>
    </row>
    <row r="84" spans="1:6" ht="45" x14ac:dyDescent="0.25">
      <c r="A84" s="9">
        <v>44070.722546898149</v>
      </c>
      <c r="B84" s="6">
        <v>83</v>
      </c>
      <c r="C84" s="3" t="s">
        <v>499</v>
      </c>
      <c r="D84" s="8">
        <f t="shared" si="4"/>
        <v>0.14599976129829884</v>
      </c>
      <c r="E84" s="8">
        <f t="shared" si="5"/>
        <v>21.082000038586557</v>
      </c>
      <c r="F84" s="8">
        <f>(A84-data_04!A84)*86400</f>
        <v>0.11399996001273394</v>
      </c>
    </row>
    <row r="85" spans="1:6" ht="45" x14ac:dyDescent="0.25">
      <c r="A85" s="9">
        <v>44070.722548645834</v>
      </c>
      <c r="B85" s="6">
        <v>84</v>
      </c>
      <c r="C85" s="3" t="s">
        <v>500</v>
      </c>
      <c r="D85" s="8">
        <f t="shared" si="4"/>
        <v>0.15099998563528061</v>
      </c>
      <c r="E85" s="8">
        <f t="shared" si="5"/>
        <v>21.233000024221838</v>
      </c>
      <c r="F85" s="8">
        <f>(A85-data_04!A85)*86400</f>
        <v>0.11600030120462179</v>
      </c>
    </row>
    <row r="86" spans="1:6" ht="45" x14ac:dyDescent="0.25">
      <c r="A86" s="9">
        <v>44070.722550381943</v>
      </c>
      <c r="B86" s="6">
        <v>85</v>
      </c>
      <c r="C86" s="3" t="s">
        <v>501</v>
      </c>
      <c r="D86" s="8">
        <f t="shared" si="4"/>
        <v>0.14999981503933668</v>
      </c>
      <c r="E86" s="8">
        <f t="shared" si="5"/>
        <v>21.382999839261174</v>
      </c>
      <c r="F86" s="8">
        <f>(A86-data_04!A86)*86400</f>
        <v>0.11800001375377178</v>
      </c>
    </row>
    <row r="87" spans="1:6" ht="45" x14ac:dyDescent="0.25">
      <c r="A87" s="9">
        <v>44070.722558611109</v>
      </c>
      <c r="B87" s="6">
        <v>86</v>
      </c>
      <c r="C87" s="3" t="s">
        <v>502</v>
      </c>
      <c r="D87" s="8">
        <f t="shared" si="4"/>
        <v>0.71099996566772461</v>
      </c>
      <c r="E87" s="8">
        <f t="shared" si="5"/>
        <v>22.093999804928899</v>
      </c>
      <c r="F87" s="8">
        <f>(A87-data_04!A87)*86400</f>
        <v>0.11699984315782785</v>
      </c>
    </row>
    <row r="88" spans="1:6" ht="45" x14ac:dyDescent="0.25">
      <c r="A88" s="9">
        <v>44070.722560300928</v>
      </c>
      <c r="B88" s="6">
        <v>87</v>
      </c>
      <c r="C88" s="3" t="s">
        <v>503</v>
      </c>
      <c r="D88" s="8">
        <f t="shared" si="4"/>
        <v>0.1460003899410367</v>
      </c>
      <c r="E88" s="8">
        <f t="shared" si="5"/>
        <v>22.240000194869936</v>
      </c>
      <c r="F88" s="8">
        <f>(A88-data_04!A88)*86400</f>
        <v>0.11300041805952787</v>
      </c>
    </row>
    <row r="89" spans="1:6" ht="45" x14ac:dyDescent="0.25">
      <c r="A89" s="9">
        <v>44070.722561909723</v>
      </c>
      <c r="B89" s="6">
        <v>88</v>
      </c>
      <c r="C89" s="3" t="s">
        <v>504</v>
      </c>
      <c r="D89" s="8">
        <f t="shared" si="4"/>
        <v>0.13899982441216707</v>
      </c>
      <c r="E89" s="8">
        <f t="shared" si="5"/>
        <v>22.379000019282103</v>
      </c>
      <c r="F89" s="8">
        <f>(A89-data_04!A89)*86400</f>
        <v>0.10299996938556433</v>
      </c>
    </row>
    <row r="90" spans="1:6" ht="45" x14ac:dyDescent="0.25">
      <c r="A90" s="9">
        <v>44070.72256357639</v>
      </c>
      <c r="B90" s="6">
        <v>89</v>
      </c>
      <c r="C90" s="3" t="s">
        <v>505</v>
      </c>
      <c r="D90" s="8">
        <f t="shared" si="4"/>
        <v>0.14400004874914885</v>
      </c>
      <c r="E90" s="8">
        <f t="shared" si="5"/>
        <v>22.523000068031251</v>
      </c>
      <c r="F90" s="8">
        <f>(A90-data_04!A90)*86400</f>
        <v>0.1080001937225461</v>
      </c>
    </row>
    <row r="91" spans="1:6" ht="45" x14ac:dyDescent="0.25">
      <c r="A91" s="9">
        <v>44070.722565462966</v>
      </c>
      <c r="B91" s="6">
        <v>90</v>
      </c>
      <c r="C91" s="3" t="s">
        <v>506</v>
      </c>
      <c r="D91" s="8">
        <f t="shared" si="4"/>
        <v>0.16300014685839415</v>
      </c>
      <c r="E91" s="8">
        <f t="shared" si="5"/>
        <v>22.686000214889646</v>
      </c>
      <c r="F91" s="8">
        <f>(A91-data_04!A91)*86400</f>
        <v>0.11800001375377178</v>
      </c>
    </row>
    <row r="92" spans="1:6" ht="45" x14ac:dyDescent="0.25">
      <c r="A92" s="9">
        <v>44070.722574837964</v>
      </c>
      <c r="B92" s="6">
        <v>91</v>
      </c>
      <c r="C92" s="3" t="s">
        <v>507</v>
      </c>
      <c r="D92" s="8">
        <f t="shared" si="4"/>
        <v>0.80999988131225109</v>
      </c>
      <c r="E92" s="8">
        <f t="shared" si="5"/>
        <v>23.496000096201897</v>
      </c>
      <c r="F92" s="8">
        <f>(A92-data_04!A92)*86400</f>
        <v>0.1209998968988657</v>
      </c>
    </row>
    <row r="93" spans="1:6" ht="45" x14ac:dyDescent="0.25">
      <c r="A93" s="9">
        <v>44070.722576539352</v>
      </c>
      <c r="B93" s="6">
        <v>92</v>
      </c>
      <c r="C93" s="3" t="s">
        <v>508</v>
      </c>
      <c r="D93" s="8">
        <f t="shared" si="4"/>
        <v>0.14699993189424276</v>
      </c>
      <c r="E93" s="8">
        <f t="shared" si="5"/>
        <v>23.643000028096139</v>
      </c>
      <c r="F93" s="8">
        <f>(A93-data_04!A93)*86400</f>
        <v>0.10899973567575216</v>
      </c>
    </row>
    <row r="94" spans="1:6" ht="45" x14ac:dyDescent="0.25">
      <c r="A94" s="9">
        <v>44070.722578136571</v>
      </c>
      <c r="B94" s="6">
        <v>93</v>
      </c>
      <c r="C94" s="3" t="s">
        <v>509</v>
      </c>
      <c r="D94" s="8">
        <f t="shared" si="4"/>
        <v>0.13799965381622314</v>
      </c>
      <c r="E94" s="8">
        <f t="shared" si="5"/>
        <v>23.780999681912363</v>
      </c>
      <c r="F94" s="8">
        <f>(A94-data_04!A94)*86400</f>
        <v>0.10599985253065825</v>
      </c>
    </row>
    <row r="95" spans="1:6" ht="45" x14ac:dyDescent="0.25">
      <c r="A95" s="9">
        <v>44070.722579814814</v>
      </c>
      <c r="B95" s="6">
        <v>94</v>
      </c>
      <c r="C95" s="3" t="s">
        <v>510</v>
      </c>
      <c r="D95" s="8">
        <f t="shared" si="4"/>
        <v>0.14500021934509277</v>
      </c>
      <c r="E95" s="8">
        <f t="shared" si="5"/>
        <v>23.925999901257455</v>
      </c>
      <c r="F95" s="8">
        <f>(A95-data_04!A95)*86400</f>
        <v>0.10999990627169609</v>
      </c>
    </row>
    <row r="96" spans="1:6" ht="45" x14ac:dyDescent="0.25">
      <c r="A96" s="9">
        <v>44070.722581539354</v>
      </c>
      <c r="B96" s="6">
        <v>95</v>
      </c>
      <c r="C96" s="3" t="s">
        <v>511</v>
      </c>
      <c r="D96" s="8">
        <f t="shared" si="4"/>
        <v>0.14900027308613062</v>
      </c>
      <c r="E96" s="8">
        <f t="shared" si="5"/>
        <v>24.075000174343586</v>
      </c>
      <c r="F96" s="8">
        <f>(A96-data_04!A96)*86400</f>
        <v>0.11500013060867786</v>
      </c>
    </row>
    <row r="97" spans="1:6" ht="45" x14ac:dyDescent="0.25">
      <c r="A97" s="9">
        <v>44070.722590185185</v>
      </c>
      <c r="B97" s="6">
        <v>96</v>
      </c>
      <c r="C97" s="3" t="s">
        <v>512</v>
      </c>
      <c r="D97" s="8">
        <f t="shared" si="4"/>
        <v>0.74699982069432735</v>
      </c>
      <c r="E97" s="8">
        <f t="shared" si="5"/>
        <v>24.821999995037913</v>
      </c>
      <c r="F97" s="8">
        <f>(A97-data_04!A97)*86400</f>
        <v>0.10500031057745218</v>
      </c>
    </row>
    <row r="98" spans="1:6" ht="45" x14ac:dyDescent="0.25">
      <c r="A98" s="9">
        <v>44070.722591909725</v>
      </c>
      <c r="B98" s="6">
        <v>97</v>
      </c>
      <c r="C98" s="3" t="s">
        <v>513</v>
      </c>
      <c r="D98" s="8">
        <f t="shared" si="4"/>
        <v>0.14900027308613062</v>
      </c>
      <c r="E98" s="8">
        <f t="shared" si="5"/>
        <v>24.971000268124044</v>
      </c>
      <c r="F98" s="8">
        <f>(A98-data_04!A98)*86400</f>
        <v>0.1140005886554718</v>
      </c>
    </row>
    <row r="99" spans="1:6" ht="45" x14ac:dyDescent="0.25">
      <c r="A99" s="9">
        <v>44070.722593564817</v>
      </c>
      <c r="B99" s="6">
        <v>98</v>
      </c>
      <c r="C99" s="3" t="s">
        <v>514</v>
      </c>
      <c r="D99" s="8">
        <f t="shared" si="4"/>
        <v>0.14299987815320492</v>
      </c>
      <c r="E99" s="8">
        <f t="shared" si="5"/>
        <v>25.114000146277249</v>
      </c>
      <c r="F99" s="8">
        <f>(A99-data_04!A99)*86400</f>
        <v>0.10900036431849003</v>
      </c>
    </row>
    <row r="100" spans="1:6" ht="45" x14ac:dyDescent="0.25">
      <c r="A100" s="9">
        <v>44070.722595208332</v>
      </c>
      <c r="B100" s="6">
        <v>99</v>
      </c>
      <c r="C100" s="3" t="s">
        <v>515</v>
      </c>
      <c r="D100" s="8">
        <f t="shared" si="4"/>
        <v>0.14199970755726099</v>
      </c>
      <c r="E100" s="8">
        <f t="shared" si="5"/>
        <v>25.25599985383451</v>
      </c>
      <c r="F100" s="8">
        <f>(A100-data_04!A100)*86400</f>
        <v>0.10599985253065825</v>
      </c>
    </row>
    <row r="101" spans="1:6" ht="45" x14ac:dyDescent="0.25">
      <c r="A101" s="9">
        <v>44070.722596828702</v>
      </c>
      <c r="B101" s="6">
        <v>100</v>
      </c>
      <c r="C101" s="3" t="s">
        <v>516</v>
      </c>
      <c r="D101" s="8">
        <f t="shared" si="4"/>
        <v>0.139999995008111</v>
      </c>
      <c r="E101" s="8">
        <f t="shared" si="5"/>
        <v>25.395999848842621</v>
      </c>
      <c r="F101" s="8">
        <f>(A101-data_04!A101)*86400</f>
        <v>0.10599985253065825</v>
      </c>
    </row>
  </sheetData>
  <autoFilter ref="A1:F101" xr:uid="{6EA9051F-1553-4E68-BBCA-F94DFBD4E8F4}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7556-CD55-4480-A5A7-C9B140BBBBFC}">
  <dimension ref="A1:J10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style="3" bestFit="1" customWidth="1"/>
    <col min="2" max="2" width="8" style="4" bestFit="1" customWidth="1"/>
    <col min="3" max="3" width="72.140625" style="3" bestFit="1" customWidth="1"/>
    <col min="4" max="4" width="11.140625" style="2" bestFit="1" customWidth="1"/>
    <col min="5" max="5" width="10.85546875" style="2" bestFit="1" customWidth="1"/>
    <col min="6" max="6" width="14" style="2" bestFit="1" customWidth="1"/>
    <col min="7" max="7" width="9.140625" style="2"/>
    <col min="8" max="8" width="14.7109375" style="2" bestFit="1" customWidth="1"/>
    <col min="9" max="9" width="11" style="2" customWidth="1"/>
    <col min="10" max="16384" width="9.140625" style="2"/>
  </cols>
  <sheetData>
    <row r="1" spans="1:10" ht="30" x14ac:dyDescent="0.25">
      <c r="A1" s="1" t="s">
        <v>0</v>
      </c>
      <c r="B1" s="5" t="s">
        <v>2</v>
      </c>
      <c r="C1" s="1" t="s">
        <v>1</v>
      </c>
      <c r="D1" s="1" t="s">
        <v>5</v>
      </c>
      <c r="E1" s="1" t="s">
        <v>6</v>
      </c>
      <c r="F1" s="1" t="s">
        <v>11</v>
      </c>
      <c r="G1" s="1"/>
      <c r="H1" s="1"/>
    </row>
    <row r="2" spans="1:10" ht="45" x14ac:dyDescent="0.25">
      <c r="A2" s="9">
        <v>44070.722303159724</v>
      </c>
      <c r="B2" s="6">
        <v>1</v>
      </c>
      <c r="C2" s="3" t="s">
        <v>517</v>
      </c>
      <c r="D2" s="8">
        <v>0</v>
      </c>
      <c r="E2" s="8">
        <v>0</v>
      </c>
      <c r="F2" s="8">
        <f>(A2-data_05!A2)*86400</f>
        <v>2.3000151850283146E-2</v>
      </c>
      <c r="H2" s="10" t="s">
        <v>3</v>
      </c>
      <c r="I2" s="8">
        <f>SUM(F2:F200000)</f>
        <v>2.5930035626515746</v>
      </c>
      <c r="J2" s="12">
        <f>I2/(data_01!$I$2+data_02!$I$2+data_03!$I$2+data_04!$I$2+data_05!$I$2+data_06!$I$2)</f>
        <v>0.10157090258534467</v>
      </c>
    </row>
    <row r="3" spans="1:10" ht="45" x14ac:dyDescent="0.25">
      <c r="A3" s="9">
        <v>44070.722304872688</v>
      </c>
      <c r="B3" s="6">
        <v>2</v>
      </c>
      <c r="C3" s="3" t="s">
        <v>518</v>
      </c>
      <c r="D3" s="8">
        <f t="shared" ref="D3:D34" si="0">(A3-A2)*86400</f>
        <v>0.14800010249018669</v>
      </c>
      <c r="E3" s="8">
        <f t="shared" ref="E3" si="1">E2+D3</f>
        <v>0.14800010249018669</v>
      </c>
      <c r="F3" s="8">
        <f>(A3-data_05!A3)*86400</f>
        <v>2.7000205591320992E-2</v>
      </c>
      <c r="H3" s="10" t="s">
        <v>4</v>
      </c>
      <c r="I3" s="11">
        <f>AVERAGE(F2:F200000)</f>
        <v>2.5930035626515746E-2</v>
      </c>
      <c r="J3" s="12">
        <f>I3/(data_01!$I$3+data_02!$I$3+data_03!$I$3+data_04!$I$3+data_05!$I$3+data_06!$I$3)</f>
        <v>0.10157090258534467</v>
      </c>
    </row>
    <row r="4" spans="1:10" ht="45" x14ac:dyDescent="0.25">
      <c r="A4" s="9">
        <v>44070.72230645833</v>
      </c>
      <c r="B4" s="6">
        <v>3</v>
      </c>
      <c r="C4" s="3" t="s">
        <v>519</v>
      </c>
      <c r="D4" s="8">
        <f t="shared" si="0"/>
        <v>0.13699948322027922</v>
      </c>
      <c r="E4" s="8">
        <f t="shared" ref="E4:E67" si="2">E3+D4</f>
        <v>0.28499958571046591</v>
      </c>
      <c r="F4" s="8">
        <f>(A4-data_05!A4)*86400</f>
        <v>2.3999693803489208E-2</v>
      </c>
      <c r="H4" s="10" t="s">
        <v>720</v>
      </c>
      <c r="I4" s="13">
        <f>J3</f>
        <v>0.10157090258534467</v>
      </c>
    </row>
    <row r="5" spans="1:10" ht="45" x14ac:dyDescent="0.25">
      <c r="A5" s="9">
        <v>44070.722308055556</v>
      </c>
      <c r="B5" s="6">
        <v>4</v>
      </c>
      <c r="C5" s="3" t="s">
        <v>520</v>
      </c>
      <c r="D5" s="8">
        <f t="shared" si="0"/>
        <v>0.13800028245896101</v>
      </c>
      <c r="E5" s="8">
        <f t="shared" si="2"/>
        <v>0.42299986816942692</v>
      </c>
      <c r="F5" s="8">
        <f>(A5-data_05!A5)*86400</f>
        <v>2.3000151850283146E-2</v>
      </c>
      <c r="H5" s="2" t="s">
        <v>617</v>
      </c>
      <c r="I5" s="8">
        <f>MAX(E2:E200000)</f>
        <v>25.386000028811395</v>
      </c>
    </row>
    <row r="6" spans="1:10" ht="45" x14ac:dyDescent="0.25">
      <c r="A6" s="9">
        <v>44070.722309641205</v>
      </c>
      <c r="B6" s="6">
        <v>5</v>
      </c>
      <c r="C6" s="3" t="s">
        <v>521</v>
      </c>
      <c r="D6" s="8">
        <f t="shared" si="0"/>
        <v>0.13700011186301708</v>
      </c>
      <c r="E6" s="8">
        <f t="shared" si="2"/>
        <v>0.559999980032444</v>
      </c>
      <c r="F6" s="8">
        <f>(A6-data_05!A6)*86400</f>
        <v>2.4000322446227074E-2</v>
      </c>
    </row>
    <row r="7" spans="1:10" ht="45" x14ac:dyDescent="0.25">
      <c r="A7" s="9">
        <v>44070.72231704861</v>
      </c>
      <c r="B7" s="6">
        <v>6</v>
      </c>
      <c r="C7" s="3" t="s">
        <v>522</v>
      </c>
      <c r="D7" s="8">
        <f t="shared" si="0"/>
        <v>0.63999979756772518</v>
      </c>
      <c r="E7" s="8">
        <f t="shared" si="2"/>
        <v>1.1999997776001692</v>
      </c>
      <c r="F7" s="8">
        <f>(A7-data_05!A7)*86400</f>
        <v>2.3999693803489208E-2</v>
      </c>
    </row>
    <row r="8" spans="1:10" ht="45" x14ac:dyDescent="0.25">
      <c r="A8" s="9">
        <v>44070.722318692133</v>
      </c>
      <c r="B8" s="6">
        <v>7</v>
      </c>
      <c r="C8" s="3" t="s">
        <v>523</v>
      </c>
      <c r="D8" s="8">
        <f t="shared" si="0"/>
        <v>0.14200033619999886</v>
      </c>
      <c r="E8" s="8">
        <f t="shared" si="2"/>
        <v>1.342000113800168</v>
      </c>
      <c r="F8" s="8">
        <f>(A8-data_05!A8)*86400</f>
        <v>2.5000493042171001E-2</v>
      </c>
    </row>
    <row r="9" spans="1:10" ht="45" x14ac:dyDescent="0.25">
      <c r="A9" s="9">
        <v>44070.722320393521</v>
      </c>
      <c r="B9" s="6">
        <v>8</v>
      </c>
      <c r="C9" s="3" t="s">
        <v>524</v>
      </c>
      <c r="D9" s="8">
        <f t="shared" si="0"/>
        <v>0.14699993189424276</v>
      </c>
      <c r="E9" s="8">
        <f t="shared" si="2"/>
        <v>1.4890000456944108</v>
      </c>
      <c r="F9" s="8">
        <f>(A9-data_05!A9)*86400</f>
        <v>2.8000376187264919E-2</v>
      </c>
    </row>
    <row r="10" spans="1:10" ht="45" x14ac:dyDescent="0.25">
      <c r="A10" s="9">
        <v>44070.722322071757</v>
      </c>
      <c r="B10" s="6">
        <v>9</v>
      </c>
      <c r="C10" s="3" t="s">
        <v>525</v>
      </c>
      <c r="D10" s="8">
        <f t="shared" si="0"/>
        <v>0.14499959070235491</v>
      </c>
      <c r="E10" s="8">
        <f t="shared" si="2"/>
        <v>1.6339996363967657</v>
      </c>
      <c r="F10" s="8">
        <f>(A10-data_05!A10)*86400</f>
        <v>2.3999693803489208E-2</v>
      </c>
    </row>
    <row r="11" spans="1:10" ht="45" x14ac:dyDescent="0.25">
      <c r="A11" s="9">
        <v>44070.722323657406</v>
      </c>
      <c r="B11" s="6">
        <v>10</v>
      </c>
      <c r="C11" s="3" t="s">
        <v>526</v>
      </c>
      <c r="D11" s="8">
        <f t="shared" si="0"/>
        <v>0.13700011186301708</v>
      </c>
      <c r="E11" s="8">
        <f t="shared" si="2"/>
        <v>1.7709997482597828</v>
      </c>
      <c r="F11" s="8">
        <f>(A11-data_05!A11)*86400</f>
        <v>2.6000034995377064E-2</v>
      </c>
    </row>
    <row r="12" spans="1:10" ht="45" x14ac:dyDescent="0.25">
      <c r="A12" s="9">
        <v>44070.722330636578</v>
      </c>
      <c r="B12" s="6">
        <v>11</v>
      </c>
      <c r="C12" s="3" t="s">
        <v>527</v>
      </c>
      <c r="D12" s="8">
        <f t="shared" si="0"/>
        <v>0.60300040058791637</v>
      </c>
      <c r="E12" s="8">
        <f t="shared" si="2"/>
        <v>2.3740001488476992</v>
      </c>
      <c r="F12" s="8">
        <f>(A12-data_05!A12)*86400</f>
        <v>2.4000322446227074E-2</v>
      </c>
    </row>
    <row r="13" spans="1:10" ht="45" x14ac:dyDescent="0.25">
      <c r="A13" s="9">
        <v>44070.722332384263</v>
      </c>
      <c r="B13" s="6">
        <v>12</v>
      </c>
      <c r="C13" s="7" t="s">
        <v>528</v>
      </c>
      <c r="D13" s="8">
        <f t="shared" si="0"/>
        <v>0.15099998563528061</v>
      </c>
      <c r="E13" s="8">
        <f t="shared" si="2"/>
        <v>2.5250001344829798</v>
      </c>
      <c r="F13" s="8">
        <f>(A13-data_05!A13)*86400</f>
        <v>2.9000546783208847E-2</v>
      </c>
    </row>
    <row r="14" spans="1:10" ht="45" x14ac:dyDescent="0.25">
      <c r="A14" s="9">
        <v>44070.722334062499</v>
      </c>
      <c r="B14" s="6">
        <v>13</v>
      </c>
      <c r="C14" s="7" t="s">
        <v>529</v>
      </c>
      <c r="D14" s="8">
        <f t="shared" si="0"/>
        <v>0.14499959070235491</v>
      </c>
      <c r="E14" s="8">
        <f t="shared" si="2"/>
        <v>2.6699997251853347</v>
      </c>
      <c r="F14" s="8">
        <f>(A14-data_05!A14)*86400</f>
        <v>2.6999576948583126E-2</v>
      </c>
    </row>
    <row r="15" spans="1:10" ht="45" x14ac:dyDescent="0.25">
      <c r="A15" s="9">
        <v>44070.722335706021</v>
      </c>
      <c r="B15" s="6">
        <v>14</v>
      </c>
      <c r="C15" s="3" t="s">
        <v>530</v>
      </c>
      <c r="D15" s="8">
        <f t="shared" si="0"/>
        <v>0.14200033619999886</v>
      </c>
      <c r="E15" s="8">
        <f t="shared" si="2"/>
        <v>2.8120000613853335</v>
      </c>
      <c r="F15" s="8">
        <f>(A15-data_05!A15)*86400</f>
        <v>2.5000493042171001E-2</v>
      </c>
    </row>
    <row r="16" spans="1:10" ht="45" x14ac:dyDescent="0.25">
      <c r="A16" s="9">
        <v>44070.722337326391</v>
      </c>
      <c r="B16" s="6">
        <v>15</v>
      </c>
      <c r="C16" s="3" t="s">
        <v>531</v>
      </c>
      <c r="D16" s="8">
        <f t="shared" si="0"/>
        <v>0.139999995008111</v>
      </c>
      <c r="E16" s="8">
        <f t="shared" si="2"/>
        <v>2.9520000563934445</v>
      </c>
      <c r="F16" s="8">
        <f>(A16-data_05!A16)*86400</f>
        <v>2.4000322446227074E-2</v>
      </c>
    </row>
    <row r="17" spans="1:6" ht="45" x14ac:dyDescent="0.25">
      <c r="A17" s="9">
        <v>44070.72234591435</v>
      </c>
      <c r="B17" s="6">
        <v>16</v>
      </c>
      <c r="C17" s="3" t="s">
        <v>532</v>
      </c>
      <c r="D17" s="8">
        <f t="shared" si="0"/>
        <v>0.74199959635734558</v>
      </c>
      <c r="E17" s="8">
        <f t="shared" si="2"/>
        <v>3.6939996527507901</v>
      </c>
      <c r="F17" s="8">
        <f>(A17-data_05!A17)*86400</f>
        <v>2.3999693803489208E-2</v>
      </c>
    </row>
    <row r="18" spans="1:6" ht="45" x14ac:dyDescent="0.25">
      <c r="A18" s="9">
        <v>44070.722347523151</v>
      </c>
      <c r="B18" s="6">
        <v>17</v>
      </c>
      <c r="C18" s="3" t="s">
        <v>533</v>
      </c>
      <c r="D18" s="8">
        <f t="shared" si="0"/>
        <v>0.13900045305490494</v>
      </c>
      <c r="E18" s="8">
        <f t="shared" si="2"/>
        <v>3.8330001058056951</v>
      </c>
      <c r="F18" s="8">
        <f>(A18-data_05!A18)*86400</f>
        <v>2.5000493042171001E-2</v>
      </c>
    </row>
    <row r="19" spans="1:6" ht="45" x14ac:dyDescent="0.25">
      <c r="A19" s="9">
        <v>44070.722349108793</v>
      </c>
      <c r="B19" s="6">
        <v>18</v>
      </c>
      <c r="C19" s="3" t="s">
        <v>534</v>
      </c>
      <c r="D19" s="8">
        <f t="shared" si="0"/>
        <v>0.13699948322027922</v>
      </c>
      <c r="E19" s="8">
        <f t="shared" si="2"/>
        <v>3.9699995890259743</v>
      </c>
      <c r="F19" s="8">
        <f>(A19-data_05!A19)*86400</f>
        <v>2.4999864399433136E-2</v>
      </c>
    </row>
    <row r="20" spans="1:6" ht="45" x14ac:dyDescent="0.25">
      <c r="A20" s="9">
        <v>44070.722350729164</v>
      </c>
      <c r="B20" s="6">
        <v>19</v>
      </c>
      <c r="C20" s="3" t="s">
        <v>535</v>
      </c>
      <c r="D20" s="8">
        <f t="shared" si="0"/>
        <v>0.139999995008111</v>
      </c>
      <c r="E20" s="8">
        <f t="shared" si="2"/>
        <v>4.1099995840340853</v>
      </c>
      <c r="F20" s="8">
        <f>(A20-data_05!A20)*86400</f>
        <v>2.099981065839529E-2</v>
      </c>
    </row>
    <row r="21" spans="1:6" ht="45" x14ac:dyDescent="0.25">
      <c r="A21" s="9">
        <v>44070.722352453704</v>
      </c>
      <c r="B21" s="6">
        <v>20</v>
      </c>
      <c r="C21" s="3" t="s">
        <v>536</v>
      </c>
      <c r="D21" s="8">
        <f t="shared" si="0"/>
        <v>0.14900027308613062</v>
      </c>
      <c r="E21" s="8">
        <f t="shared" si="2"/>
        <v>4.2589998571202159</v>
      </c>
      <c r="F21" s="8">
        <f>(A21-data_05!A21)*86400</f>
        <v>2.4999864399433136E-2</v>
      </c>
    </row>
    <row r="22" spans="1:6" ht="45" x14ac:dyDescent="0.25">
      <c r="A22" s="9">
        <v>44070.722363611108</v>
      </c>
      <c r="B22" s="6">
        <v>21</v>
      </c>
      <c r="C22" s="3" t="s">
        <v>537</v>
      </c>
      <c r="D22" s="8">
        <f t="shared" si="0"/>
        <v>0.96399975009262562</v>
      </c>
      <c r="E22" s="8">
        <f t="shared" si="2"/>
        <v>5.2229996072128415</v>
      </c>
      <c r="F22" s="8">
        <f>(A22-data_05!A22)*86400</f>
        <v>2.4999864399433136E-2</v>
      </c>
    </row>
    <row r="23" spans="1:6" ht="45" x14ac:dyDescent="0.25">
      <c r="A23" s="9">
        <v>44070.722365312497</v>
      </c>
      <c r="B23" s="6">
        <v>22</v>
      </c>
      <c r="C23" s="3" t="s">
        <v>538</v>
      </c>
      <c r="D23" s="8">
        <f t="shared" si="0"/>
        <v>0.14699993189424276</v>
      </c>
      <c r="E23" s="8">
        <f t="shared" si="2"/>
        <v>5.3699995391070843</v>
      </c>
      <c r="F23" s="8">
        <f>(A23-data_05!A23)*86400</f>
        <v>2.4999864399433136E-2</v>
      </c>
    </row>
    <row r="24" spans="1:6" ht="45" x14ac:dyDescent="0.25">
      <c r="A24" s="9">
        <v>44070.722367048613</v>
      </c>
      <c r="B24" s="6">
        <v>23</v>
      </c>
      <c r="C24" s="3" t="s">
        <v>539</v>
      </c>
      <c r="D24" s="8">
        <f t="shared" si="0"/>
        <v>0.15000044368207455</v>
      </c>
      <c r="E24" s="8">
        <f t="shared" si="2"/>
        <v>5.5199999827891588</v>
      </c>
      <c r="F24" s="8">
        <f>(A24-data_05!A24)*86400</f>
        <v>2.7000205591320992E-2</v>
      </c>
    </row>
    <row r="25" spans="1:6" ht="45" x14ac:dyDescent="0.25">
      <c r="A25" s="9">
        <v>44070.722368657407</v>
      </c>
      <c r="B25" s="6">
        <v>24</v>
      </c>
      <c r="C25" s="3" t="s">
        <v>540</v>
      </c>
      <c r="D25" s="8">
        <f t="shared" si="0"/>
        <v>0.13899982441216707</v>
      </c>
      <c r="E25" s="8">
        <f t="shared" si="2"/>
        <v>5.6589998072013259</v>
      </c>
      <c r="F25" s="8">
        <f>(A25-data_05!A25)*86400</f>
        <v>2.3000151850283146E-2</v>
      </c>
    </row>
    <row r="26" spans="1:6" ht="45" x14ac:dyDescent="0.25">
      <c r="A26" s="9">
        <v>44070.722370277777</v>
      </c>
      <c r="B26" s="6">
        <v>25</v>
      </c>
      <c r="C26" s="3" t="s">
        <v>541</v>
      </c>
      <c r="D26" s="8">
        <f t="shared" si="0"/>
        <v>0.139999995008111</v>
      </c>
      <c r="E26" s="8">
        <f t="shared" si="2"/>
        <v>5.7989998022094369</v>
      </c>
      <c r="F26" s="8">
        <f>(A26-data_05!A26)*86400</f>
        <v>2.3999693803489208E-2</v>
      </c>
    </row>
    <row r="27" spans="1:6" ht="45" x14ac:dyDescent="0.25">
      <c r="A27" s="9">
        <v>44070.722377615741</v>
      </c>
      <c r="B27" s="6">
        <v>26</v>
      </c>
      <c r="C27" s="3" t="s">
        <v>542</v>
      </c>
      <c r="D27" s="8">
        <f t="shared" si="0"/>
        <v>0.63400003127753735</v>
      </c>
      <c r="E27" s="8">
        <f t="shared" si="2"/>
        <v>6.4329998334869742</v>
      </c>
      <c r="F27" s="8">
        <f>(A27-data_05!A27)*86400</f>
        <v>2.4999864399433136E-2</v>
      </c>
    </row>
    <row r="28" spans="1:6" ht="45" x14ac:dyDescent="0.25">
      <c r="A28" s="9">
        <v>44070.722379328705</v>
      </c>
      <c r="B28" s="6">
        <v>27</v>
      </c>
      <c r="C28" s="3" t="s">
        <v>543</v>
      </c>
      <c r="D28" s="8">
        <f t="shared" si="0"/>
        <v>0.14800010249018669</v>
      </c>
      <c r="E28" s="8">
        <f t="shared" si="2"/>
        <v>6.5809999359771609</v>
      </c>
      <c r="F28" s="8">
        <f>(A28-data_05!A28)*86400</f>
        <v>2.6000034995377064E-2</v>
      </c>
    </row>
    <row r="29" spans="1:6" ht="45" x14ac:dyDescent="0.25">
      <c r="A29" s="9">
        <v>44070.72238097222</v>
      </c>
      <c r="B29" s="6">
        <v>28</v>
      </c>
      <c r="C29" s="3" t="s">
        <v>544</v>
      </c>
      <c r="D29" s="8">
        <f t="shared" si="0"/>
        <v>0.14199970755726099</v>
      </c>
      <c r="E29" s="8">
        <f t="shared" si="2"/>
        <v>6.7229996435344219</v>
      </c>
      <c r="F29" s="8">
        <f>(A29-data_05!A29)*86400</f>
        <v>2.6000034995377064E-2</v>
      </c>
    </row>
    <row r="30" spans="1:6" ht="45" x14ac:dyDescent="0.25">
      <c r="A30" s="9">
        <v>44070.722382581022</v>
      </c>
      <c r="B30" s="6">
        <v>29</v>
      </c>
      <c r="C30" s="3" t="s">
        <v>545</v>
      </c>
      <c r="D30" s="8">
        <f t="shared" si="0"/>
        <v>0.13900045305490494</v>
      </c>
      <c r="E30" s="8">
        <f t="shared" si="2"/>
        <v>6.8620000965893269</v>
      </c>
      <c r="F30" s="8">
        <f>(A30-data_05!A30)*86400</f>
        <v>2.5000493042171001E-2</v>
      </c>
    </row>
    <row r="31" spans="1:6" ht="45" x14ac:dyDescent="0.25">
      <c r="A31" s="9">
        <v>44070.722384236113</v>
      </c>
      <c r="B31" s="6">
        <v>30</v>
      </c>
      <c r="C31" s="3" t="s">
        <v>546</v>
      </c>
      <c r="D31" s="8">
        <f t="shared" si="0"/>
        <v>0.14299987815320492</v>
      </c>
      <c r="E31" s="8">
        <f t="shared" si="2"/>
        <v>7.0049999747425318</v>
      </c>
      <c r="F31" s="8">
        <f>(A31-data_05!A31)*86400</f>
        <v>2.4999864399433136E-2</v>
      </c>
    </row>
    <row r="32" spans="1:6" ht="45" x14ac:dyDescent="0.25">
      <c r="A32" s="9">
        <v>44070.722392314812</v>
      </c>
      <c r="B32" s="6">
        <v>31</v>
      </c>
      <c r="C32" s="3" t="s">
        <v>547</v>
      </c>
      <c r="D32" s="8">
        <f t="shared" si="0"/>
        <v>0.69799963384866714</v>
      </c>
      <c r="E32" s="8">
        <f t="shared" si="2"/>
        <v>7.7029996085911989</v>
      </c>
      <c r="F32" s="8">
        <f>(A32-data_05!A32)*86400</f>
        <v>2.6000034995377064E-2</v>
      </c>
    </row>
    <row r="33" spans="1:6" ht="45" x14ac:dyDescent="0.25">
      <c r="A33" s="9">
        <v>44070.722393958335</v>
      </c>
      <c r="B33" s="6">
        <v>32</v>
      </c>
      <c r="C33" s="3" t="s">
        <v>548</v>
      </c>
      <c r="D33" s="8">
        <f t="shared" si="0"/>
        <v>0.14200033619999886</v>
      </c>
      <c r="E33" s="8">
        <f t="shared" si="2"/>
        <v>7.8449999447911978</v>
      </c>
      <c r="F33" s="8">
        <f>(A33-data_05!A33)*86400</f>
        <v>2.4000322446227074E-2</v>
      </c>
    </row>
    <row r="34" spans="1:6" ht="45" x14ac:dyDescent="0.25">
      <c r="A34" s="9">
        <v>44070.722395729164</v>
      </c>
      <c r="B34" s="6">
        <v>33</v>
      </c>
      <c r="C34" s="3" t="s">
        <v>549</v>
      </c>
      <c r="D34" s="8">
        <f t="shared" si="0"/>
        <v>0.1529996981844306</v>
      </c>
      <c r="E34" s="8">
        <f t="shared" si="2"/>
        <v>7.9979996429756284</v>
      </c>
      <c r="F34" s="8">
        <f>(A34-data_05!A34)*86400</f>
        <v>2.6000034995377064E-2</v>
      </c>
    </row>
    <row r="35" spans="1:6" ht="45" x14ac:dyDescent="0.25">
      <c r="A35" s="9">
        <v>44070.722397395832</v>
      </c>
      <c r="B35" s="6">
        <v>34</v>
      </c>
      <c r="C35" s="3" t="s">
        <v>550</v>
      </c>
      <c r="D35" s="8">
        <f t="shared" ref="D35:D66" si="3">(A35-A34)*86400</f>
        <v>0.14400004874914885</v>
      </c>
      <c r="E35" s="8">
        <f t="shared" si="2"/>
        <v>8.1419996917247772</v>
      </c>
      <c r="F35" s="8">
        <f>(A35-data_05!A35)*86400</f>
        <v>2.3999693803489208E-2</v>
      </c>
    </row>
    <row r="36" spans="1:6" ht="45" x14ac:dyDescent="0.25">
      <c r="A36" s="9">
        <v>44070.722399062499</v>
      </c>
      <c r="B36" s="6">
        <v>35</v>
      </c>
      <c r="C36" s="3" t="s">
        <v>551</v>
      </c>
      <c r="D36" s="8">
        <f t="shared" si="3"/>
        <v>0.14400004874914885</v>
      </c>
      <c r="E36" s="8">
        <f t="shared" si="2"/>
        <v>8.2859997404739261</v>
      </c>
      <c r="F36" s="8">
        <f>(A36-data_05!A36)*86400</f>
        <v>2.6000034995377064E-2</v>
      </c>
    </row>
    <row r="37" spans="1:6" ht="45" x14ac:dyDescent="0.25">
      <c r="A37" s="9">
        <v>44070.722406400462</v>
      </c>
      <c r="B37" s="6">
        <v>36</v>
      </c>
      <c r="C37" s="3" t="s">
        <v>552</v>
      </c>
      <c r="D37" s="8">
        <f t="shared" si="3"/>
        <v>0.63400003127753735</v>
      </c>
      <c r="E37" s="8">
        <f t="shared" si="2"/>
        <v>8.9199997717514634</v>
      </c>
      <c r="F37" s="8">
        <f>(A37-data_05!A37)*86400</f>
        <v>2.7000205591320992E-2</v>
      </c>
    </row>
    <row r="38" spans="1:6" ht="45" x14ac:dyDescent="0.25">
      <c r="A38" s="9">
        <v>44070.72240810185</v>
      </c>
      <c r="B38" s="6">
        <v>37</v>
      </c>
      <c r="C38" s="3" t="s">
        <v>553</v>
      </c>
      <c r="D38" s="8">
        <f t="shared" si="3"/>
        <v>0.14699993189424276</v>
      </c>
      <c r="E38" s="8">
        <f t="shared" si="2"/>
        <v>9.0669997036457062</v>
      </c>
      <c r="F38" s="8">
        <f>(A38-data_05!A38)*86400</f>
        <v>2.4999864399433136E-2</v>
      </c>
    </row>
    <row r="39" spans="1:6" ht="45" x14ac:dyDescent="0.25">
      <c r="A39" s="9">
        <v>44070.722409803238</v>
      </c>
      <c r="B39" s="6">
        <v>38</v>
      </c>
      <c r="C39" s="3" t="s">
        <v>554</v>
      </c>
      <c r="D39" s="8">
        <f t="shared" si="3"/>
        <v>0.14699993189424276</v>
      </c>
      <c r="E39" s="8">
        <f t="shared" si="2"/>
        <v>9.2139996355399489</v>
      </c>
      <c r="F39" s="8">
        <f>(A39-data_05!A39)*86400</f>
        <v>2.4999864399433136E-2</v>
      </c>
    </row>
    <row r="40" spans="1:6" ht="45" x14ac:dyDescent="0.25">
      <c r="A40" s="9">
        <v>44070.722411400464</v>
      </c>
      <c r="B40" s="6">
        <v>39</v>
      </c>
      <c r="C40" s="3" t="s">
        <v>555</v>
      </c>
      <c r="D40" s="8">
        <f t="shared" si="3"/>
        <v>0.13800028245896101</v>
      </c>
      <c r="E40" s="8">
        <f t="shared" si="2"/>
        <v>9.35199991799891</v>
      </c>
      <c r="F40" s="8">
        <f>(A40-data_05!A40)*86400</f>
        <v>2.6000034995377064E-2</v>
      </c>
    </row>
    <row r="41" spans="1:6" ht="45" x14ac:dyDescent="0.25">
      <c r="A41" s="9">
        <v>44070.722413055555</v>
      </c>
      <c r="B41" s="6">
        <v>40</v>
      </c>
      <c r="C41" s="3" t="s">
        <v>556</v>
      </c>
      <c r="D41" s="8">
        <f t="shared" si="3"/>
        <v>0.14299987815320492</v>
      </c>
      <c r="E41" s="8">
        <f t="shared" si="2"/>
        <v>9.4949997961521149</v>
      </c>
      <c r="F41" s="8">
        <f>(A41-data_05!A41)*86400</f>
        <v>2.3000151850283146E-2</v>
      </c>
    </row>
    <row r="42" spans="1:6" ht="45" x14ac:dyDescent="0.25">
      <c r="A42" s="9">
        <v>44070.722423391206</v>
      </c>
      <c r="B42" s="6">
        <v>41</v>
      </c>
      <c r="C42" s="3" t="s">
        <v>557</v>
      </c>
      <c r="D42" s="8">
        <f t="shared" si="3"/>
        <v>0.89300021063536406</v>
      </c>
      <c r="E42" s="8">
        <f t="shared" si="2"/>
        <v>10.388000006787479</v>
      </c>
      <c r="F42" s="8">
        <f>(A42-data_05!A42)*86400</f>
        <v>2.6000034995377064E-2</v>
      </c>
    </row>
    <row r="43" spans="1:6" ht="45" x14ac:dyDescent="0.25">
      <c r="A43" s="9">
        <v>44070.722425115739</v>
      </c>
      <c r="B43" s="6">
        <v>42</v>
      </c>
      <c r="C43" s="3" t="s">
        <v>558</v>
      </c>
      <c r="D43" s="8">
        <f t="shared" si="3"/>
        <v>0.14899964444339275</v>
      </c>
      <c r="E43" s="8">
        <f t="shared" si="2"/>
        <v>10.536999651230872</v>
      </c>
      <c r="F43" s="8">
        <f>(A43-data_05!A43)*86400</f>
        <v>2.7999747544527054E-2</v>
      </c>
    </row>
    <row r="44" spans="1:6" ht="45" x14ac:dyDescent="0.25">
      <c r="A44" s="9">
        <v>44070.72242701389</v>
      </c>
      <c r="B44" s="6">
        <v>43</v>
      </c>
      <c r="C44" s="3" t="s">
        <v>559</v>
      </c>
      <c r="D44" s="8">
        <f t="shared" si="3"/>
        <v>0.16400031745433807</v>
      </c>
      <c r="E44" s="8">
        <f t="shared" si="2"/>
        <v>10.70099996868521</v>
      </c>
      <c r="F44" s="8">
        <f>(A44-data_05!A44)*86400</f>
        <v>3.1000259332358837E-2</v>
      </c>
    </row>
    <row r="45" spans="1:6" ht="45" x14ac:dyDescent="0.25">
      <c r="A45" s="9">
        <v>44070.722428738423</v>
      </c>
      <c r="B45" s="6">
        <v>44</v>
      </c>
      <c r="C45" s="3" t="s">
        <v>560</v>
      </c>
      <c r="D45" s="8">
        <f t="shared" si="3"/>
        <v>0.14899964444339275</v>
      </c>
      <c r="E45" s="8">
        <f t="shared" si="2"/>
        <v>10.849999613128603</v>
      </c>
      <c r="F45" s="8">
        <f>(A45-data_05!A45)*86400</f>
        <v>2.4999864399433136E-2</v>
      </c>
    </row>
    <row r="46" spans="1:6" ht="45" x14ac:dyDescent="0.25">
      <c r="A46" s="9">
        <v>44070.722430393522</v>
      </c>
      <c r="B46" s="6">
        <v>45</v>
      </c>
      <c r="C46" s="3" t="s">
        <v>561</v>
      </c>
      <c r="D46" s="8">
        <f t="shared" si="3"/>
        <v>0.14300050679594278</v>
      </c>
      <c r="E46" s="8">
        <f t="shared" si="2"/>
        <v>10.993000119924545</v>
      </c>
      <c r="F46" s="8">
        <f>(A46-data_05!A46)*86400</f>
        <v>2.4000322446227074E-2</v>
      </c>
    </row>
    <row r="47" spans="1:6" ht="45" x14ac:dyDescent="0.25">
      <c r="A47" s="9">
        <v>44070.722437731485</v>
      </c>
      <c r="B47" s="6">
        <v>46</v>
      </c>
      <c r="C47" s="3" t="s">
        <v>562</v>
      </c>
      <c r="D47" s="8">
        <f t="shared" si="3"/>
        <v>0.63400003127753735</v>
      </c>
      <c r="E47" s="8">
        <f t="shared" si="2"/>
        <v>11.627000151202083</v>
      </c>
      <c r="F47" s="8">
        <f>(A47-data_05!A47)*86400</f>
        <v>2.6000034995377064E-2</v>
      </c>
    </row>
    <row r="48" spans="1:6" ht="45" x14ac:dyDescent="0.25">
      <c r="A48" s="9">
        <v>44070.722439409721</v>
      </c>
      <c r="B48" s="6">
        <v>47</v>
      </c>
      <c r="C48" s="3" t="s">
        <v>563</v>
      </c>
      <c r="D48" s="8">
        <f t="shared" si="3"/>
        <v>0.14499959070235491</v>
      </c>
      <c r="E48" s="8">
        <f t="shared" si="2"/>
        <v>11.771999741904438</v>
      </c>
      <c r="F48" s="8">
        <f>(A48-data_05!A48)*86400</f>
        <v>2.7000205591320992E-2</v>
      </c>
    </row>
    <row r="49" spans="1:6" ht="45" x14ac:dyDescent="0.25">
      <c r="A49" s="9">
        <v>44070.722441041667</v>
      </c>
      <c r="B49" s="6">
        <v>48</v>
      </c>
      <c r="C49" s="3" t="s">
        <v>564</v>
      </c>
      <c r="D49" s="8">
        <f t="shared" si="3"/>
        <v>0.14100016560405493</v>
      </c>
      <c r="E49" s="8">
        <f t="shared" si="2"/>
        <v>11.912999907508492</v>
      </c>
      <c r="F49" s="8">
        <f>(A49-data_05!A49)*86400</f>
        <v>2.6000034995377064E-2</v>
      </c>
    </row>
    <row r="50" spans="1:6" ht="45" x14ac:dyDescent="0.25">
      <c r="A50" s="9">
        <v>44070.722442777776</v>
      </c>
      <c r="B50" s="6">
        <v>49</v>
      </c>
      <c r="C50" s="3" t="s">
        <v>565</v>
      </c>
      <c r="D50" s="8">
        <f t="shared" si="3"/>
        <v>0.14999981503933668</v>
      </c>
      <c r="E50" s="8">
        <f t="shared" si="2"/>
        <v>12.062999722547829</v>
      </c>
      <c r="F50" s="8">
        <f>(A50-data_05!A50)*86400</f>
        <v>3.4999684430658817E-2</v>
      </c>
    </row>
    <row r="51" spans="1:6" ht="45" x14ac:dyDescent="0.25">
      <c r="A51" s="9">
        <v>44070.722444479165</v>
      </c>
      <c r="B51" s="6">
        <v>50</v>
      </c>
      <c r="C51" s="3" t="s">
        <v>566</v>
      </c>
      <c r="D51" s="8">
        <f t="shared" si="3"/>
        <v>0.14699993189424276</v>
      </c>
      <c r="E51" s="8">
        <f t="shared" si="2"/>
        <v>12.209999654442072</v>
      </c>
      <c r="F51" s="8">
        <f>(A51-data_05!A51)*86400</f>
        <v>2.6000034995377064E-2</v>
      </c>
    </row>
    <row r="52" spans="1:6" ht="45" x14ac:dyDescent="0.25">
      <c r="A52" s="9">
        <v>44070.722451689813</v>
      </c>
      <c r="B52" s="6">
        <v>51</v>
      </c>
      <c r="C52" s="3" t="s">
        <v>567</v>
      </c>
      <c r="D52" s="8">
        <f t="shared" si="3"/>
        <v>0.62300004065036774</v>
      </c>
      <c r="E52" s="8">
        <f t="shared" si="2"/>
        <v>12.83299969509244</v>
      </c>
      <c r="F52" s="8">
        <f>(A52-data_05!A52)*86400</f>
        <v>2.4999864399433136E-2</v>
      </c>
    </row>
    <row r="53" spans="1:6" ht="45" x14ac:dyDescent="0.25">
      <c r="A53" s="9">
        <v>44070.72245332176</v>
      </c>
      <c r="B53" s="6">
        <v>52</v>
      </c>
      <c r="C53" s="3" t="s">
        <v>568</v>
      </c>
      <c r="D53" s="8">
        <f t="shared" si="3"/>
        <v>0.14100016560405493</v>
      </c>
      <c r="E53" s="8">
        <f t="shared" si="2"/>
        <v>12.973999860696495</v>
      </c>
      <c r="F53" s="8">
        <f>(A53-data_05!A53)*86400</f>
        <v>2.4999864399433136E-2</v>
      </c>
    </row>
    <row r="54" spans="1:6" ht="45" x14ac:dyDescent="0.25">
      <c r="A54" s="9">
        <v>44070.722455034724</v>
      </c>
      <c r="B54" s="6">
        <v>53</v>
      </c>
      <c r="C54" s="3" t="s">
        <v>569</v>
      </c>
      <c r="D54" s="8">
        <f t="shared" si="3"/>
        <v>0.14800010249018669</v>
      </c>
      <c r="E54" s="8">
        <f t="shared" si="2"/>
        <v>13.121999963186681</v>
      </c>
      <c r="F54" s="8">
        <f>(A54-data_05!A54)*86400</f>
        <v>3.1000259332358837E-2</v>
      </c>
    </row>
    <row r="55" spans="1:6" ht="45" x14ac:dyDescent="0.25">
      <c r="A55" s="9">
        <v>44070.72245666667</v>
      </c>
      <c r="B55" s="6">
        <v>54</v>
      </c>
      <c r="C55" s="3" t="s">
        <v>570</v>
      </c>
      <c r="D55" s="8">
        <f t="shared" si="3"/>
        <v>0.14100016560405493</v>
      </c>
      <c r="E55" s="8">
        <f t="shared" si="2"/>
        <v>13.263000128790736</v>
      </c>
      <c r="F55" s="8">
        <f>(A55-data_05!A55)*86400</f>
        <v>2.6000034995377064E-2</v>
      </c>
    </row>
    <row r="56" spans="1:6" ht="45" x14ac:dyDescent="0.25">
      <c r="A56" s="9">
        <v>44070.722458263888</v>
      </c>
      <c r="B56" s="6">
        <v>55</v>
      </c>
      <c r="C56" s="3" t="s">
        <v>571</v>
      </c>
      <c r="D56" s="8">
        <f t="shared" si="3"/>
        <v>0.13799965381622314</v>
      </c>
      <c r="E56" s="8">
        <f t="shared" si="2"/>
        <v>13.400999782606959</v>
      </c>
      <c r="F56" s="8">
        <f>(A56-data_05!A56)*86400</f>
        <v>2.4999864399433136E-2</v>
      </c>
    </row>
    <row r="57" spans="1:6" ht="45" x14ac:dyDescent="0.25">
      <c r="A57" s="9">
        <v>44070.722468148146</v>
      </c>
      <c r="B57" s="6">
        <v>56</v>
      </c>
      <c r="C57" s="3" t="s">
        <v>572</v>
      </c>
      <c r="D57" s="8">
        <f t="shared" si="3"/>
        <v>0.85399984382092953</v>
      </c>
      <c r="E57" s="8">
        <f t="shared" si="2"/>
        <v>14.254999626427889</v>
      </c>
      <c r="F57" s="8">
        <f>(A57-data_05!A57)*86400</f>
        <v>2.6000034995377064E-2</v>
      </c>
    </row>
    <row r="58" spans="1:6" ht="45" x14ac:dyDescent="0.25">
      <c r="A58" s="9">
        <v>44070.722469930559</v>
      </c>
      <c r="B58" s="6">
        <v>57</v>
      </c>
      <c r="C58" s="3" t="s">
        <v>573</v>
      </c>
      <c r="D58" s="8">
        <f t="shared" si="3"/>
        <v>0.15400049742311239</v>
      </c>
      <c r="E58" s="8">
        <f t="shared" si="2"/>
        <v>14.409000123851001</v>
      </c>
      <c r="F58" s="8">
        <f>(A58-data_05!A58)*86400</f>
        <v>2.7000205591320992E-2</v>
      </c>
    </row>
    <row r="59" spans="1:6" ht="45" x14ac:dyDescent="0.25">
      <c r="A59" s="9">
        <v>44070.722471666668</v>
      </c>
      <c r="B59" s="6">
        <v>58</v>
      </c>
      <c r="C59" s="3" t="s">
        <v>574</v>
      </c>
      <c r="D59" s="8">
        <f t="shared" si="3"/>
        <v>0.14999981503933668</v>
      </c>
      <c r="E59" s="8">
        <f t="shared" si="2"/>
        <v>14.558999938890338</v>
      </c>
      <c r="F59" s="8">
        <f>(A59-data_05!A59)*86400</f>
        <v>2.7000205591320992E-2</v>
      </c>
    </row>
    <row r="60" spans="1:6" ht="45" x14ac:dyDescent="0.25">
      <c r="A60" s="9">
        <v>44070.722473379632</v>
      </c>
      <c r="B60" s="6">
        <v>59</v>
      </c>
      <c r="C60" s="3" t="s">
        <v>575</v>
      </c>
      <c r="D60" s="8">
        <f t="shared" si="3"/>
        <v>0.14800010249018669</v>
      </c>
      <c r="E60" s="8">
        <f t="shared" si="2"/>
        <v>14.707000041380525</v>
      </c>
      <c r="F60" s="8">
        <f>(A60-data_05!A60)*86400</f>
        <v>2.8000376187264919E-2</v>
      </c>
    </row>
    <row r="61" spans="1:6" ht="45" x14ac:dyDescent="0.25">
      <c r="A61" s="9">
        <v>44070.722474942129</v>
      </c>
      <c r="B61" s="6">
        <v>60</v>
      </c>
      <c r="C61" s="3" t="s">
        <v>576</v>
      </c>
      <c r="D61" s="8">
        <f t="shared" si="3"/>
        <v>0.13499977067112923</v>
      </c>
      <c r="E61" s="8">
        <f t="shared" si="2"/>
        <v>14.841999812051654</v>
      </c>
      <c r="F61" s="8">
        <f>(A61-data_05!A61)*86400</f>
        <v>2.3999693803489208E-2</v>
      </c>
    </row>
    <row r="62" spans="1:6" ht="45" x14ac:dyDescent="0.25">
      <c r="A62" s="9">
        <v>44070.722483622689</v>
      </c>
      <c r="B62" s="6">
        <v>61</v>
      </c>
      <c r="C62" s="3" t="s">
        <v>577</v>
      </c>
      <c r="D62" s="8">
        <f t="shared" si="3"/>
        <v>0.75000033248215914</v>
      </c>
      <c r="E62" s="8">
        <f t="shared" si="2"/>
        <v>15.592000144533813</v>
      </c>
      <c r="F62" s="8">
        <f>(A62-data_05!A62)*86400</f>
        <v>2.6000034995377064E-2</v>
      </c>
    </row>
    <row r="63" spans="1:6" ht="45" x14ac:dyDescent="0.25">
      <c r="A63" s="9">
        <v>44070.722485289349</v>
      </c>
      <c r="B63" s="6">
        <v>62</v>
      </c>
      <c r="C63" s="3" t="s">
        <v>578</v>
      </c>
      <c r="D63" s="8">
        <f t="shared" si="3"/>
        <v>0.14399942010641098</v>
      </c>
      <c r="E63" s="8">
        <f t="shared" si="2"/>
        <v>15.735999564640224</v>
      </c>
      <c r="F63" s="8">
        <f>(A63-data_05!A63)*86400</f>
        <v>2.3999693803489208E-2</v>
      </c>
    </row>
    <row r="64" spans="1:6" ht="45" x14ac:dyDescent="0.25">
      <c r="A64" s="9">
        <v>44070.722486909719</v>
      </c>
      <c r="B64" s="6">
        <v>63</v>
      </c>
      <c r="C64" s="3" t="s">
        <v>579</v>
      </c>
      <c r="D64" s="8">
        <f t="shared" si="3"/>
        <v>0.139999995008111</v>
      </c>
      <c r="E64" s="8">
        <f t="shared" si="2"/>
        <v>15.875999559648335</v>
      </c>
      <c r="F64" s="8">
        <f>(A64-data_05!A64)*86400</f>
        <v>2.6000034995377064E-2</v>
      </c>
    </row>
    <row r="65" spans="1:6" ht="45" x14ac:dyDescent="0.25">
      <c r="A65" s="9">
        <v>44070.722488634259</v>
      </c>
      <c r="B65" s="6">
        <v>64</v>
      </c>
      <c r="C65" s="3" t="s">
        <v>580</v>
      </c>
      <c r="D65" s="8">
        <f t="shared" si="3"/>
        <v>0.14900027308613062</v>
      </c>
      <c r="E65" s="8">
        <f t="shared" si="2"/>
        <v>16.024999832734466</v>
      </c>
      <c r="F65" s="8">
        <f>(A65-data_05!A65)*86400</f>
        <v>3.1000259332358837E-2</v>
      </c>
    </row>
    <row r="66" spans="1:6" ht="45" x14ac:dyDescent="0.25">
      <c r="A66" s="9">
        <v>44070.722490381944</v>
      </c>
      <c r="B66" s="6">
        <v>65</v>
      </c>
      <c r="C66" s="3" t="s">
        <v>581</v>
      </c>
      <c r="D66" s="8">
        <f t="shared" si="3"/>
        <v>0.15099998563528061</v>
      </c>
      <c r="E66" s="8">
        <f t="shared" si="2"/>
        <v>16.175999818369746</v>
      </c>
      <c r="F66" s="8">
        <f>(A66-data_05!A66)*86400</f>
        <v>2.4999864399433136E-2</v>
      </c>
    </row>
    <row r="67" spans="1:6" ht="45" x14ac:dyDescent="0.25">
      <c r="A67" s="9">
        <v>44070.722499629628</v>
      </c>
      <c r="B67" s="6">
        <v>66</v>
      </c>
      <c r="C67" s="3" t="s">
        <v>582</v>
      </c>
      <c r="D67" s="8">
        <f t="shared" ref="D67:D101" si="4">(A67-A66)*86400</f>
        <v>0.79899989068508148</v>
      </c>
      <c r="E67" s="8">
        <f t="shared" si="2"/>
        <v>16.974999709054828</v>
      </c>
      <c r="F67" s="8">
        <f>(A67-data_05!A67)*86400</f>
        <v>2.8999918140470982E-2</v>
      </c>
    </row>
    <row r="68" spans="1:6" ht="45" x14ac:dyDescent="0.25">
      <c r="A68" s="9">
        <v>44070.722501261575</v>
      </c>
      <c r="B68" s="6">
        <v>67</v>
      </c>
      <c r="C68" s="3" t="s">
        <v>583</v>
      </c>
      <c r="D68" s="8">
        <f t="shared" si="4"/>
        <v>0.14100016560405493</v>
      </c>
      <c r="E68" s="8">
        <f t="shared" ref="E68:E101" si="5">E67+D68</f>
        <v>17.115999874658883</v>
      </c>
      <c r="F68" s="8">
        <f>(A68-data_05!A68)*86400</f>
        <v>2.4999864399433136E-2</v>
      </c>
    </row>
    <row r="69" spans="1:6" ht="45" x14ac:dyDescent="0.25">
      <c r="A69" s="9">
        <v>44070.722502986115</v>
      </c>
      <c r="B69" s="6">
        <v>68</v>
      </c>
      <c r="C69" s="3" t="s">
        <v>584</v>
      </c>
      <c r="D69" s="8">
        <f t="shared" si="4"/>
        <v>0.14900027308613062</v>
      </c>
      <c r="E69" s="8">
        <f t="shared" si="5"/>
        <v>17.265000147745013</v>
      </c>
      <c r="F69" s="8">
        <f>(A69-data_05!A69)*86400</f>
        <v>2.5000493042171001E-2</v>
      </c>
    </row>
    <row r="70" spans="1:6" ht="45" x14ac:dyDescent="0.25">
      <c r="A70" s="9">
        <v>44070.722504768521</v>
      </c>
      <c r="B70" s="6">
        <v>69</v>
      </c>
      <c r="C70" s="3" t="s">
        <v>585</v>
      </c>
      <c r="D70" s="8">
        <f t="shared" si="4"/>
        <v>0.15399986878037453</v>
      </c>
      <c r="E70" s="8">
        <f t="shared" si="5"/>
        <v>17.419000016525388</v>
      </c>
      <c r="F70" s="8">
        <f>(A70-data_05!A70)*86400</f>
        <v>2.6000034995377064E-2</v>
      </c>
    </row>
    <row r="71" spans="1:6" ht="45" x14ac:dyDescent="0.25">
      <c r="A71" s="9">
        <v>44070.722506435188</v>
      </c>
      <c r="B71" s="6">
        <v>70</v>
      </c>
      <c r="C71" s="3" t="s">
        <v>586</v>
      </c>
      <c r="D71" s="8">
        <f t="shared" si="4"/>
        <v>0.14400004874914885</v>
      </c>
      <c r="E71" s="8">
        <f t="shared" si="5"/>
        <v>17.563000065274537</v>
      </c>
      <c r="F71" s="8">
        <f>(A71-data_05!A71)*86400</f>
        <v>2.5000493042171001E-2</v>
      </c>
    </row>
    <row r="72" spans="1:6" ht="45" x14ac:dyDescent="0.25">
      <c r="A72" s="9">
        <v>44070.722514918984</v>
      </c>
      <c r="B72" s="6">
        <v>71</v>
      </c>
      <c r="C72" s="3" t="s">
        <v>587</v>
      </c>
      <c r="D72" s="8">
        <f t="shared" si="4"/>
        <v>0.73299994692206383</v>
      </c>
      <c r="E72" s="8">
        <f t="shared" si="5"/>
        <v>18.2960000121966</v>
      </c>
      <c r="F72" s="8">
        <f>(A72-data_05!A72)*86400</f>
        <v>2.4999864399433136E-2</v>
      </c>
    </row>
    <row r="73" spans="1:6" ht="45" x14ac:dyDescent="0.25">
      <c r="A73" s="9">
        <v>44070.722516608796</v>
      </c>
      <c r="B73" s="6">
        <v>72</v>
      </c>
      <c r="C73" s="3" t="s">
        <v>588</v>
      </c>
      <c r="D73" s="8">
        <f t="shared" si="4"/>
        <v>0.14599976129829884</v>
      </c>
      <c r="E73" s="8">
        <f t="shared" si="5"/>
        <v>18.441999773494899</v>
      </c>
      <c r="F73" s="8">
        <f>(A73-data_05!A73)*86400</f>
        <v>3.0999630689620972E-2</v>
      </c>
    </row>
    <row r="74" spans="1:6" ht="45" x14ac:dyDescent="0.25">
      <c r="A74" s="9">
        <v>44070.72251846065</v>
      </c>
      <c r="B74" s="6">
        <v>73</v>
      </c>
      <c r="C74" s="3" t="s">
        <v>589</v>
      </c>
      <c r="D74" s="8">
        <f t="shared" si="4"/>
        <v>0.16000026371330023</v>
      </c>
      <c r="E74" s="8">
        <f t="shared" si="5"/>
        <v>18.6020000372082</v>
      </c>
      <c r="F74" s="8">
        <f>(A74-data_05!A74)*86400</f>
        <v>3.0000088736414909E-2</v>
      </c>
    </row>
    <row r="75" spans="1:6" ht="45" x14ac:dyDescent="0.25">
      <c r="A75" s="9">
        <v>44070.7225200463</v>
      </c>
      <c r="B75" s="6">
        <v>74</v>
      </c>
      <c r="C75" s="3" t="s">
        <v>590</v>
      </c>
      <c r="D75" s="8">
        <f t="shared" si="4"/>
        <v>0.13700011186301708</v>
      </c>
      <c r="E75" s="8">
        <f t="shared" si="5"/>
        <v>18.739000149071217</v>
      </c>
      <c r="F75" s="8">
        <f>(A75-data_05!A75)*86400</f>
        <v>2.5000493042171001E-2</v>
      </c>
    </row>
    <row r="76" spans="1:6" ht="45" x14ac:dyDescent="0.25">
      <c r="A76" s="9">
        <v>44070.722521678239</v>
      </c>
      <c r="B76" s="6">
        <v>75</v>
      </c>
      <c r="C76" s="3" t="s">
        <v>591</v>
      </c>
      <c r="D76" s="8">
        <f t="shared" si="4"/>
        <v>0.14099953696131706</v>
      </c>
      <c r="E76" s="8">
        <f t="shared" si="5"/>
        <v>18.879999686032534</v>
      </c>
      <c r="F76" s="8">
        <f>(A76-data_05!A76)*86400</f>
        <v>2.6000034995377064E-2</v>
      </c>
    </row>
    <row r="77" spans="1:6" ht="45" x14ac:dyDescent="0.25">
      <c r="A77" s="9">
        <v>44070.72252920139</v>
      </c>
      <c r="B77" s="6">
        <v>76</v>
      </c>
      <c r="C77" s="3" t="s">
        <v>592</v>
      </c>
      <c r="D77" s="8">
        <f t="shared" si="4"/>
        <v>0.65000024624168873</v>
      </c>
      <c r="E77" s="8">
        <f t="shared" si="5"/>
        <v>19.529999932274222</v>
      </c>
      <c r="F77" s="8">
        <f>(A77-data_05!A77)*86400</f>
        <v>3.1999801285564899E-2</v>
      </c>
    </row>
    <row r="78" spans="1:6" ht="45" x14ac:dyDescent="0.25">
      <c r="A78" s="9">
        <v>44070.722530937499</v>
      </c>
      <c r="B78" s="6">
        <v>77</v>
      </c>
      <c r="C78" s="3" t="s">
        <v>593</v>
      </c>
      <c r="D78" s="8">
        <f t="shared" si="4"/>
        <v>0.14999981503933668</v>
      </c>
      <c r="E78" s="8">
        <f t="shared" si="5"/>
        <v>19.679999747313559</v>
      </c>
      <c r="F78" s="8">
        <f>(A78-data_05!A78)*86400</f>
        <v>2.6000034995377064E-2</v>
      </c>
    </row>
    <row r="79" spans="1:6" ht="45" x14ac:dyDescent="0.25">
      <c r="A79" s="9">
        <v>44070.722532604166</v>
      </c>
      <c r="B79" s="6">
        <v>78</v>
      </c>
      <c r="C79" s="3" t="s">
        <v>594</v>
      </c>
      <c r="D79" s="8">
        <f t="shared" si="4"/>
        <v>0.14400004874914885</v>
      </c>
      <c r="E79" s="8">
        <f t="shared" si="5"/>
        <v>19.823999796062708</v>
      </c>
      <c r="F79" s="8">
        <f>(A79-data_05!A79)*86400</f>
        <v>2.7999747544527054E-2</v>
      </c>
    </row>
    <row r="80" spans="1:6" ht="45" x14ac:dyDescent="0.25">
      <c r="A80" s="9">
        <v>44070.72253431713</v>
      </c>
      <c r="B80" s="6">
        <v>79</v>
      </c>
      <c r="C80" s="3" t="s">
        <v>595</v>
      </c>
      <c r="D80" s="8">
        <f t="shared" si="4"/>
        <v>0.14800010249018669</v>
      </c>
      <c r="E80" s="8">
        <f t="shared" si="5"/>
        <v>19.971999898552895</v>
      </c>
      <c r="F80" s="8">
        <f>(A80-data_05!A80)*86400</f>
        <v>2.4999864399433136E-2</v>
      </c>
    </row>
    <row r="81" spans="1:6" ht="45" x14ac:dyDescent="0.25">
      <c r="A81" s="9">
        <v>44070.722536122688</v>
      </c>
      <c r="B81" s="6">
        <v>80</v>
      </c>
      <c r="C81" s="3" t="s">
        <v>596</v>
      </c>
      <c r="D81" s="8">
        <f t="shared" si="4"/>
        <v>0.15600020997226238</v>
      </c>
      <c r="E81" s="8">
        <f t="shared" si="5"/>
        <v>20.128000108525157</v>
      </c>
      <c r="F81" s="8">
        <f>(A81-data_05!A81)*86400</f>
        <v>2.5000493042171001E-2</v>
      </c>
    </row>
    <row r="82" spans="1:6" ht="45" x14ac:dyDescent="0.25">
      <c r="A82" s="9">
        <v>44070.722543935182</v>
      </c>
      <c r="B82" s="6">
        <v>81</v>
      </c>
      <c r="C82" s="3" t="s">
        <v>597</v>
      </c>
      <c r="D82" s="8">
        <f t="shared" si="4"/>
        <v>0.674999481998384</v>
      </c>
      <c r="E82" s="8">
        <f t="shared" si="5"/>
        <v>20.802999590523541</v>
      </c>
      <c r="F82" s="8">
        <f>(A82-data_05!A82)*86400</f>
        <v>2.4999864399433136E-2</v>
      </c>
    </row>
    <row r="83" spans="1:6" ht="45" x14ac:dyDescent="0.25">
      <c r="A83" s="9">
        <v>44070.722545509256</v>
      </c>
      <c r="B83" s="6">
        <v>82</v>
      </c>
      <c r="C83" s="3" t="s">
        <v>598</v>
      </c>
      <c r="D83" s="8">
        <f t="shared" si="4"/>
        <v>0.13599994126707315</v>
      </c>
      <c r="E83" s="8">
        <f t="shared" si="5"/>
        <v>20.938999531790614</v>
      </c>
      <c r="F83" s="8">
        <f>(A83-data_05!A83)*86400</f>
        <v>2.5999406352639198E-2</v>
      </c>
    </row>
    <row r="84" spans="1:6" ht="45" x14ac:dyDescent="0.25">
      <c r="A84" s="9">
        <v>44070.722547199075</v>
      </c>
      <c r="B84" s="6">
        <v>83</v>
      </c>
      <c r="C84" s="3" t="s">
        <v>599</v>
      </c>
      <c r="D84" s="8">
        <f t="shared" si="4"/>
        <v>0.1460003899410367</v>
      </c>
      <c r="E84" s="8">
        <f t="shared" si="5"/>
        <v>21.084999921731651</v>
      </c>
      <c r="F84" s="8">
        <f>(A84-data_05!A84)*86400</f>
        <v>2.6000034995377064E-2</v>
      </c>
    </row>
    <row r="85" spans="1:6" ht="45" x14ac:dyDescent="0.25">
      <c r="A85" s="9">
        <v>44070.722548935184</v>
      </c>
      <c r="B85" s="6">
        <v>84</v>
      </c>
      <c r="C85" s="3" t="s">
        <v>600</v>
      </c>
      <c r="D85" s="8">
        <f t="shared" si="4"/>
        <v>0.14999981503933668</v>
      </c>
      <c r="E85" s="8">
        <f t="shared" si="5"/>
        <v>21.234999736770988</v>
      </c>
      <c r="F85" s="8">
        <f>(A85-data_05!A85)*86400</f>
        <v>2.4999864399433136E-2</v>
      </c>
    </row>
    <row r="86" spans="1:6" ht="45" x14ac:dyDescent="0.25">
      <c r="A86" s="9">
        <v>44070.722550671293</v>
      </c>
      <c r="B86" s="6">
        <v>85</v>
      </c>
      <c r="C86" s="3" t="s">
        <v>601</v>
      </c>
      <c r="D86" s="8">
        <f t="shared" si="4"/>
        <v>0.14999981503933668</v>
      </c>
      <c r="E86" s="8">
        <f t="shared" si="5"/>
        <v>21.384999551810324</v>
      </c>
      <c r="F86" s="8">
        <f>(A86-data_05!A86)*86400</f>
        <v>2.4999864399433136E-2</v>
      </c>
    </row>
    <row r="87" spans="1:6" ht="45" x14ac:dyDescent="0.25">
      <c r="A87" s="9">
        <v>44070.722558912035</v>
      </c>
      <c r="B87" s="6">
        <v>86</v>
      </c>
      <c r="C87" s="3" t="s">
        <v>602</v>
      </c>
      <c r="D87" s="8">
        <f t="shared" si="4"/>
        <v>0.71200013626366854</v>
      </c>
      <c r="E87" s="8">
        <f t="shared" si="5"/>
        <v>22.096999688073993</v>
      </c>
      <c r="F87" s="8">
        <f>(A87-data_05!A87)*86400</f>
        <v>2.6000034995377064E-2</v>
      </c>
    </row>
    <row r="88" spans="1:6" ht="45" x14ac:dyDescent="0.25">
      <c r="A88" s="9">
        <v>44070.722560601855</v>
      </c>
      <c r="B88" s="6">
        <v>87</v>
      </c>
      <c r="C88" s="3" t="s">
        <v>603</v>
      </c>
      <c r="D88" s="8">
        <f t="shared" si="4"/>
        <v>0.1460003899410367</v>
      </c>
      <c r="E88" s="8">
        <f t="shared" si="5"/>
        <v>22.243000078015029</v>
      </c>
      <c r="F88" s="8">
        <f>(A88-data_05!A88)*86400</f>
        <v>2.6000034995377064E-2</v>
      </c>
    </row>
    <row r="89" spans="1:6" ht="45" x14ac:dyDescent="0.25">
      <c r="A89" s="9">
        <v>44070.722562222225</v>
      </c>
      <c r="B89" s="6">
        <v>88</v>
      </c>
      <c r="C89" s="3" t="s">
        <v>604</v>
      </c>
      <c r="D89" s="8">
        <f t="shared" si="4"/>
        <v>0.139999995008111</v>
      </c>
      <c r="E89" s="8">
        <f t="shared" si="5"/>
        <v>22.38300007302314</v>
      </c>
      <c r="F89" s="8">
        <f>(A89-data_05!A89)*86400</f>
        <v>2.7000205591320992E-2</v>
      </c>
    </row>
    <row r="90" spans="1:6" ht="45" x14ac:dyDescent="0.25">
      <c r="A90" s="9">
        <v>44070.72256396991</v>
      </c>
      <c r="B90" s="6">
        <v>89</v>
      </c>
      <c r="C90" s="3" t="s">
        <v>605</v>
      </c>
      <c r="D90" s="8">
        <f t="shared" si="4"/>
        <v>0.15099998563528061</v>
      </c>
      <c r="E90" s="8">
        <f t="shared" si="5"/>
        <v>22.534000058658421</v>
      </c>
      <c r="F90" s="8">
        <f>(A90-data_05!A90)*86400</f>
        <v>3.4000142477452755E-2</v>
      </c>
    </row>
    <row r="91" spans="1:6" ht="45" x14ac:dyDescent="0.25">
      <c r="A91" s="9">
        <v>44070.722565763892</v>
      </c>
      <c r="B91" s="6">
        <v>90</v>
      </c>
      <c r="C91" s="3" t="s">
        <v>606</v>
      </c>
      <c r="D91" s="8">
        <f t="shared" si="4"/>
        <v>0.15500003937631845</v>
      </c>
      <c r="E91" s="8">
        <f t="shared" si="5"/>
        <v>22.689000098034739</v>
      </c>
      <c r="F91" s="8">
        <f>(A91-data_05!A91)*86400</f>
        <v>2.6000034995377064E-2</v>
      </c>
    </row>
    <row r="92" spans="1:6" ht="45" x14ac:dyDescent="0.25">
      <c r="A92" s="9">
        <v>44070.722575185187</v>
      </c>
      <c r="B92" s="6">
        <v>91</v>
      </c>
      <c r="C92" s="3" t="s">
        <v>607</v>
      </c>
      <c r="D92" s="8">
        <f t="shared" si="4"/>
        <v>0.81399993505328894</v>
      </c>
      <c r="E92" s="8">
        <f t="shared" si="5"/>
        <v>23.503000033088028</v>
      </c>
      <c r="F92" s="8">
        <f>(A92-data_05!A92)*86400</f>
        <v>3.0000088736414909E-2</v>
      </c>
    </row>
    <row r="93" spans="1:6" ht="45" x14ac:dyDescent="0.25">
      <c r="A93" s="9">
        <v>44070.722576828703</v>
      </c>
      <c r="B93" s="6">
        <v>92</v>
      </c>
      <c r="C93" s="3" t="s">
        <v>608</v>
      </c>
      <c r="D93" s="8">
        <f t="shared" si="4"/>
        <v>0.14199970755726099</v>
      </c>
      <c r="E93" s="8">
        <f t="shared" si="5"/>
        <v>23.644999740645289</v>
      </c>
      <c r="F93" s="8">
        <f>(A93-data_05!A93)*86400</f>
        <v>2.4999864399433136E-2</v>
      </c>
    </row>
    <row r="94" spans="1:6" ht="45" x14ac:dyDescent="0.25">
      <c r="A94" s="9">
        <v>44070.722578460649</v>
      </c>
      <c r="B94" s="6">
        <v>93</v>
      </c>
      <c r="C94" s="3" t="s">
        <v>609</v>
      </c>
      <c r="D94" s="8">
        <f t="shared" si="4"/>
        <v>0.14100016560405493</v>
      </c>
      <c r="E94" s="8">
        <f t="shared" si="5"/>
        <v>23.785999906249344</v>
      </c>
      <c r="F94" s="8">
        <f>(A94-data_05!A94)*86400</f>
        <v>2.8000376187264919E-2</v>
      </c>
    </row>
    <row r="95" spans="1:6" ht="45" x14ac:dyDescent="0.25">
      <c r="A95" s="9">
        <v>44070.722580127316</v>
      </c>
      <c r="B95" s="6">
        <v>94</v>
      </c>
      <c r="C95" s="3" t="s">
        <v>610</v>
      </c>
      <c r="D95" s="8">
        <f t="shared" si="4"/>
        <v>0.14400004874914885</v>
      </c>
      <c r="E95" s="8">
        <f t="shared" si="5"/>
        <v>23.929999954998493</v>
      </c>
      <c r="F95" s="8">
        <f>(A95-data_05!A95)*86400</f>
        <v>2.7000205591320992E-2</v>
      </c>
    </row>
    <row r="96" spans="1:6" ht="45" x14ac:dyDescent="0.25">
      <c r="A96" s="9">
        <v>44070.722581828704</v>
      </c>
      <c r="B96" s="6">
        <v>95</v>
      </c>
      <c r="C96" s="3" t="s">
        <v>611</v>
      </c>
      <c r="D96" s="8">
        <f t="shared" si="4"/>
        <v>0.14699993189424276</v>
      </c>
      <c r="E96" s="8">
        <f t="shared" si="5"/>
        <v>24.076999886892736</v>
      </c>
      <c r="F96" s="8">
        <f>(A96-data_05!A96)*86400</f>
        <v>2.4999864399433136E-2</v>
      </c>
    </row>
    <row r="97" spans="1:6" ht="45" x14ac:dyDescent="0.25">
      <c r="A97" s="9">
        <v>44070.722590486112</v>
      </c>
      <c r="B97" s="6">
        <v>96</v>
      </c>
      <c r="C97" s="3" t="s">
        <v>612</v>
      </c>
      <c r="D97" s="8">
        <f t="shared" si="4"/>
        <v>0.74799999129027128</v>
      </c>
      <c r="E97" s="8">
        <f t="shared" si="5"/>
        <v>24.824999878183007</v>
      </c>
      <c r="F97" s="8">
        <f>(A97-data_05!A97)*86400</f>
        <v>2.6000034995377064E-2</v>
      </c>
    </row>
    <row r="98" spans="1:6" ht="45" x14ac:dyDescent="0.25">
      <c r="A98" s="9">
        <v>44070.722592210652</v>
      </c>
      <c r="B98" s="6">
        <v>97</v>
      </c>
      <c r="C98" s="3" t="s">
        <v>613</v>
      </c>
      <c r="D98" s="8">
        <f t="shared" si="4"/>
        <v>0.14900027308613062</v>
      </c>
      <c r="E98" s="8">
        <f t="shared" si="5"/>
        <v>24.974000151269138</v>
      </c>
      <c r="F98" s="8">
        <f>(A98-data_05!A98)*86400</f>
        <v>2.6000034995377064E-2</v>
      </c>
    </row>
    <row r="99" spans="1:6" ht="45" x14ac:dyDescent="0.25">
      <c r="A99" s="9">
        <v>44070.722593877312</v>
      </c>
      <c r="B99" s="6">
        <v>98</v>
      </c>
      <c r="C99" s="3" t="s">
        <v>614</v>
      </c>
      <c r="D99" s="8">
        <f t="shared" si="4"/>
        <v>0.14399942010641098</v>
      </c>
      <c r="E99" s="8">
        <f t="shared" si="5"/>
        <v>25.117999571375549</v>
      </c>
      <c r="F99" s="8">
        <f>(A99-data_05!A99)*86400</f>
        <v>2.6999576948583126E-2</v>
      </c>
    </row>
    <row r="100" spans="1:6" ht="45" x14ac:dyDescent="0.25">
      <c r="A100" s="9">
        <v>44070.722595520834</v>
      </c>
      <c r="B100" s="6">
        <v>99</v>
      </c>
      <c r="C100" s="3" t="s">
        <v>615</v>
      </c>
      <c r="D100" s="8">
        <f t="shared" si="4"/>
        <v>0.14200033619999886</v>
      </c>
      <c r="E100" s="8">
        <f t="shared" si="5"/>
        <v>25.259999907575548</v>
      </c>
      <c r="F100" s="8">
        <f>(A100-data_05!A100)*86400</f>
        <v>2.7000205591320992E-2</v>
      </c>
    </row>
    <row r="101" spans="1:6" ht="45" x14ac:dyDescent="0.25">
      <c r="A101" s="9">
        <v>44070.722596979169</v>
      </c>
      <c r="B101" s="6">
        <v>100</v>
      </c>
      <c r="C101" s="3" t="s">
        <v>616</v>
      </c>
      <c r="D101" s="8">
        <f t="shared" si="4"/>
        <v>0.12600012123584747</v>
      </c>
      <c r="E101" s="8">
        <f t="shared" si="5"/>
        <v>25.386000028811395</v>
      </c>
      <c r="F101" s="8">
        <f>(A101-data_05!A101)*86400</f>
        <v>1.3000331819057465E-2</v>
      </c>
    </row>
  </sheetData>
  <autoFilter ref="A1:F101" xr:uid="{6EA9051F-1553-4E68-BBCA-F94DFBD4E8F4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6</vt:i4>
      </vt:variant>
    </vt:vector>
  </HeadingPairs>
  <TitlesOfParts>
    <vt:vector size="13" baseType="lpstr">
      <vt:lpstr>weights</vt:lpstr>
      <vt:lpstr>data_01</vt:lpstr>
      <vt:lpstr>data_02</vt:lpstr>
      <vt:lpstr>data_03</vt:lpstr>
      <vt:lpstr>data_04</vt:lpstr>
      <vt:lpstr>data_05</vt:lpstr>
      <vt:lpstr>data_06</vt:lpstr>
      <vt:lpstr>next block</vt:lpstr>
      <vt:lpstr>stateless validation</vt:lpstr>
      <vt:lpstr>difficulty validation</vt:lpstr>
      <vt:lpstr>IO validation</vt:lpstr>
      <vt:lpstr>block validation</vt:lpstr>
      <vt:lpstr>add block to 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 A Odendaal</cp:lastModifiedBy>
  <dcterms:created xsi:type="dcterms:W3CDTF">2020-08-18T07:05:25Z</dcterms:created>
  <dcterms:modified xsi:type="dcterms:W3CDTF">2020-09-04T12:06:07Z</dcterms:modified>
</cp:coreProperties>
</file>