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w/PycharmProjects/arches/digipolis-arches-pkg/admin/rdm/"/>
    </mc:Choice>
  </mc:AlternateContent>
  <xr:revisionPtr revIDLastSave="0" documentId="13_ncr:1_{41B4BA92-0AB9-9D42-93F8-C327CA6CE7EB}" xr6:coauthVersionLast="47" xr6:coauthVersionMax="47" xr10:uidLastSave="{00000000-0000-0000-0000-000000000000}"/>
  <bookViews>
    <workbookView xWindow="4340" yWindow="880" windowWidth="23320" windowHeight="16040" firstSheet="1" activeTab="8" xr2:uid="{4B824F8E-40CA-AD4D-B672-62C63AE51D7D}"/>
  </bookViews>
  <sheets>
    <sheet name="Annotation Type" sheetId="1" r:id="rId1"/>
    <sheet name="Annotation fields" sheetId="2" r:id="rId2"/>
    <sheet name="Externe Relatie Type" sheetId="7" r:id="rId3"/>
    <sheet name="Title Type" sheetId="27" r:id="rId4"/>
    <sheet name="Title Fields" sheetId="28" r:id="rId5"/>
    <sheet name="Externe Relatie fields" sheetId="12" r:id="rId6"/>
    <sheet name="Externe exclude" sheetId="13" r:id="rId7"/>
    <sheet name="Beschrijving type" sheetId="4" r:id="rId8"/>
    <sheet name="Beschrijving fields" sheetId="14" r:id="rId9"/>
    <sheet name="Taal Types" sheetId="19" r:id="rId10"/>
    <sheet name="MerkTeken Types" sheetId="20" r:id="rId11"/>
    <sheet name="Merkteken Fields" sheetId="21" r:id="rId12"/>
    <sheet name="Datumbepaling Type" sheetId="5" r:id="rId13"/>
    <sheet name="Datumbepaling exclude" sheetId="16" r:id="rId14"/>
    <sheet name="Datumbepaling field" sheetId="15" r:id="rId15"/>
    <sheet name="Documentstatus Type" sheetId="6" r:id="rId16"/>
    <sheet name="Documentstatus fields" sheetId="17" r:id="rId17"/>
    <sheet name="Genre Type" sheetId="8" r:id="rId18"/>
    <sheet name="Merkteken Type" sheetId="9" r:id="rId19"/>
    <sheet name="Productiestadium Type" sheetId="10" r:id="rId20"/>
    <sheet name="Productiestadium Fields" sheetId="22" r:id="rId21"/>
  </sheets>
  <definedNames>
    <definedName name="include_codes_temp" localSheetId="16">'Documentstatus fields'!$A$16:$B$22</definedName>
    <definedName name="include_codes_temp" localSheetId="20">'Productiestadium Fields'!$A$13:$B$17</definedName>
    <definedName name="taal_types" localSheetId="9">'Taal Types'!$A$1:$F$19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5" l="1"/>
  <c r="F8" i="5"/>
  <c r="F7" i="5"/>
  <c r="F6" i="5"/>
  <c r="F5" i="5"/>
  <c r="F4" i="5"/>
  <c r="F3" i="5"/>
  <c r="F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" authorId="0" shapeId="0" xr:uid="{A7ABA7B2-DA4D-F042-A7FE-0DFAFF7856CC}">
      <text>
        <r>
          <rPr>
            <sz val="12"/>
            <color theme="1"/>
            <rFont val="Arial"/>
            <family val="2"/>
          </rPr>
          <t>======
ID#AAAAP0iX7r4
Ron Van den Branden    (2021-10-11 21:51:31)
feedback Henk:
De annotatietypes lijken me wel zinvol, maar voor de relatietypes denk ik dat het niet klopt: de AAT concepten beschrijven m.i. niet echt relatietypes (al is dit stukje van de AAT nieuw voor mij)
AAT is sowieso niet echt ontworpen voor het beschrijven van archivalische/bibliografische concepten en relaties. misschien beter een andere vocabulary gebruiken, zoals Bibframe https://id.loc.gov/ontologies/bibframe.html#p_relatedTo 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4CCCE1-71C4-7D45-9FF0-A323CC5D1EE7}" name="include_codes_temp" type="6" refreshedVersion="7" background="1" saveData="1">
    <textPr codePage="10000" sourceFile="/Users/tw/PycharmProjects/arches/digipolis-arches-pkg/admin/rdm/include_codes_temp.csv" decimal="," thousands=" " delimiter="#">
      <textFields count="2">
        <textField/>
        <textField/>
      </textFields>
    </textPr>
  </connection>
  <connection id="2" xr16:uid="{272006E8-3C57-724E-AF14-FCC31748A3B5}" name="include_codes_temp1" type="6" refreshedVersion="7" background="1" saveData="1">
    <textPr codePage="10000" sourceFile="/Users/tw/PycharmProjects/arches/digipolis-arches-pkg/admin/rdm/include_codes_temp.csv" decimal="," thousands=" " delimiter="#">
      <textFields count="2">
        <textField/>
        <textField/>
      </textFields>
    </textPr>
  </connection>
  <connection id="3" xr16:uid="{AE13D055-BA15-D54C-8445-EE3F30AEA3DA}" name="taal_types" type="6" refreshedVersion="7" background="1" saveData="1">
    <textPr codePage="65001" sourceFile="/Users/tw/PycharmProjects/arches/digipolis_importer/import/csv/lookup/taal_types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<sst xmlns="http://schemas.openxmlformats.org/spreadsheetml/2006/main" count="746" uniqueCount="357">
  <si>
    <t>code</t>
  </si>
  <si>
    <t>concept</t>
  </si>
  <si>
    <t>thesaurus</t>
  </si>
  <si>
    <t>new concept</t>
  </si>
  <si>
    <t>AAT ID</t>
  </si>
  <si>
    <t>AAT URL</t>
  </si>
  <si>
    <t>status</t>
  </si>
  <si>
    <t>remarks</t>
  </si>
  <si>
    <t>repo</t>
  </si>
  <si>
    <t>occurrences</t>
  </si>
  <si>
    <t>Brocade Field</t>
  </si>
  <si>
    <t>lhalg</t>
  </si>
  <si>
    <t>Algemeen</t>
  </si>
  <si>
    <t>Digipolis Thesauri\Annotatie Type\</t>
  </si>
  <si>
    <t>production</t>
  </si>
  <si>
    <t>? 
300435416 descriptive note?
300419392 general information?</t>
  </si>
  <si>
    <t>lh</t>
  </si>
  <si>
    <t>note/lhalg</t>
  </si>
  <si>
    <t>lhconditie</t>
  </si>
  <si>
    <t>Materi√´le Toestand</t>
  </si>
  <si>
    <t>condition/examination description</t>
  </si>
  <si>
    <t>note/lhconditie</t>
  </si>
  <si>
    <t>lhherkomst</t>
  </si>
  <si>
    <t>Herkomst</t>
  </si>
  <si>
    <t>provenance description</t>
  </si>
  <si>
    <t>note/lhherkomst</t>
  </si>
  <si>
    <t>lhsignatuur</t>
  </si>
  <si>
    <t>Signatuur En Inscripties</t>
  </si>
  <si>
    <t>inscription description</t>
  </si>
  <si>
    <t>note/lhsignatuur</t>
  </si>
  <si>
    <t>lhvoorlstandic</t>
  </si>
  <si>
    <t>Voorlopige Standplaats</t>
  </si>
  <si>
    <t>voorlopige standplaats</t>
  </si>
  <si>
    <t>note/lhvoorlstandic</t>
  </si>
  <si>
    <t>mpmalg</t>
  </si>
  <si>
    <t>mpm</t>
  </si>
  <si>
    <t>note/mpmalg</t>
  </si>
  <si>
    <t>mpminscriptie</t>
  </si>
  <si>
    <t>Inscriptie</t>
  </si>
  <si>
    <t>note/mpminscriptie</t>
  </si>
  <si>
    <t>mpmsignatuur</t>
  </si>
  <si>
    <t>Signatuur</t>
  </si>
  <si>
    <t>note/mpmsignatuur</t>
  </si>
  <si>
    <t>mpmsup</t>
  </si>
  <si>
    <t>Bijlage</t>
  </si>
  <si>
    <t>merge with algemeen</t>
  </si>
  <si>
    <t>note/mpmsup</t>
  </si>
  <si>
    <t>rubalg</t>
  </si>
  <si>
    <t>rub</t>
  </si>
  <si>
    <t>note/rubalg</t>
  </si>
  <si>
    <t>rubsup</t>
  </si>
  <si>
    <t>commentaar gebruiker</t>
  </si>
  <si>
    <t>gerelateerde kunstwerken</t>
  </si>
  <si>
    <t>groepsbeschrijving</t>
  </si>
  <si>
    <t>production date note</t>
  </si>
  <si>
    <t>lhcontentbr</t>
  </si>
  <si>
    <t>Inhoud</t>
  </si>
  <si>
    <t>Digipolis Thesauri\Beschrijving Type\</t>
  </si>
  <si>
    <t>descriptive note</t>
  </si>
  <si>
    <t>lhdetail</t>
  </si>
  <si>
    <t>Detailbeschrijving</t>
  </si>
  <si>
    <t>detailbeschrijving</t>
  </si>
  <si>
    <t>?</t>
  </si>
  <si>
    <t>mpmcontent</t>
  </si>
  <si>
    <t>mpmdetail</t>
  </si>
  <si>
    <t>rubdetail</t>
  </si>
  <si>
    <t>old concept</t>
  </si>
  <si>
    <t>note/lhcontentbr</t>
  </si>
  <si>
    <t>note/lhdetail</t>
  </si>
  <si>
    <t>note/mpmcontent</t>
  </si>
  <si>
    <t>note/mpmdetail</t>
  </si>
  <si>
    <t>note/rubdetail</t>
  </si>
  <si>
    <t>deleted</t>
  </si>
  <si>
    <t>beschrijving</t>
  </si>
  <si>
    <t>to legacy Inofrmation: https://trello.com/c/RBGrDt4n/68-migrate-note-lhherkomst-to-legacy-comments-type-herkomst</t>
  </si>
  <si>
    <t>Mapped to Mark text</t>
  </si>
  <si>
    <t>to legacy Inofrmation: https://trello.com/c/QoRIzrMU/85-remove-temporary-location-e33</t>
  </si>
  <si>
    <t>see https://trello.com/c/W5yCRPj1/73-items-source-note-remove-migrate-to-annotation-type-algemeen</t>
  </si>
  <si>
    <t>adm.note</t>
  </si>
  <si>
    <t>note.rubpub</t>
  </si>
  <si>
    <t>deleted from mappings as by SUMMARY SHEET in LOOKUPRDM Cleaning</t>
  </si>
  <si>
    <t>catalogue</t>
  </si>
  <si>
    <t>Publicaties Over Dit Werk/Stuk</t>
  </si>
  <si>
    <t>Digipolis Thesauri\Externe Relatie Type\</t>
  </si>
  <si>
    <t>gerelateerde publicatie</t>
  </si>
  <si>
    <t>ere/type</t>
  </si>
  <si>
    <t>lhdigital</t>
  </si>
  <si>
    <t>Digitale Editie Van Dit Werk/Stuk</t>
  </si>
  <si>
    <t>gepubliceerd in /als</t>
  </si>
  <si>
    <t>lhdocumenten</t>
  </si>
  <si>
    <t>Documenten Gerelateerd Aan Dit Werk/Stuk</t>
  </si>
  <si>
    <t>lhliteratuur</t>
  </si>
  <si>
    <t>Literatuur</t>
  </si>
  <si>
    <t>lhpublicatie</t>
  </si>
  <si>
    <t>Publicatie</t>
  </si>
  <si>
    <t>mpmbron</t>
  </si>
  <si>
    <t>Bronnenuitgave</t>
  </si>
  <si>
    <t>transcripts</t>
  </si>
  <si>
    <t>mpmliteratuur</t>
  </si>
  <si>
    <t>mpmmuseum</t>
  </si>
  <si>
    <t>Link Met Mpm Search.Museumplantinmoretus.Be</t>
  </si>
  <si>
    <t>online catalogs</t>
  </si>
  <si>
    <t>mpmtranscription</t>
  </si>
  <si>
    <t>Transcriptie</t>
  </si>
  <si>
    <t>rubliteratuurgerelateerd</t>
  </si>
  <si>
    <t>Gerelateerde Publicatie(S)</t>
  </si>
  <si>
    <t>rubpublicatie</t>
  </si>
  <si>
    <t>Publicatie(S)</t>
  </si>
  <si>
    <t>ere/urltype</t>
  </si>
  <si>
    <t>Card: ExternalRelations</t>
  </si>
  <si>
    <t>doc.mpmtranscription</t>
  </si>
  <si>
    <t>ow.link</t>
  </si>
  <si>
    <t>Card: Subjects</t>
  </si>
  <si>
    <t>Trello: https://trello.com/c/fe9bV2hl/58-rubgr-ow-xxx-link-map-to-external-relations-type-online-catalogs</t>
  </si>
  <si>
    <t>What "External Relation URL Type" ???</t>
  </si>
  <si>
    <t>mpmbasedondesign</t>
  </si>
  <si>
    <t>Gebaseerd Op Ontwerptekening</t>
  </si>
  <si>
    <t>gebaseerd op ontwerptekening</t>
  </si>
  <si>
    <t>mpmdesginof</t>
  </si>
  <si>
    <t>Ontwerp Voor</t>
  </si>
  <si>
    <t>ontwerp voor</t>
  </si>
  <si>
    <t>mpmgooglebook</t>
  </si>
  <si>
    <t>Google Books</t>
  </si>
  <si>
    <t>google books</t>
  </si>
  <si>
    <t>google_book</t>
  </si>
  <si>
    <t>mpmhasparts</t>
  </si>
  <si>
    <t>Bestaat Uit Volgende Delen</t>
  </si>
  <si>
    <t>bestaat uit volgende delen</t>
  </si>
  <si>
    <t>mpmother</t>
  </si>
  <si>
    <t>Andere</t>
  </si>
  <si>
    <t>andere</t>
  </si>
  <si>
    <t>mpmpartof</t>
  </si>
  <si>
    <t>Deel Uit Reeks</t>
  </si>
  <si>
    <t>deel uit reeks</t>
  </si>
  <si>
    <t>mpmrenext</t>
  </si>
  <si>
    <t>Volgend Register</t>
  </si>
  <si>
    <t>volgend register</t>
  </si>
  <si>
    <t>mpmreprev</t>
  </si>
  <si>
    <t>Vorig Register</t>
  </si>
  <si>
    <t>vorig register</t>
  </si>
  <si>
    <t>mpmusedfor</t>
  </si>
  <si>
    <t>Gebruikt Voor</t>
  </si>
  <si>
    <t>gebruikt voor</t>
  </si>
  <si>
    <t>rubgeheel</t>
  </si>
  <si>
    <t>Relatie Naar Geheel</t>
  </si>
  <si>
    <t>relatie naar geheel</t>
  </si>
  <si>
    <t>rubobject</t>
  </si>
  <si>
    <t>Gerelateerd Object</t>
  </si>
  <si>
    <t>gerelateerd object</t>
  </si>
  <si>
    <t>rubonderdeel</t>
  </si>
  <si>
    <t>Gerelateerd Onderdeel</t>
  </si>
  <si>
    <t>gerelateerd onderdeel</t>
  </si>
  <si>
    <t>None</t>
  </si>
  <si>
    <t>External Relation</t>
  </si>
  <si>
    <t>What "External Relation" type ???</t>
  </si>
  <si>
    <t>date002</t>
  </si>
  <si>
    <t>Geschatte datum</t>
  </si>
  <si>
    <t>Digipolis Thesauri\Datumbepaling Type\</t>
  </si>
  <si>
    <t>reconstructie</t>
  </si>
  <si>
    <t>lh mpm rub</t>
  </si>
  <si>
    <t>id/date/0/creationdate/tr
id/date/1/creationdate/tr
id/date/0/exposure/tr
id/date/1/exposure/tr</t>
  </si>
  <si>
    <t>Datum Type</t>
  </si>
  <si>
    <t>date003</t>
  </si>
  <si>
    <t>Circa</t>
  </si>
  <si>
    <t>circa</t>
  </si>
  <si>
    <t>date004</t>
  </si>
  <si>
    <t>Eeuw</t>
  </si>
  <si>
    <t>centuries</t>
  </si>
  <si>
    <t>proposed</t>
  </si>
  <si>
    <t>date005</t>
  </si>
  <si>
    <t>Onzeker</t>
  </si>
  <si>
    <t>Datumbepaling Type</t>
  </si>
  <si>
    <t>date006</t>
  </si>
  <si>
    <t>Zonder datum</t>
  </si>
  <si>
    <t>zonder datum</t>
  </si>
  <si>
    <t>date007</t>
  </si>
  <si>
    <t>Voor</t>
  </si>
  <si>
    <t>datum vóór</t>
  </si>
  <si>
    <t>date008</t>
  </si>
  <si>
    <t>Na</t>
  </si>
  <si>
    <t>datum na</t>
  </si>
  <si>
    <t>date009</t>
  </si>
  <si>
    <t>Geschatte decennium</t>
  </si>
  <si>
    <t xml:space="preserve"> concept</t>
  </si>
  <si>
    <t>date001,Onduidelijk,,,,delete,,,,,</t>
  </si>
  <si>
    <t>check if ecxeption needed at all</t>
  </si>
  <si>
    <t>akex</t>
  </si>
  <si>
    <t>Extract</t>
  </si>
  <si>
    <t>Digipolis Thesauri\Documentstatus Type\</t>
  </si>
  <si>
    <t>extracts (partial documents)</t>
  </si>
  <si>
    <t>kenmerken/mpmorigak</t>
  </si>
  <si>
    <t>as</t>
  </si>
  <si>
    <t>Afschrift</t>
  </si>
  <si>
    <t>transcriptions (documents)</t>
  </si>
  <si>
    <t>kenmerken/lhstadiumhs</t>
  </si>
  <si>
    <t>brem</t>
  </si>
  <si>
    <t>E-Mail Outprint</t>
  </si>
  <si>
    <t>printouts</t>
  </si>
  <si>
    <t>kenmerken/lhtypebr</t>
  </si>
  <si>
    <t>cc</t>
  </si>
  <si>
    <t>Doorslag</t>
  </si>
  <si>
    <t>carbon copies</t>
  </si>
  <si>
    <t>kenmerken/lhorighs</t>
  </si>
  <si>
    <t>dtrvfk</t>
  </si>
  <si>
    <t>Fotokopie</t>
  </si>
  <si>
    <t>photocopies</t>
  </si>
  <si>
    <t>kenmerken/rubedformgr</t>
  </si>
  <si>
    <t>fc</t>
  </si>
  <si>
    <t>op</t>
  </si>
  <si>
    <t>Outprint</t>
  </si>
  <si>
    <t>ph</t>
  </si>
  <si>
    <t>Foto</t>
  </si>
  <si>
    <t>photographs</t>
  </si>
  <si>
    <t>tc</t>
  </si>
  <si>
    <t>kenmerken/lhorighs
kenmerken/mpmorigak
kenmerken/mpmorighs</t>
  </si>
  <si>
    <t>kenmerken/mpmorighs</t>
  </si>
  <si>
    <t>kenmerken.mpmorigak</t>
  </si>
  <si>
    <t>kenmerken.lhstadiumhs</t>
  </si>
  <si>
    <t>kenmerken.lhtypebr</t>
  </si>
  <si>
    <t>kenmerken.rubedformgr</t>
  </si>
  <si>
    <t>kenmerken.mpmorighs</t>
  </si>
  <si>
    <t>note.lhcontentbr</t>
  </si>
  <si>
    <t>note.lhdetail</t>
  </si>
  <si>
    <t>note.mpmcontent</t>
  </si>
  <si>
    <t>note.mpmdetail</t>
  </si>
  <si>
    <t>note.rubdetail</t>
  </si>
  <si>
    <t>source_field</t>
  </si>
  <si>
    <t>type (constant)</t>
  </si>
  <si>
    <t>language</t>
  </si>
  <si>
    <t>lookup</t>
  </si>
  <si>
    <t>(if exists)…</t>
  </si>
  <si>
    <t>old_concept</t>
  </si>
  <si>
    <t>action</t>
  </si>
  <si>
    <t>dut</t>
  </si>
  <si>
    <t>Nederlands</t>
  </si>
  <si>
    <t>Digipolis Thesauri\Taal Type\</t>
  </si>
  <si>
    <t>Dutch (language)</t>
  </si>
  <si>
    <t>eng</t>
  </si>
  <si>
    <t>Engels</t>
  </si>
  <si>
    <t>English (language)</t>
  </si>
  <si>
    <t>fre</t>
  </si>
  <si>
    <t>Frans</t>
  </si>
  <si>
    <t>French (language)</t>
  </si>
  <si>
    <t>ger</t>
  </si>
  <si>
    <t>Duits</t>
  </si>
  <si>
    <t>German (language)</t>
  </si>
  <si>
    <t>grc</t>
  </si>
  <si>
    <t>Grieks</t>
  </si>
  <si>
    <t>Ancient Greek (language)</t>
  </si>
  <si>
    <t>gri</t>
  </si>
  <si>
    <t>Greek (language)</t>
  </si>
  <si>
    <t>heb</t>
  </si>
  <si>
    <t>Hebreeuws</t>
  </si>
  <si>
    <t>Hebrew (language)</t>
  </si>
  <si>
    <t>ita</t>
  </si>
  <si>
    <t>Italiaans</t>
  </si>
  <si>
    <t>Italian (language)</t>
  </si>
  <si>
    <t>lat</t>
  </si>
  <si>
    <t>Latijn</t>
  </si>
  <si>
    <t>Latin (language)</t>
  </si>
  <si>
    <t>noo</t>
  </si>
  <si>
    <t>Noors</t>
  </si>
  <si>
    <t>Norwegian (language)</t>
  </si>
  <si>
    <t>por</t>
  </si>
  <si>
    <t>Portugees</t>
  </si>
  <si>
    <t>Portuguese (language)</t>
  </si>
  <si>
    <t>spa</t>
  </si>
  <si>
    <t>Spaans</t>
  </si>
  <si>
    <t>Spanish (language)</t>
  </si>
  <si>
    <t>zwe</t>
  </si>
  <si>
    <t>Zweeds</t>
  </si>
  <si>
    <t>Swedish (language)</t>
  </si>
  <si>
    <t>nds</t>
  </si>
  <si>
    <t>Low German/Low Saxon</t>
  </si>
  <si>
    <t>Low German (language)</t>
  </si>
  <si>
    <t>mul</t>
  </si>
  <si>
    <t>Multiple languages</t>
  </si>
  <si>
    <t>und</t>
  </si>
  <si>
    <t>Undetermined</t>
  </si>
  <si>
    <t>akwagm</t>
  </si>
  <si>
    <t>Gedrukt Merk</t>
  </si>
  <si>
    <t>Digipolis Thesauri\Merkteken Type\</t>
  </si>
  <si>
    <t>gedrukt merk</t>
  </si>
  <si>
    <t>kenmerken/mpmwaarmerk</t>
  </si>
  <si>
    <t>akwaht</t>
  </si>
  <si>
    <t>Handtekening</t>
  </si>
  <si>
    <t>signatures (names)</t>
  </si>
  <si>
    <t>akwaze</t>
  </si>
  <si>
    <t>Zegel</t>
  </si>
  <si>
    <t>seals (marks)</t>
  </si>
  <si>
    <t>Status</t>
  </si>
  <si>
    <t>NO INVLUDE FIELDS, ABOVE SEEMS TO BE ALL THERE IS</t>
  </si>
  <si>
    <t>brkl</t>
  </si>
  <si>
    <t>Klad</t>
  </si>
  <si>
    <t>Digipolis Thesauri\Productiestadium Type\</t>
  </si>
  <si>
    <t>drafts (documents)</t>
  </si>
  <si>
    <t>con</t>
  </si>
  <si>
    <t>Concept</t>
  </si>
  <si>
    <t>kenmerken/mpmorigak
kenmerken/mpmorighs</t>
  </si>
  <si>
    <t>dtrvdp</t>
  </si>
  <si>
    <t>Drukproeven (Gedrukt Materiaal)</t>
  </si>
  <si>
    <t>proofs (printed matter)</t>
  </si>
  <si>
    <t>dtrvkb</t>
  </si>
  <si>
    <t>Kladbrief</t>
  </si>
  <si>
    <t>dtrvpd</t>
  </si>
  <si>
    <t>Proefdruk</t>
  </si>
  <si>
    <t>vdp</t>
  </si>
  <si>
    <t>Verbeterde Drukproef</t>
  </si>
  <si>
    <t>verbeterde drukproef</t>
  </si>
  <si>
    <t>vdr</t>
  </si>
  <si>
    <t>Verbeterde Druk</t>
  </si>
  <si>
    <t>verbeterde druk</t>
  </si>
  <si>
    <t>vt</t>
  </si>
  <si>
    <t>Verbeterd Typoscript</t>
  </si>
  <si>
    <t>verbeterd typoscript</t>
  </si>
  <si>
    <t>include_codes: ["vdp","vdr","vt"],</t>
  </si>
  <si>
    <t>include_codes: ["brkl"],</t>
  </si>
  <si>
    <t>include_codes: ["con"],</t>
  </si>
  <si>
    <t>include_codes: ["dtrvdp", "dtrvkb", "dtrvpd"]</t>
  </si>
  <si>
    <t>kenmerken/lhorigh</t>
  </si>
  <si>
    <t>"akex"</t>
  </si>
  <si>
    <t>"as"</t>
  </si>
  <si>
    <t>"brem"</t>
  </si>
  <si>
    <t>"cc"</t>
  </si>
  <si>
    <t>"dtrvfk"</t>
  </si>
  <si>
    <t>"fc"</t>
  </si>
  <si>
    <t>"op"</t>
  </si>
  <si>
    <t>"ph"</t>
  </si>
  <si>
    <t>"tc"</t>
  </si>
  <si>
    <t>include_codes: ["tc"],</t>
  </si>
  <si>
    <t>include_codes: ["cc","fc","op","ph"],</t>
  </si>
  <si>
    <t>include_codes: ["as"],</t>
  </si>
  <si>
    <t>include_codes: ["brem"],</t>
  </si>
  <si>
    <t>include_codes: ["akex","tc"],</t>
  </si>
  <si>
    <t>include_codes: ["tc"]</t>
  </si>
  <si>
    <t>include_codes: ["dtrvfk"]</t>
  </si>
  <si>
    <t>dt</t>
  </si>
  <si>
    <t>Definitieve Titel</t>
  </si>
  <si>
    <t>Digipolis Thesauri\Titel Type\</t>
  </si>
  <si>
    <t>published titles</t>
  </si>
  <si>
    <t>id/title/dt</t>
  </si>
  <si>
    <t>ft</t>
  </si>
  <si>
    <t>Formele Titel</t>
  </si>
  <si>
    <t>incipits</t>
  </si>
  <si>
    <t>id/title/ft</t>
  </si>
  <si>
    <t>in</t>
  </si>
  <si>
    <t>Incipit</t>
  </si>
  <si>
    <t>id/title/in</t>
  </si>
  <si>
    <t>ot</t>
  </si>
  <si>
    <t>Overkoepelende Titel</t>
  </si>
  <si>
    <t>collective titles</t>
  </si>
  <si>
    <t>id/title/ot</t>
  </si>
  <si>
    <t>ti</t>
  </si>
  <si>
    <t>Titel</t>
  </si>
  <si>
    <t>titles proper</t>
  </si>
  <si>
    <t>id/title/ti</t>
  </si>
  <si>
    <t>No lookup, typed in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</si>
</sst>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&quot;@\&quot;\,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rgb="FF0000FF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2" fillId="0" borderId="0" xfId="0" applyFont="1" applyAlignment="1">
      <alignment vertical="top"/>
    </xf>
    <xf numFmtId="0" fontId="2" fillId="3" borderId="0" xfId="0" applyFont="1" applyFill="1" applyAlignment="1">
      <alignment vertical="top" wrapText="1"/>
    </xf>
    <xf numFmtId="164" fontId="1" fillId="2" borderId="0" xfId="0" applyNumberFormat="1" applyFont="1" applyFill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164" fontId="0" fillId="0" borderId="0" xfId="0" applyNumberFormat="1"/>
    <xf numFmtId="0" fontId="2" fillId="4" borderId="0" xfId="0" applyFont="1" applyFill="1" applyAlignment="1">
      <alignment vertical="top" wrapText="1"/>
    </xf>
    <xf numFmtId="0" fontId="2" fillId="5" borderId="0" xfId="0" applyFont="1" applyFill="1" applyAlignment="1">
      <alignment vertical="top" wrapText="1"/>
    </xf>
    <xf numFmtId="0" fontId="0" fillId="5" borderId="0" xfId="0" applyFill="1"/>
    <xf numFmtId="0" fontId="0" fillId="4" borderId="0" xfId="0" applyFill="1"/>
    <xf numFmtId="0" fontId="5" fillId="0" borderId="0" xfId="0" applyFont="1" applyAlignment="1">
      <alignment vertical="top" wrapText="1"/>
    </xf>
    <xf numFmtId="0" fontId="2" fillId="6" borderId="0" xfId="0" applyFont="1" applyFill="1" applyAlignment="1">
      <alignment vertical="top" wrapText="1"/>
    </xf>
    <xf numFmtId="0" fontId="6" fillId="0" borderId="0" xfId="0" applyFont="1" applyAlignment="1">
      <alignment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ill="1"/>
    <xf numFmtId="0" fontId="3" fillId="0" borderId="0" xfId="0" applyFont="1" applyAlignment="1">
      <alignment vertical="top" wrapText="1"/>
    </xf>
    <xf numFmtId="0" fontId="2" fillId="0" borderId="0" xfId="0" applyFont="1" applyFill="1" applyAlignment="1">
      <alignment vertical="top"/>
    </xf>
  </cellXfs>
  <cellStyles count="1">
    <cellStyle name="Normal" xfId="0" builtinId="0"/>
  </cellStyles>
  <dxfs count="26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al_types" connectionId="3" xr16:uid="{DAE098F8-98F3-6444-94BB-4535295E7BF8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2" xr16:uid="{9297F6EB-75C9-2946-A757-A93D91CC9316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clude_codes_temp" connectionId="1" xr16:uid="{0C20A0CD-03F4-AF44-8501-82B2310881B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C560D-2F1E-D749-AF8B-BC69EBC5B084}">
  <dimension ref="A1:W21"/>
  <sheetViews>
    <sheetView workbookViewId="0">
      <selection activeCell="A2" sqref="A2:J11"/>
    </sheetView>
  </sheetViews>
  <sheetFormatPr baseColWidth="10" defaultColWidth="17.1640625" defaultRowHeight="16" x14ac:dyDescent="0.2"/>
  <cols>
    <col min="1" max="1" width="16.83203125" style="10" customWidth="1"/>
    <col min="2" max="2" width="23" customWidth="1"/>
    <col min="3" max="3" width="34" customWidth="1"/>
    <col min="4" max="4" width="30" customWidth="1"/>
    <col min="5" max="5" width="10.1640625" bestFit="1" customWidth="1"/>
  </cols>
  <sheetData>
    <row r="1" spans="1:23" x14ac:dyDescent="0.2">
      <c r="A1" s="8" t="s">
        <v>0</v>
      </c>
      <c r="B1" s="1" t="s">
        <v>66</v>
      </c>
      <c r="C1" s="1" t="s">
        <v>2</v>
      </c>
      <c r="D1" s="1" t="s">
        <v>1</v>
      </c>
      <c r="E1" s="2" t="s">
        <v>4</v>
      </c>
      <c r="F1" s="2" t="s">
        <v>290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">
      <c r="A2" s="18" t="s">
        <v>11</v>
      </c>
      <c r="B2" s="18" t="s">
        <v>12</v>
      </c>
      <c r="C2" s="18" t="s">
        <v>13</v>
      </c>
      <c r="D2" s="18" t="s">
        <v>7</v>
      </c>
      <c r="E2" s="18">
        <v>300435415</v>
      </c>
      <c r="F2" s="18" t="s">
        <v>14</v>
      </c>
      <c r="G2" s="21" t="s">
        <v>15</v>
      </c>
      <c r="H2" s="18" t="s">
        <v>16</v>
      </c>
      <c r="I2" s="18">
        <v>81734</v>
      </c>
      <c r="J2" s="18" t="s">
        <v>17</v>
      </c>
    </row>
    <row r="3" spans="1:23" x14ac:dyDescent="0.2">
      <c r="A3" s="18" t="s">
        <v>18</v>
      </c>
      <c r="B3" s="18" t="s">
        <v>19</v>
      </c>
      <c r="C3" s="18" t="s">
        <v>13</v>
      </c>
      <c r="D3" s="18" t="s">
        <v>20</v>
      </c>
      <c r="E3" s="18">
        <v>300435425</v>
      </c>
      <c r="F3" s="18" t="s">
        <v>14</v>
      </c>
      <c r="G3" s="21"/>
      <c r="H3" s="18" t="s">
        <v>16</v>
      </c>
      <c r="I3" s="18">
        <v>6901</v>
      </c>
      <c r="J3" s="18" t="s">
        <v>21</v>
      </c>
    </row>
    <row r="4" spans="1:23" x14ac:dyDescent="0.2">
      <c r="A4" s="18" t="s">
        <v>22</v>
      </c>
      <c r="B4" s="18" t="s">
        <v>23</v>
      </c>
      <c r="C4" s="18" t="s">
        <v>13</v>
      </c>
      <c r="D4" s="18" t="s">
        <v>24</v>
      </c>
      <c r="E4" s="18">
        <v>300435438</v>
      </c>
      <c r="F4" s="18" t="s">
        <v>14</v>
      </c>
      <c r="G4" s="21"/>
      <c r="H4" s="18" t="s">
        <v>16</v>
      </c>
      <c r="I4" s="18">
        <v>5965</v>
      </c>
      <c r="J4" s="18" t="s">
        <v>25</v>
      </c>
    </row>
    <row r="5" spans="1:23" x14ac:dyDescent="0.2">
      <c r="A5" s="18" t="s">
        <v>26</v>
      </c>
      <c r="B5" s="18" t="s">
        <v>27</v>
      </c>
      <c r="C5" s="18" t="s">
        <v>13</v>
      </c>
      <c r="D5" s="18" t="s">
        <v>28</v>
      </c>
      <c r="E5" s="18">
        <v>300435414</v>
      </c>
      <c r="F5" s="18" t="s">
        <v>14</v>
      </c>
      <c r="G5" s="21"/>
      <c r="H5" s="18" t="s">
        <v>16</v>
      </c>
      <c r="I5" s="18">
        <v>9679</v>
      </c>
      <c r="J5" s="18" t="s">
        <v>29</v>
      </c>
    </row>
    <row r="6" spans="1:23" x14ac:dyDescent="0.2">
      <c r="A6" s="18" t="s">
        <v>30</v>
      </c>
      <c r="B6" s="18" t="s">
        <v>31</v>
      </c>
      <c r="C6" s="18" t="s">
        <v>13</v>
      </c>
      <c r="D6" s="18" t="s">
        <v>32</v>
      </c>
      <c r="E6" s="18"/>
      <c r="F6" s="18" t="s">
        <v>14</v>
      </c>
      <c r="G6" s="21"/>
      <c r="H6" s="18" t="s">
        <v>16</v>
      </c>
      <c r="I6" s="18">
        <v>3</v>
      </c>
      <c r="J6" s="18" t="s">
        <v>33</v>
      </c>
    </row>
    <row r="7" spans="1:23" x14ac:dyDescent="0.2">
      <c r="A7" s="18" t="s">
        <v>34</v>
      </c>
      <c r="B7" s="18" t="s">
        <v>12</v>
      </c>
      <c r="C7" s="18" t="s">
        <v>13</v>
      </c>
      <c r="D7" s="18" t="s">
        <v>7</v>
      </c>
      <c r="E7" s="18">
        <v>300435415</v>
      </c>
      <c r="F7" s="18" t="s">
        <v>14</v>
      </c>
      <c r="G7" s="21" t="s">
        <v>15</v>
      </c>
      <c r="H7" s="18" t="s">
        <v>35</v>
      </c>
      <c r="I7" s="18">
        <v>537</v>
      </c>
      <c r="J7" s="18" t="s">
        <v>36</v>
      </c>
    </row>
    <row r="8" spans="1:23" x14ac:dyDescent="0.2">
      <c r="A8" s="18" t="s">
        <v>37</v>
      </c>
      <c r="B8" s="18" t="s">
        <v>38</v>
      </c>
      <c r="C8" s="18" t="s">
        <v>13</v>
      </c>
      <c r="D8" s="18" t="s">
        <v>28</v>
      </c>
      <c r="E8" s="18">
        <v>300435414</v>
      </c>
      <c r="F8" s="18" t="s">
        <v>14</v>
      </c>
      <c r="G8" s="21"/>
      <c r="H8" s="18" t="s">
        <v>35</v>
      </c>
      <c r="I8" s="18">
        <v>15</v>
      </c>
      <c r="J8" s="18" t="s">
        <v>39</v>
      </c>
    </row>
    <row r="9" spans="1:23" x14ac:dyDescent="0.2">
      <c r="A9" s="18" t="s">
        <v>40</v>
      </c>
      <c r="B9" s="18" t="s">
        <v>41</v>
      </c>
      <c r="C9" s="18" t="s">
        <v>13</v>
      </c>
      <c r="D9" s="18" t="s">
        <v>28</v>
      </c>
      <c r="E9" s="18">
        <v>300435414</v>
      </c>
      <c r="F9" s="18" t="s">
        <v>14</v>
      </c>
      <c r="G9" s="21"/>
      <c r="H9" s="18" t="s">
        <v>35</v>
      </c>
      <c r="I9" s="18">
        <v>299</v>
      </c>
      <c r="J9" s="18" t="s">
        <v>42</v>
      </c>
    </row>
    <row r="10" spans="1:23" x14ac:dyDescent="0.2">
      <c r="A10" s="18" t="s">
        <v>43</v>
      </c>
      <c r="B10" s="18" t="s">
        <v>44</v>
      </c>
      <c r="C10" s="18" t="s">
        <v>13</v>
      </c>
      <c r="D10" s="18" t="s">
        <v>7</v>
      </c>
      <c r="E10" s="18">
        <v>300435415</v>
      </c>
      <c r="F10" s="18" t="s">
        <v>14</v>
      </c>
      <c r="G10" s="21" t="s">
        <v>45</v>
      </c>
      <c r="H10" s="18" t="s">
        <v>35</v>
      </c>
      <c r="I10" s="18">
        <v>22</v>
      </c>
      <c r="J10" s="18" t="s">
        <v>46</v>
      </c>
    </row>
    <row r="11" spans="1:23" x14ac:dyDescent="0.2">
      <c r="A11" s="18" t="s">
        <v>47</v>
      </c>
      <c r="B11" s="18" t="s">
        <v>12</v>
      </c>
      <c r="C11" s="18" t="s">
        <v>13</v>
      </c>
      <c r="D11" s="18" t="s">
        <v>7</v>
      </c>
      <c r="E11" s="18">
        <v>300435415</v>
      </c>
      <c r="F11" s="18" t="s">
        <v>14</v>
      </c>
      <c r="G11" s="21" t="s">
        <v>15</v>
      </c>
      <c r="H11" s="18" t="s">
        <v>48</v>
      </c>
      <c r="I11" s="18">
        <v>99</v>
      </c>
      <c r="J11" s="18" t="s">
        <v>49</v>
      </c>
    </row>
    <row r="12" spans="1:23" x14ac:dyDescent="0.2">
      <c r="A12" s="18" t="s">
        <v>50</v>
      </c>
      <c r="B12" s="18" t="s">
        <v>44</v>
      </c>
      <c r="C12" s="18" t="s">
        <v>13</v>
      </c>
      <c r="D12" s="18" t="s">
        <v>7</v>
      </c>
      <c r="E12" s="18">
        <v>300435415</v>
      </c>
      <c r="F12" s="18" t="s">
        <v>14</v>
      </c>
      <c r="G12" s="21" t="s">
        <v>45</v>
      </c>
      <c r="H12" s="18" t="s">
        <v>48</v>
      </c>
      <c r="I12" s="18">
        <v>0</v>
      </c>
      <c r="J12" s="18"/>
    </row>
    <row r="13" spans="1:23" x14ac:dyDescent="0.2">
      <c r="A13" s="18"/>
      <c r="B13" s="18" t="s">
        <v>51</v>
      </c>
      <c r="C13" s="18" t="s">
        <v>13</v>
      </c>
      <c r="D13" s="18" t="s">
        <v>51</v>
      </c>
      <c r="E13" s="18"/>
      <c r="F13" s="18" t="s">
        <v>14</v>
      </c>
      <c r="G13" s="21"/>
      <c r="H13" s="18"/>
      <c r="I13" s="18"/>
      <c r="J13" s="18"/>
    </row>
    <row r="14" spans="1:23" x14ac:dyDescent="0.2">
      <c r="A14" s="18"/>
      <c r="B14" s="18" t="s">
        <v>52</v>
      </c>
      <c r="C14" s="18" t="s">
        <v>13</v>
      </c>
      <c r="D14" s="18" t="s">
        <v>52</v>
      </c>
      <c r="E14" s="18"/>
      <c r="F14" s="18" t="s">
        <v>14</v>
      </c>
      <c r="G14" s="21"/>
      <c r="H14" s="18"/>
      <c r="I14" s="18"/>
      <c r="J14" s="18"/>
    </row>
    <row r="15" spans="1:23" x14ac:dyDescent="0.2">
      <c r="A15" s="18"/>
      <c r="B15" s="18" t="s">
        <v>53</v>
      </c>
      <c r="C15" s="18" t="s">
        <v>13</v>
      </c>
      <c r="D15" s="18" t="s">
        <v>53</v>
      </c>
      <c r="E15" s="18"/>
      <c r="F15" s="18" t="s">
        <v>14</v>
      </c>
      <c r="G15" s="21"/>
      <c r="H15" s="18"/>
      <c r="I15" s="18"/>
      <c r="J15" s="18"/>
    </row>
    <row r="16" spans="1:23" x14ac:dyDescent="0.2">
      <c r="A16" s="18"/>
      <c r="B16" s="18" t="s">
        <v>54</v>
      </c>
      <c r="C16" s="18" t="s">
        <v>13</v>
      </c>
      <c r="D16" s="18" t="s">
        <v>54</v>
      </c>
      <c r="E16" s="18"/>
      <c r="F16" s="18" t="s">
        <v>14</v>
      </c>
      <c r="G16" s="21"/>
      <c r="H16" s="18"/>
      <c r="I16" s="18"/>
      <c r="J16" s="18"/>
    </row>
    <row r="17" spans="1:8" x14ac:dyDescent="0.2">
      <c r="A17" s="9"/>
      <c r="B17" s="4"/>
      <c r="C17" s="4"/>
      <c r="D17" s="4"/>
      <c r="E17" s="4"/>
      <c r="G17" s="4"/>
      <c r="H17" s="4"/>
    </row>
    <row r="18" spans="1:8" x14ac:dyDescent="0.2">
      <c r="A18" s="9"/>
      <c r="B18" s="4"/>
      <c r="C18" s="4"/>
      <c r="D18" s="4"/>
      <c r="E18" s="4"/>
      <c r="G18" s="4"/>
      <c r="H18" s="4"/>
    </row>
    <row r="19" spans="1:8" x14ac:dyDescent="0.2">
      <c r="A19" s="9"/>
      <c r="B19" s="4"/>
      <c r="C19" s="4"/>
      <c r="D19" s="4"/>
      <c r="E19" s="4"/>
      <c r="G19" s="4"/>
      <c r="H19" s="4"/>
    </row>
    <row r="20" spans="1:8" x14ac:dyDescent="0.2">
      <c r="A20" s="9"/>
      <c r="B20" s="4"/>
      <c r="C20" s="4"/>
      <c r="D20" s="4"/>
      <c r="E20" s="4"/>
      <c r="G20" s="4"/>
      <c r="H20" s="4"/>
    </row>
    <row r="21" spans="1:8" x14ac:dyDescent="0.2">
      <c r="A21" s="9"/>
      <c r="B21" s="4"/>
      <c r="C21" s="4"/>
      <c r="D21" s="4"/>
      <c r="E21" s="4"/>
      <c r="G21" s="4"/>
      <c r="H21" s="4"/>
    </row>
  </sheetData>
  <conditionalFormatting sqref="D17:D21">
    <cfRule type="expression" dxfId="25" priority="1">
      <formula>AND(NOT(ISBLANK(D17:D1015)),ISBLANK(E17:E1015))</formula>
    </cfRule>
  </conditionalFormatting>
  <conditionalFormatting sqref="B17:B21">
    <cfRule type="expression" dxfId="24" priority="2">
      <formula>AND(NOT(ISBLANK(B17:B1015)),ISBLANK(D17:D1015))</formula>
    </cfRule>
  </conditionalFormatting>
  <conditionalFormatting sqref="A17:A21">
    <cfRule type="expression" dxfId="23" priority="3">
      <formula>AND(NOT(ISBLANK(B17:B1015)),ISBLANK(A17:A1015))</formula>
    </cfRule>
  </conditionalFormatting>
  <conditionalFormatting sqref="B17:B21">
    <cfRule type="expression" dxfId="22" priority="4">
      <formula>AND(NOT(ISBLANK(I17:I1015)), I17:I1015 &lt; 1)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8F53E-840A-E34E-97D9-185F2861A5D8}">
  <dimension ref="A1:F17"/>
  <sheetViews>
    <sheetView workbookViewId="0">
      <selection activeCell="B20" sqref="B20"/>
    </sheetView>
  </sheetViews>
  <sheetFormatPr baseColWidth="10" defaultRowHeight="16" x14ac:dyDescent="0.2"/>
  <cols>
    <col min="1" max="1" width="5" bestFit="1" customWidth="1"/>
    <col min="2" max="2" width="21.5" bestFit="1" customWidth="1"/>
    <col min="3" max="3" width="25.5" bestFit="1" customWidth="1"/>
    <col min="4" max="4" width="22.33203125" bestFit="1" customWidth="1"/>
    <col min="5" max="5" width="10.1640625" bestFit="1" customWidth="1"/>
    <col min="6" max="6" width="6.1640625" bestFit="1" customWidth="1"/>
  </cols>
  <sheetData>
    <row r="1" spans="1:6" x14ac:dyDescent="0.2">
      <c r="A1" t="s">
        <v>0</v>
      </c>
      <c r="B1" t="s">
        <v>231</v>
      </c>
      <c r="C1" t="s">
        <v>2</v>
      </c>
      <c r="D1" t="s">
        <v>1</v>
      </c>
      <c r="E1" t="s">
        <v>4</v>
      </c>
      <c r="F1" t="s">
        <v>232</v>
      </c>
    </row>
    <row r="2" spans="1:6" x14ac:dyDescent="0.2">
      <c r="A2" s="13" t="s">
        <v>233</v>
      </c>
      <c r="B2" t="s">
        <v>234</v>
      </c>
      <c r="C2" t="s">
        <v>235</v>
      </c>
      <c r="D2" t="s">
        <v>236</v>
      </c>
      <c r="E2">
        <v>300388256</v>
      </c>
    </row>
    <row r="3" spans="1:6" x14ac:dyDescent="0.2">
      <c r="A3" s="13" t="s">
        <v>237</v>
      </c>
      <c r="B3" t="s">
        <v>238</v>
      </c>
      <c r="C3" t="s">
        <v>235</v>
      </c>
      <c r="D3" t="s">
        <v>239</v>
      </c>
      <c r="E3">
        <v>300388277</v>
      </c>
    </row>
    <row r="4" spans="1:6" x14ac:dyDescent="0.2">
      <c r="A4" s="13" t="s">
        <v>240</v>
      </c>
      <c r="B4" t="s">
        <v>241</v>
      </c>
      <c r="C4" t="s">
        <v>235</v>
      </c>
      <c r="D4" t="s">
        <v>242</v>
      </c>
      <c r="E4">
        <v>300388306</v>
      </c>
    </row>
    <row r="5" spans="1:6" x14ac:dyDescent="0.2">
      <c r="A5" s="13" t="s">
        <v>243</v>
      </c>
      <c r="B5" t="s">
        <v>244</v>
      </c>
      <c r="C5" t="s">
        <v>235</v>
      </c>
      <c r="D5" t="s">
        <v>245</v>
      </c>
      <c r="E5">
        <v>300388344</v>
      </c>
    </row>
    <row r="6" spans="1:6" x14ac:dyDescent="0.2">
      <c r="A6" s="13" t="s">
        <v>246</v>
      </c>
      <c r="B6" t="s">
        <v>247</v>
      </c>
      <c r="C6" t="s">
        <v>235</v>
      </c>
      <c r="D6" t="s">
        <v>248</v>
      </c>
      <c r="E6">
        <v>300387827</v>
      </c>
    </row>
    <row r="7" spans="1:6" x14ac:dyDescent="0.2">
      <c r="A7" s="13" t="s">
        <v>249</v>
      </c>
      <c r="B7" t="s">
        <v>247</v>
      </c>
      <c r="C7" t="s">
        <v>235</v>
      </c>
      <c r="D7" t="s">
        <v>250</v>
      </c>
      <c r="E7">
        <v>300389734</v>
      </c>
    </row>
    <row r="8" spans="1:6" x14ac:dyDescent="0.2">
      <c r="A8" s="13" t="s">
        <v>251</v>
      </c>
      <c r="B8" t="s">
        <v>252</v>
      </c>
      <c r="C8" t="s">
        <v>235</v>
      </c>
      <c r="D8" t="s">
        <v>253</v>
      </c>
      <c r="E8">
        <v>300388401</v>
      </c>
    </row>
    <row r="9" spans="1:6" x14ac:dyDescent="0.2">
      <c r="A9" s="13" t="s">
        <v>254</v>
      </c>
      <c r="B9" t="s">
        <v>255</v>
      </c>
      <c r="C9" t="s">
        <v>235</v>
      </c>
      <c r="D9" t="s">
        <v>256</v>
      </c>
      <c r="E9">
        <v>300388474</v>
      </c>
    </row>
    <row r="10" spans="1:6" x14ac:dyDescent="0.2">
      <c r="A10" s="13" t="s">
        <v>257</v>
      </c>
      <c r="B10" t="s">
        <v>258</v>
      </c>
      <c r="C10" t="s">
        <v>235</v>
      </c>
      <c r="D10" t="s">
        <v>259</v>
      </c>
      <c r="E10">
        <v>300388693</v>
      </c>
    </row>
    <row r="11" spans="1:6" x14ac:dyDescent="0.2">
      <c r="A11" s="13" t="s">
        <v>260</v>
      </c>
      <c r="B11" t="s">
        <v>261</v>
      </c>
      <c r="C11" t="s">
        <v>235</v>
      </c>
      <c r="D11" t="s">
        <v>262</v>
      </c>
      <c r="E11">
        <v>300443706</v>
      </c>
    </row>
    <row r="12" spans="1:6" x14ac:dyDescent="0.2">
      <c r="A12" s="13" t="s">
        <v>263</v>
      </c>
      <c r="B12" t="s">
        <v>264</v>
      </c>
      <c r="C12" t="s">
        <v>235</v>
      </c>
      <c r="D12" t="s">
        <v>265</v>
      </c>
      <c r="E12">
        <v>300389115</v>
      </c>
    </row>
    <row r="13" spans="1:6" x14ac:dyDescent="0.2">
      <c r="A13" s="13" t="s">
        <v>266</v>
      </c>
      <c r="B13" t="s">
        <v>267</v>
      </c>
      <c r="C13" t="s">
        <v>235</v>
      </c>
      <c r="D13" t="s">
        <v>268</v>
      </c>
      <c r="E13">
        <v>300389311</v>
      </c>
    </row>
    <row r="14" spans="1:6" x14ac:dyDescent="0.2">
      <c r="A14" s="13" t="s">
        <v>269</v>
      </c>
      <c r="B14" t="s">
        <v>270</v>
      </c>
      <c r="C14" t="s">
        <v>235</v>
      </c>
      <c r="D14" t="s">
        <v>271</v>
      </c>
      <c r="E14">
        <v>300389336</v>
      </c>
    </row>
    <row r="15" spans="1:6" x14ac:dyDescent="0.2">
      <c r="A15" s="13" t="s">
        <v>272</v>
      </c>
      <c r="B15" t="s">
        <v>273</v>
      </c>
      <c r="C15" t="s">
        <v>235</v>
      </c>
      <c r="D15" t="s">
        <v>274</v>
      </c>
      <c r="E15">
        <v>300388737</v>
      </c>
    </row>
    <row r="16" spans="1:6" x14ac:dyDescent="0.2">
      <c r="A16" s="13" t="s">
        <v>275</v>
      </c>
      <c r="B16" t="s">
        <v>276</v>
      </c>
      <c r="C16" t="s">
        <v>235</v>
      </c>
      <c r="D16" t="s">
        <v>236</v>
      </c>
      <c r="E16">
        <v>300388256</v>
      </c>
    </row>
    <row r="17" spans="1:5" x14ac:dyDescent="0.2">
      <c r="A17" s="13" t="s">
        <v>277</v>
      </c>
      <c r="B17" t="s">
        <v>278</v>
      </c>
      <c r="C17" t="s">
        <v>235</v>
      </c>
      <c r="D17" t="s">
        <v>236</v>
      </c>
      <c r="E17">
        <v>300388256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09CD6-EAB3-A046-8E68-785B62B0DB37}">
  <dimension ref="A1:AB4"/>
  <sheetViews>
    <sheetView workbookViewId="0">
      <selection activeCell="G2" sqref="A2:G4"/>
    </sheetView>
  </sheetViews>
  <sheetFormatPr baseColWidth="10" defaultRowHeight="16" x14ac:dyDescent="0.2"/>
  <cols>
    <col min="2" max="2" width="23.6640625" customWidth="1"/>
    <col min="3" max="3" width="33.33203125" customWidth="1"/>
    <col min="6" max="6" width="11.5" customWidth="1"/>
    <col min="7" max="7" width="31.1640625" customWidth="1"/>
  </cols>
  <sheetData>
    <row r="1" spans="1:2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290</v>
      </c>
      <c r="G1" s="2"/>
      <c r="H1" s="3"/>
      <c r="I1" s="2"/>
      <c r="J1" s="2"/>
      <c r="K1" s="2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64" x14ac:dyDescent="0.2">
      <c r="A2" s="15" t="s">
        <v>279</v>
      </c>
      <c r="B2" s="15" t="s">
        <v>280</v>
      </c>
      <c r="C2" s="15" t="s">
        <v>281</v>
      </c>
      <c r="D2" s="15" t="s">
        <v>282</v>
      </c>
      <c r="E2" s="15"/>
      <c r="F2" s="15" t="s">
        <v>14</v>
      </c>
      <c r="G2" s="15" t="s">
        <v>283</v>
      </c>
    </row>
    <row r="3" spans="1:28" ht="64" x14ac:dyDescent="0.2">
      <c r="A3" s="15" t="s">
        <v>284</v>
      </c>
      <c r="B3" s="15" t="s">
        <v>285</v>
      </c>
      <c r="C3" s="15" t="s">
        <v>281</v>
      </c>
      <c r="D3" s="15" t="s">
        <v>286</v>
      </c>
      <c r="E3" s="15">
        <v>300028705</v>
      </c>
      <c r="F3" s="15" t="s">
        <v>14</v>
      </c>
      <c r="G3" s="15" t="s">
        <v>283</v>
      </c>
    </row>
    <row r="4" spans="1:28" ht="64" x14ac:dyDescent="0.2">
      <c r="A4" s="15" t="s">
        <v>287</v>
      </c>
      <c r="B4" s="15" t="s">
        <v>288</v>
      </c>
      <c r="C4" s="15" t="s">
        <v>281</v>
      </c>
      <c r="D4" s="15" t="s">
        <v>289</v>
      </c>
      <c r="E4" s="15">
        <v>300417667</v>
      </c>
      <c r="F4" s="15" t="s">
        <v>14</v>
      </c>
      <c r="G4" s="15" t="s">
        <v>283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AF6D-51ED-D34E-9C1C-B5B1C11BDD78}">
  <dimension ref="A1:B8"/>
  <sheetViews>
    <sheetView workbookViewId="0">
      <selection activeCell="A9" sqref="A9"/>
    </sheetView>
  </sheetViews>
  <sheetFormatPr baseColWidth="10" defaultRowHeight="16" x14ac:dyDescent="0.2"/>
  <cols>
    <col min="2" max="2" width="28.83203125" customWidth="1"/>
  </cols>
  <sheetData>
    <row r="1" spans="1:2" ht="48" x14ac:dyDescent="0.2">
      <c r="A1" s="15" t="s">
        <v>279</v>
      </c>
      <c r="B1" s="15" t="s">
        <v>283</v>
      </c>
    </row>
    <row r="2" spans="1:2" ht="48" x14ac:dyDescent="0.2">
      <c r="A2" s="15" t="s">
        <v>284</v>
      </c>
      <c r="B2" s="15" t="s">
        <v>283</v>
      </c>
    </row>
    <row r="3" spans="1:2" ht="48" x14ac:dyDescent="0.2">
      <c r="A3" s="15" t="s">
        <v>287</v>
      </c>
      <c r="B3" s="15" t="s">
        <v>283</v>
      </c>
    </row>
    <row r="8" spans="1:2" x14ac:dyDescent="0.2">
      <c r="A8" t="s">
        <v>291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9CE50-D778-1A48-9FB6-D15753745A5E}">
  <dimension ref="A1:K9"/>
  <sheetViews>
    <sheetView workbookViewId="0">
      <selection activeCell="A2" sqref="A2:D9"/>
    </sheetView>
  </sheetViews>
  <sheetFormatPr baseColWidth="10" defaultRowHeight="16" x14ac:dyDescent="0.2"/>
  <cols>
    <col min="2" max="2" width="36.33203125" customWidth="1"/>
    <col min="3" max="3" width="37.6640625" customWidth="1"/>
    <col min="4" max="4" width="18.33203125" customWidth="1"/>
    <col min="11" max="11" width="24.1640625" customWidth="1"/>
  </cols>
  <sheetData>
    <row r="1" spans="1:11" x14ac:dyDescent="0.2">
      <c r="A1" s="1" t="s">
        <v>0</v>
      </c>
      <c r="B1" s="1" t="s">
        <v>66</v>
      </c>
      <c r="C1" s="1" t="s">
        <v>2</v>
      </c>
      <c r="D1" s="1" t="s">
        <v>183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</row>
    <row r="2" spans="1:11" x14ac:dyDescent="0.2">
      <c r="A2" s="4" t="s">
        <v>155</v>
      </c>
      <c r="B2" s="4" t="s">
        <v>156</v>
      </c>
      <c r="C2" s="4" t="s">
        <v>157</v>
      </c>
      <c r="D2" s="4" t="s">
        <v>158</v>
      </c>
      <c r="E2" s="4"/>
      <c r="F2" s="7">
        <f>IF(ISBLANK(E2),, _xludf.concat("http://vocab.getty.edu/page/aat/", E2))</f>
        <v>0</v>
      </c>
      <c r="G2" s="4" t="s">
        <v>14</v>
      </c>
      <c r="H2" s="6" t="s">
        <v>62</v>
      </c>
      <c r="I2" s="4" t="s">
        <v>159</v>
      </c>
      <c r="J2" s="4">
        <v>18148</v>
      </c>
      <c r="K2" s="4" t="s">
        <v>161</v>
      </c>
    </row>
    <row r="3" spans="1:11" x14ac:dyDescent="0.2">
      <c r="A3" s="4" t="s">
        <v>162</v>
      </c>
      <c r="B3" s="4" t="s">
        <v>163</v>
      </c>
      <c r="C3" s="4" t="s">
        <v>157</v>
      </c>
      <c r="D3" s="4" t="s">
        <v>164</v>
      </c>
      <c r="E3" s="4">
        <v>300435723</v>
      </c>
      <c r="F3" s="5" t="e">
        <f ca="1">IF(ISBLANK(E3),, _xludf.concat("http://vocab.getty.edu/page/aat/", E3))</f>
        <v>#NAME?</v>
      </c>
      <c r="G3" s="4" t="s">
        <v>14</v>
      </c>
      <c r="H3" s="6"/>
      <c r="I3" s="4" t="s">
        <v>159</v>
      </c>
      <c r="J3" s="4">
        <v>19056</v>
      </c>
      <c r="K3" s="4" t="s">
        <v>161</v>
      </c>
    </row>
    <row r="4" spans="1:11" x14ac:dyDescent="0.2">
      <c r="A4" s="4" t="s">
        <v>165</v>
      </c>
      <c r="B4" s="4" t="s">
        <v>166</v>
      </c>
      <c r="C4" s="4" t="s">
        <v>157</v>
      </c>
      <c r="D4" s="4" t="s">
        <v>167</v>
      </c>
      <c r="E4" s="4">
        <v>300379247</v>
      </c>
      <c r="F4" s="5" t="e">
        <f ca="1">IF(ISBLANK(E4),, _xludf.concat("http://vocab.getty.edu/page/aat/", E4))</f>
        <v>#NAME?</v>
      </c>
      <c r="G4" s="4" t="s">
        <v>168</v>
      </c>
      <c r="H4" s="6"/>
      <c r="I4" s="4" t="s">
        <v>159</v>
      </c>
      <c r="J4" s="4">
        <v>23</v>
      </c>
      <c r="K4" s="4" t="s">
        <v>161</v>
      </c>
    </row>
    <row r="5" spans="1:11" x14ac:dyDescent="0.2">
      <c r="A5" s="4" t="s">
        <v>169</v>
      </c>
      <c r="B5" s="4" t="s">
        <v>170</v>
      </c>
      <c r="C5" s="4" t="s">
        <v>157</v>
      </c>
      <c r="D5" s="4" t="s">
        <v>164</v>
      </c>
      <c r="E5" s="4">
        <v>300435723</v>
      </c>
      <c r="F5" s="5" t="e">
        <f ca="1">IF(ISBLANK(E5),, _xludf.concat("http://vocab.getty.edu/page/aat/", E5))</f>
        <v>#NAME?</v>
      </c>
      <c r="G5" s="4" t="s">
        <v>14</v>
      </c>
      <c r="H5" s="6" t="s">
        <v>62</v>
      </c>
      <c r="I5" s="4" t="s">
        <v>159</v>
      </c>
      <c r="J5" s="4">
        <v>7892</v>
      </c>
      <c r="K5" s="4" t="s">
        <v>171</v>
      </c>
    </row>
    <row r="6" spans="1:11" x14ac:dyDescent="0.2">
      <c r="A6" s="4" t="s">
        <v>172</v>
      </c>
      <c r="B6" s="4" t="s">
        <v>173</v>
      </c>
      <c r="C6" s="4" t="s">
        <v>157</v>
      </c>
      <c r="D6" s="4" t="s">
        <v>174</v>
      </c>
      <c r="E6" s="4"/>
      <c r="F6" s="7">
        <f>IF(ISBLANK(E6),, _xludf.concat("http://vocab.getty.edu/page/aat/", E6))</f>
        <v>0</v>
      </c>
      <c r="G6" s="4" t="s">
        <v>14</v>
      </c>
      <c r="H6" s="6" t="s">
        <v>62</v>
      </c>
      <c r="I6" s="4" t="s">
        <v>159</v>
      </c>
      <c r="J6" s="4">
        <v>9479</v>
      </c>
      <c r="K6" s="4" t="s">
        <v>171</v>
      </c>
    </row>
    <row r="7" spans="1:11" x14ac:dyDescent="0.2">
      <c r="A7" s="4" t="s">
        <v>175</v>
      </c>
      <c r="B7" s="4" t="s">
        <v>176</v>
      </c>
      <c r="C7" s="4" t="s">
        <v>157</v>
      </c>
      <c r="D7" s="17" t="s">
        <v>177</v>
      </c>
      <c r="E7" s="4"/>
      <c r="F7" s="7">
        <f>IF(ISBLANK(E7),, _xludf.concat("http://vocab.getty.edu/page/aat/", E7))</f>
        <v>0</v>
      </c>
      <c r="G7" s="4" t="s">
        <v>14</v>
      </c>
      <c r="H7" s="6" t="s">
        <v>62</v>
      </c>
      <c r="I7" s="4" t="s">
        <v>159</v>
      </c>
      <c r="J7" s="4">
        <v>1123</v>
      </c>
      <c r="K7" s="4" t="s">
        <v>171</v>
      </c>
    </row>
    <row r="8" spans="1:11" x14ac:dyDescent="0.2">
      <c r="A8" s="4" t="s">
        <v>178</v>
      </c>
      <c r="B8" s="4" t="s">
        <v>179</v>
      </c>
      <c r="C8" s="4" t="s">
        <v>157</v>
      </c>
      <c r="D8" s="4" t="s">
        <v>180</v>
      </c>
      <c r="E8" s="4"/>
      <c r="F8" s="7">
        <f>IF(ISBLANK(E8),, _xludf.concat("http://vocab.getty.edu/page/aat/", E8))</f>
        <v>0</v>
      </c>
      <c r="G8" s="4" t="s">
        <v>14</v>
      </c>
      <c r="H8" s="6" t="s">
        <v>62</v>
      </c>
      <c r="I8" s="4" t="s">
        <v>159</v>
      </c>
      <c r="J8" s="4">
        <v>825</v>
      </c>
      <c r="K8" s="4" t="s">
        <v>171</v>
      </c>
    </row>
    <row r="9" spans="1:11" x14ac:dyDescent="0.2">
      <c r="A9" s="4" t="s">
        <v>181</v>
      </c>
      <c r="B9" s="4" t="s">
        <v>182</v>
      </c>
      <c r="C9" s="4" t="s">
        <v>157</v>
      </c>
      <c r="D9" s="4" t="s">
        <v>164</v>
      </c>
      <c r="E9" s="4">
        <v>300435723</v>
      </c>
      <c r="F9" s="5" t="e">
        <f ca="1">IF(ISBLANK(E9),, _xludf.concat("http://vocab.getty.edu/page/aat/", E9))</f>
        <v>#NAME?</v>
      </c>
      <c r="G9" s="4" t="s">
        <v>14</v>
      </c>
      <c r="H9" s="6" t="s">
        <v>62</v>
      </c>
      <c r="I9" s="4" t="s">
        <v>159</v>
      </c>
      <c r="J9" s="4">
        <v>140</v>
      </c>
      <c r="K9" s="4" t="s">
        <v>171</v>
      </c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36432-A231-7C4C-A48A-8FD27F404280}">
  <dimension ref="A1:D1"/>
  <sheetViews>
    <sheetView topLeftCell="M1" workbookViewId="0">
      <selection activeCell="C2" sqref="C2"/>
    </sheetView>
  </sheetViews>
  <sheetFormatPr baseColWidth="10" defaultRowHeight="16" x14ac:dyDescent="0.2"/>
  <sheetData>
    <row r="1" spans="1:4" x14ac:dyDescent="0.2">
      <c r="A1" s="14" t="s">
        <v>184</v>
      </c>
      <c r="B1" s="14"/>
      <c r="C1" s="14"/>
      <c r="D1" s="14" t="s">
        <v>185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F95B2-C708-7C42-8A51-403A51B6826A}">
  <dimension ref="A1"/>
  <sheetViews>
    <sheetView workbookViewId="0">
      <selection activeCell="A7" sqref="A7"/>
    </sheetView>
  </sheetViews>
  <sheetFormatPr baseColWidth="10" defaultRowHeight="16" x14ac:dyDescent="0.2"/>
  <cols>
    <col min="1" max="1" width="58.33203125" customWidth="1"/>
  </cols>
  <sheetData>
    <row r="1" spans="1:1" ht="64" x14ac:dyDescent="0.2">
      <c r="A1" s="4" t="s">
        <v>160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A6E33-289C-ED4E-9489-2E50DC27EA04}">
  <dimension ref="A1:Y10"/>
  <sheetViews>
    <sheetView workbookViewId="0">
      <selection sqref="A1:H10"/>
    </sheetView>
  </sheetViews>
  <sheetFormatPr baseColWidth="10" defaultRowHeight="16" x14ac:dyDescent="0.2"/>
  <cols>
    <col min="2" max="2" width="20.33203125" customWidth="1"/>
    <col min="3" max="3" width="38" customWidth="1"/>
    <col min="4" max="4" width="26.6640625" customWidth="1"/>
    <col min="6" max="6" width="32.5" customWidth="1"/>
  </cols>
  <sheetData>
    <row r="1" spans="1:25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9</v>
      </c>
      <c r="H1" s="2" t="s">
        <v>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32" x14ac:dyDescent="0.2">
      <c r="A2" s="4" t="s">
        <v>186</v>
      </c>
      <c r="B2" s="4" t="s">
        <v>187</v>
      </c>
      <c r="C2" s="4" t="s">
        <v>188</v>
      </c>
      <c r="D2" s="4" t="s">
        <v>189</v>
      </c>
      <c r="E2" s="4">
        <v>300312154</v>
      </c>
      <c r="F2" s="4" t="s">
        <v>14</v>
      </c>
      <c r="G2" s="4">
        <v>3</v>
      </c>
      <c r="H2" s="4" t="s">
        <v>190</v>
      </c>
    </row>
    <row r="3" spans="1:25" ht="32" x14ac:dyDescent="0.2">
      <c r="A3" s="4" t="s">
        <v>191</v>
      </c>
      <c r="B3" s="4" t="s">
        <v>192</v>
      </c>
      <c r="C3" s="4" t="s">
        <v>188</v>
      </c>
      <c r="D3" s="4" t="s">
        <v>193</v>
      </c>
      <c r="E3" s="4">
        <v>300404333</v>
      </c>
      <c r="F3" s="4" t="s">
        <v>14</v>
      </c>
      <c r="G3" s="4">
        <v>33</v>
      </c>
      <c r="H3" s="4" t="s">
        <v>194</v>
      </c>
    </row>
    <row r="4" spans="1:25" ht="32" x14ac:dyDescent="0.2">
      <c r="A4" s="4" t="s">
        <v>195</v>
      </c>
      <c r="B4" s="4" t="s">
        <v>196</v>
      </c>
      <c r="C4" s="4" t="s">
        <v>188</v>
      </c>
      <c r="D4" s="4" t="s">
        <v>197</v>
      </c>
      <c r="E4" s="4">
        <v>300028467</v>
      </c>
      <c r="F4" s="4" t="s">
        <v>14</v>
      </c>
      <c r="G4" s="4">
        <v>499</v>
      </c>
      <c r="H4" s="4" t="s">
        <v>198</v>
      </c>
    </row>
    <row r="5" spans="1:25" ht="32" x14ac:dyDescent="0.2">
      <c r="A5" s="4" t="s">
        <v>199</v>
      </c>
      <c r="B5" s="4" t="s">
        <v>200</v>
      </c>
      <c r="C5" s="4" t="s">
        <v>188</v>
      </c>
      <c r="D5" s="4" t="s">
        <v>201</v>
      </c>
      <c r="E5" s="4">
        <v>300266791</v>
      </c>
      <c r="F5" s="4" t="s">
        <v>14</v>
      </c>
      <c r="G5" s="4">
        <v>10723</v>
      </c>
      <c r="H5" s="4" t="s">
        <v>202</v>
      </c>
    </row>
    <row r="6" spans="1:25" ht="32" x14ac:dyDescent="0.2">
      <c r="A6" s="4" t="s">
        <v>203</v>
      </c>
      <c r="B6" s="4" t="s">
        <v>204</v>
      </c>
      <c r="C6" s="4" t="s">
        <v>188</v>
      </c>
      <c r="D6" s="4" t="s">
        <v>205</v>
      </c>
      <c r="E6" s="4">
        <v>300136847</v>
      </c>
      <c r="F6" s="4" t="s">
        <v>14</v>
      </c>
      <c r="G6" s="4">
        <v>64</v>
      </c>
      <c r="H6" s="4" t="s">
        <v>206</v>
      </c>
    </row>
    <row r="7" spans="1:25" ht="32" x14ac:dyDescent="0.2">
      <c r="A7" s="4" t="s">
        <v>207</v>
      </c>
      <c r="B7" s="4" t="s">
        <v>204</v>
      </c>
      <c r="C7" s="4" t="s">
        <v>188</v>
      </c>
      <c r="D7" s="4" t="s">
        <v>205</v>
      </c>
      <c r="E7" s="4">
        <v>300136847</v>
      </c>
      <c r="F7" s="4" t="s">
        <v>14</v>
      </c>
      <c r="G7" s="4">
        <v>6911</v>
      </c>
      <c r="H7" s="4" t="s">
        <v>202</v>
      </c>
    </row>
    <row r="8" spans="1:25" ht="32" x14ac:dyDescent="0.2">
      <c r="A8" s="4" t="s">
        <v>208</v>
      </c>
      <c r="B8" s="4" t="s">
        <v>209</v>
      </c>
      <c r="C8" s="4" t="s">
        <v>188</v>
      </c>
      <c r="D8" s="4" t="s">
        <v>197</v>
      </c>
      <c r="E8" s="4">
        <v>300028467</v>
      </c>
      <c r="F8" s="4" t="s">
        <v>14</v>
      </c>
      <c r="G8" s="4">
        <v>176</v>
      </c>
      <c r="H8" s="4" t="s">
        <v>202</v>
      </c>
    </row>
    <row r="9" spans="1:25" ht="32" x14ac:dyDescent="0.2">
      <c r="A9" s="4" t="s">
        <v>210</v>
      </c>
      <c r="B9" s="4" t="s">
        <v>211</v>
      </c>
      <c r="C9" s="4" t="s">
        <v>188</v>
      </c>
      <c r="D9" s="4" t="s">
        <v>212</v>
      </c>
      <c r="E9" s="4">
        <v>300046300</v>
      </c>
      <c r="F9" s="4" t="s">
        <v>14</v>
      </c>
      <c r="G9" s="4">
        <v>46</v>
      </c>
      <c r="H9" s="4" t="s">
        <v>202</v>
      </c>
    </row>
    <row r="10" spans="1:25" ht="96" x14ac:dyDescent="0.2">
      <c r="A10" s="4" t="s">
        <v>213</v>
      </c>
      <c r="B10" s="4" t="s">
        <v>192</v>
      </c>
      <c r="C10" s="17" t="s">
        <v>188</v>
      </c>
      <c r="D10" s="4" t="s">
        <v>193</v>
      </c>
      <c r="E10" s="4">
        <v>300404333</v>
      </c>
      <c r="F10" s="4" t="s">
        <v>14</v>
      </c>
      <c r="G10" s="4">
        <v>572</v>
      </c>
      <c r="H10" s="4" t="s">
        <v>214</v>
      </c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AAD0F-EC37-3D4C-8CC7-593E0DB4CE19}">
  <dimension ref="A1:B22"/>
  <sheetViews>
    <sheetView workbookViewId="0">
      <selection activeCell="A16" sqref="A16"/>
    </sheetView>
  </sheetViews>
  <sheetFormatPr baseColWidth="10" defaultRowHeight="16" x14ac:dyDescent="0.2"/>
  <cols>
    <col min="1" max="1" width="21.6640625" bestFit="1" customWidth="1"/>
    <col min="2" max="2" width="31.33203125" bestFit="1" customWidth="1"/>
  </cols>
  <sheetData>
    <row r="1" spans="1:2" x14ac:dyDescent="0.2">
      <c r="A1" s="4" t="s">
        <v>319</v>
      </c>
      <c r="B1" s="4" t="s">
        <v>328</v>
      </c>
    </row>
    <row r="2" spans="1:2" x14ac:dyDescent="0.2">
      <c r="A2" s="4" t="s">
        <v>202</v>
      </c>
      <c r="B2" s="4" t="s">
        <v>323</v>
      </c>
    </row>
    <row r="3" spans="1:2" x14ac:dyDescent="0.2">
      <c r="A3" s="4" t="s">
        <v>202</v>
      </c>
      <c r="B3" s="4" t="s">
        <v>325</v>
      </c>
    </row>
    <row r="4" spans="1:2" x14ac:dyDescent="0.2">
      <c r="A4" s="4" t="s">
        <v>202</v>
      </c>
      <c r="B4" s="4" t="s">
        <v>326</v>
      </c>
    </row>
    <row r="5" spans="1:2" x14ac:dyDescent="0.2">
      <c r="A5" s="4" t="s">
        <v>202</v>
      </c>
      <c r="B5" s="4" t="s">
        <v>327</v>
      </c>
    </row>
    <row r="6" spans="1:2" x14ac:dyDescent="0.2">
      <c r="A6" s="4" t="s">
        <v>194</v>
      </c>
      <c r="B6" s="4" t="s">
        <v>321</v>
      </c>
    </row>
    <row r="7" spans="1:2" x14ac:dyDescent="0.2">
      <c r="A7" s="4" t="s">
        <v>198</v>
      </c>
      <c r="B7" s="4" t="s">
        <v>322</v>
      </c>
    </row>
    <row r="8" spans="1:2" x14ac:dyDescent="0.2">
      <c r="A8" s="4" t="s">
        <v>190</v>
      </c>
      <c r="B8" s="4" t="s">
        <v>320</v>
      </c>
    </row>
    <row r="9" spans="1:2" x14ac:dyDescent="0.2">
      <c r="A9" t="s">
        <v>190</v>
      </c>
      <c r="B9" s="4" t="s">
        <v>328</v>
      </c>
    </row>
    <row r="10" spans="1:2" x14ac:dyDescent="0.2">
      <c r="A10" t="s">
        <v>215</v>
      </c>
      <c r="B10" s="4" t="s">
        <v>328</v>
      </c>
    </row>
    <row r="11" spans="1:2" x14ac:dyDescent="0.2">
      <c r="A11" s="4" t="s">
        <v>206</v>
      </c>
      <c r="B11" s="4" t="s">
        <v>324</v>
      </c>
    </row>
    <row r="16" spans="1:2" x14ac:dyDescent="0.2">
      <c r="A16" t="s">
        <v>319</v>
      </c>
      <c r="B16" t="s">
        <v>329</v>
      </c>
    </row>
    <row r="17" spans="1:2" x14ac:dyDescent="0.2">
      <c r="A17" t="s">
        <v>202</v>
      </c>
      <c r="B17" t="s">
        <v>330</v>
      </c>
    </row>
    <row r="18" spans="1:2" x14ac:dyDescent="0.2">
      <c r="A18" t="s">
        <v>194</v>
      </c>
      <c r="B18" t="s">
        <v>331</v>
      </c>
    </row>
    <row r="19" spans="1:2" x14ac:dyDescent="0.2">
      <c r="A19" t="s">
        <v>198</v>
      </c>
      <c r="B19" t="s">
        <v>332</v>
      </c>
    </row>
    <row r="20" spans="1:2" x14ac:dyDescent="0.2">
      <c r="A20" t="s">
        <v>190</v>
      </c>
      <c r="B20" t="s">
        <v>333</v>
      </c>
    </row>
    <row r="21" spans="1:2" x14ac:dyDescent="0.2">
      <c r="A21" t="s">
        <v>215</v>
      </c>
      <c r="B21" t="s">
        <v>334</v>
      </c>
    </row>
    <row r="22" spans="1:2" x14ac:dyDescent="0.2">
      <c r="A22" t="s">
        <v>206</v>
      </c>
      <c r="B22" t="s">
        <v>335</v>
      </c>
    </row>
  </sheetData>
  <sortState xmlns:xlrd2="http://schemas.microsoft.com/office/spreadsheetml/2017/richdata2" ref="A1:B11">
    <sortCondition ref="A1:A11"/>
    <sortCondition ref="B1:B11"/>
  </sortState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FCAEE-7007-544B-9A29-D988A3F3744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F0691-2999-3145-8553-609B280AA9C3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3D268-7A9D-5248-9ABC-B1017079AEB0}">
  <dimension ref="A1:K24"/>
  <sheetViews>
    <sheetView workbookViewId="0">
      <selection activeCell="A25" sqref="A25:XFD35"/>
    </sheetView>
  </sheetViews>
  <sheetFormatPr baseColWidth="10" defaultRowHeight="16" x14ac:dyDescent="0.2"/>
  <cols>
    <col min="1" max="2" width="32.6640625" customWidth="1"/>
    <col min="3" max="3" width="28.5" customWidth="1"/>
    <col min="4" max="4" width="32.5" customWidth="1"/>
    <col min="11" max="11" width="23.33203125" customWidth="1"/>
  </cols>
  <sheetData>
    <row r="1" spans="1:4" x14ac:dyDescent="0.2">
      <c r="A1" s="4" t="s">
        <v>17</v>
      </c>
      <c r="B1" s="4" t="s">
        <v>13</v>
      </c>
      <c r="C1" s="4" t="s">
        <v>7</v>
      </c>
    </row>
    <row r="2" spans="1:4" x14ac:dyDescent="0.2">
      <c r="A2" s="4" t="s">
        <v>21</v>
      </c>
      <c r="B2" s="4" t="s">
        <v>13</v>
      </c>
      <c r="C2" s="4" t="s">
        <v>20</v>
      </c>
    </row>
    <row r="3" spans="1:4" x14ac:dyDescent="0.2">
      <c r="A3" s="11" t="s">
        <v>25</v>
      </c>
      <c r="B3" s="11"/>
      <c r="C3" s="11" t="s">
        <v>24</v>
      </c>
      <c r="D3" t="s">
        <v>74</v>
      </c>
    </row>
    <row r="4" spans="1:4" x14ac:dyDescent="0.2">
      <c r="A4" s="11" t="s">
        <v>29</v>
      </c>
      <c r="B4" s="11"/>
      <c r="C4" s="11" t="s">
        <v>28</v>
      </c>
      <c r="D4" t="s">
        <v>75</v>
      </c>
    </row>
    <row r="5" spans="1:4" x14ac:dyDescent="0.2">
      <c r="A5" s="11" t="s">
        <v>33</v>
      </c>
      <c r="B5" s="11"/>
      <c r="C5" s="11" t="s">
        <v>32</v>
      </c>
      <c r="D5" t="s">
        <v>76</v>
      </c>
    </row>
    <row r="6" spans="1:4" x14ac:dyDescent="0.2">
      <c r="A6" s="4" t="s">
        <v>36</v>
      </c>
      <c r="B6" s="4" t="s">
        <v>13</v>
      </c>
      <c r="C6" s="4" t="s">
        <v>7</v>
      </c>
    </row>
    <row r="7" spans="1:4" x14ac:dyDescent="0.2">
      <c r="A7" s="11" t="s">
        <v>39</v>
      </c>
      <c r="B7" s="11"/>
      <c r="C7" s="11" t="s">
        <v>28</v>
      </c>
      <c r="D7" t="s">
        <v>75</v>
      </c>
    </row>
    <row r="8" spans="1:4" x14ac:dyDescent="0.2">
      <c r="A8" s="11" t="s">
        <v>42</v>
      </c>
      <c r="B8" s="11"/>
      <c r="C8" s="11" t="s">
        <v>28</v>
      </c>
      <c r="D8" t="s">
        <v>75</v>
      </c>
    </row>
    <row r="9" spans="1:4" x14ac:dyDescent="0.2">
      <c r="A9" s="4" t="s">
        <v>46</v>
      </c>
      <c r="B9" s="4" t="s">
        <v>13</v>
      </c>
      <c r="C9" s="4" t="s">
        <v>7</v>
      </c>
    </row>
    <row r="10" spans="1:4" x14ac:dyDescent="0.2">
      <c r="A10" s="4" t="s">
        <v>49</v>
      </c>
      <c r="B10" s="4" t="s">
        <v>13</v>
      </c>
      <c r="C10" s="4" t="s">
        <v>7</v>
      </c>
    </row>
    <row r="11" spans="1:4" x14ac:dyDescent="0.2">
      <c r="A11" s="12" t="s">
        <v>78</v>
      </c>
      <c r="B11" s="12"/>
      <c r="C11" s="12" t="s">
        <v>7</v>
      </c>
      <c r="D11" s="13" t="s">
        <v>77</v>
      </c>
    </row>
    <row r="15" spans="1:4" x14ac:dyDescent="0.2">
      <c r="A15" s="14" t="s">
        <v>79</v>
      </c>
      <c r="B15" s="14"/>
      <c r="C15" s="14"/>
      <c r="D15" s="14" t="s">
        <v>80</v>
      </c>
    </row>
    <row r="16" spans="1:4" x14ac:dyDescent="0.2">
      <c r="C16" s="4"/>
    </row>
    <row r="17" spans="1:11" x14ac:dyDescent="0.2">
      <c r="C17" s="4"/>
    </row>
    <row r="18" spans="1:11" x14ac:dyDescent="0.2">
      <c r="C18" s="4"/>
    </row>
    <row r="20" spans="1:11" ht="27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</row>
    <row r="21" spans="1:1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</row>
    <row r="22" spans="1:1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</row>
    <row r="23" spans="1:1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</row>
    <row r="24" spans="1:1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</row>
  </sheetData>
  <conditionalFormatting sqref="C11">
    <cfRule type="expression" dxfId="21" priority="34">
      <formula>AND(NOT(ISBLANK(C11:C993)),ISBLANK(#REF!))</formula>
    </cfRule>
  </conditionalFormatting>
  <conditionalFormatting sqref="D23:D24">
    <cfRule type="expression" dxfId="20" priority="43">
      <formula>AND(NOT(ISBLANK(D23:D1010)),ISBLANK(E23:E1010))</formula>
    </cfRule>
  </conditionalFormatting>
  <conditionalFormatting sqref="B23:B24">
    <cfRule type="expression" dxfId="19" priority="44">
      <formula>AND(NOT(ISBLANK(B23:B1010)),ISBLANK(D23:D1010))</formula>
    </cfRule>
  </conditionalFormatting>
  <conditionalFormatting sqref="A23:A24">
    <cfRule type="expression" dxfId="18" priority="45">
      <formula>AND(NOT(ISBLANK(B23:B1010)),ISBLANK(A23:A1010))</formula>
    </cfRule>
  </conditionalFormatting>
  <conditionalFormatting sqref="B23:B24">
    <cfRule type="expression" dxfId="17" priority="46">
      <formula>AND(NOT(ISBLANK(J23:J1010)), J23:J1010 &lt; 1)</formula>
    </cfRule>
  </conditionalFormatting>
  <conditionalFormatting sqref="D22">
    <cfRule type="expression" dxfId="16" priority="47">
      <formula>AND(NOT(ISBLANK(D22:D1007)),ISBLANK(E22:E1007))</formula>
    </cfRule>
  </conditionalFormatting>
  <conditionalFormatting sqref="B22">
    <cfRule type="expression" dxfId="15" priority="48">
      <formula>AND(NOT(ISBLANK(B22:B1007)),ISBLANK(D22:D1007))</formula>
    </cfRule>
  </conditionalFormatting>
  <conditionalFormatting sqref="A22">
    <cfRule type="expression" dxfId="14" priority="49">
      <formula>AND(NOT(ISBLANK(B22:B1007)),ISBLANK(A22:A1007))</formula>
    </cfRule>
  </conditionalFormatting>
  <conditionalFormatting sqref="B22">
    <cfRule type="expression" dxfId="13" priority="50">
      <formula>AND(NOT(ISBLANK(J22:J1007)), J22:J1007 &lt; 1)</formula>
    </cfRule>
  </conditionalFormatting>
  <conditionalFormatting sqref="D20:D21">
    <cfRule type="expression" dxfId="12" priority="51">
      <formula>AND(NOT(ISBLANK(D20:D1002)),ISBLANK(E20:E1002))</formula>
    </cfRule>
  </conditionalFormatting>
  <conditionalFormatting sqref="B20:B21">
    <cfRule type="expression" dxfId="11" priority="52">
      <formula>AND(NOT(ISBLANK(B20:B1002)),ISBLANK(D20:D1002))</formula>
    </cfRule>
  </conditionalFormatting>
  <conditionalFormatting sqref="A20:A21">
    <cfRule type="expression" dxfId="10" priority="53">
      <formula>AND(NOT(ISBLANK(B20:B1002)),ISBLANK(A20:A1002))</formula>
    </cfRule>
  </conditionalFormatting>
  <conditionalFormatting sqref="B20:B21">
    <cfRule type="expression" dxfId="9" priority="54">
      <formula>AND(NOT(ISBLANK(J20:J1002)), J20:J1002 &lt; 1)</formula>
    </cfRule>
  </conditionalFormatting>
  <conditionalFormatting sqref="C1:C10">
    <cfRule type="expression" dxfId="8" priority="55">
      <formula>AND(NOT(ISBLANK(C1:C973)),ISBLANK(#REF!))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79508-A25E-9149-982A-671D1E2EF6C3}">
  <dimension ref="A1:AB9"/>
  <sheetViews>
    <sheetView workbookViewId="0">
      <selection activeCell="A2" sqref="A2:G9"/>
    </sheetView>
  </sheetViews>
  <sheetFormatPr baseColWidth="10" defaultRowHeight="16" x14ac:dyDescent="0.2"/>
  <cols>
    <col min="2" max="2" width="39.33203125" customWidth="1"/>
    <col min="3" max="3" width="43.1640625" customWidth="1"/>
    <col min="4" max="4" width="24.5" customWidth="1"/>
    <col min="7" max="9" width="34" customWidth="1"/>
  </cols>
  <sheetData>
    <row r="1" spans="1:28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/>
      <c r="H1" s="3" t="s">
        <v>7</v>
      </c>
      <c r="I1" s="2" t="s">
        <v>8</v>
      </c>
      <c r="J1" s="2" t="s">
        <v>9</v>
      </c>
      <c r="K1" s="2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x14ac:dyDescent="0.2">
      <c r="A2" s="4" t="s">
        <v>292</v>
      </c>
      <c r="B2" s="4" t="s">
        <v>293</v>
      </c>
      <c r="C2" s="4" t="s">
        <v>294</v>
      </c>
      <c r="D2" s="4" t="s">
        <v>295</v>
      </c>
      <c r="E2" s="4">
        <v>300026931</v>
      </c>
      <c r="F2" s="4" t="s">
        <v>14</v>
      </c>
      <c r="G2" s="4" t="s">
        <v>198</v>
      </c>
    </row>
    <row r="3" spans="1:28" ht="32" x14ac:dyDescent="0.2">
      <c r="A3" s="4" t="s">
        <v>296</v>
      </c>
      <c r="B3" s="4" t="s">
        <v>297</v>
      </c>
      <c r="C3" s="4" t="s">
        <v>294</v>
      </c>
      <c r="D3" s="4" t="s">
        <v>295</v>
      </c>
      <c r="E3" s="4">
        <v>300026931</v>
      </c>
      <c r="F3" s="4" t="s">
        <v>14</v>
      </c>
      <c r="G3" s="4" t="s">
        <v>298</v>
      </c>
    </row>
    <row r="4" spans="1:28" x14ac:dyDescent="0.2">
      <c r="A4" s="4" t="s">
        <v>299</v>
      </c>
      <c r="B4" s="4" t="s">
        <v>300</v>
      </c>
      <c r="C4" s="4" t="s">
        <v>294</v>
      </c>
      <c r="D4" s="4" t="s">
        <v>301</v>
      </c>
      <c r="E4" s="4">
        <v>300264639</v>
      </c>
      <c r="F4" s="4" t="s">
        <v>14</v>
      </c>
      <c r="G4" s="4" t="s">
        <v>206</v>
      </c>
    </row>
    <row r="5" spans="1:28" x14ac:dyDescent="0.2">
      <c r="A5" s="4" t="s">
        <v>302</v>
      </c>
      <c r="B5" s="4" t="s">
        <v>303</v>
      </c>
      <c r="C5" s="4" t="s">
        <v>294</v>
      </c>
      <c r="D5" s="4" t="s">
        <v>295</v>
      </c>
      <c r="E5" s="4">
        <v>300026931</v>
      </c>
      <c r="F5" s="4" t="s">
        <v>14</v>
      </c>
      <c r="G5" s="4" t="s">
        <v>206</v>
      </c>
    </row>
    <row r="6" spans="1:28" x14ac:dyDescent="0.2">
      <c r="A6" s="4" t="s">
        <v>304</v>
      </c>
      <c r="B6" s="4" t="s">
        <v>305</v>
      </c>
      <c r="C6" s="4" t="s">
        <v>294</v>
      </c>
      <c r="D6" s="4" t="s">
        <v>301</v>
      </c>
      <c r="E6" s="4">
        <v>300264639</v>
      </c>
      <c r="F6" s="4" t="s">
        <v>14</v>
      </c>
      <c r="G6" s="4" t="s">
        <v>206</v>
      </c>
    </row>
    <row r="7" spans="1:28" x14ac:dyDescent="0.2">
      <c r="A7" s="4" t="s">
        <v>306</v>
      </c>
      <c r="B7" s="4" t="s">
        <v>307</v>
      </c>
      <c r="C7" s="4" t="s">
        <v>294</v>
      </c>
      <c r="D7" s="4" t="s">
        <v>308</v>
      </c>
      <c r="E7" s="4"/>
      <c r="F7" s="4" t="s">
        <v>14</v>
      </c>
      <c r="G7" s="4" t="s">
        <v>194</v>
      </c>
    </row>
    <row r="8" spans="1:28" x14ac:dyDescent="0.2">
      <c r="A8" s="4" t="s">
        <v>309</v>
      </c>
      <c r="B8" s="4" t="s">
        <v>310</v>
      </c>
      <c r="C8" s="4" t="s">
        <v>294</v>
      </c>
      <c r="D8" s="4" t="s">
        <v>311</v>
      </c>
      <c r="E8" s="4"/>
      <c r="F8" s="4" t="s">
        <v>14</v>
      </c>
      <c r="G8" s="4" t="s">
        <v>194</v>
      </c>
    </row>
    <row r="9" spans="1:28" x14ac:dyDescent="0.2">
      <c r="A9" s="4" t="s">
        <v>312</v>
      </c>
      <c r="B9" s="4" t="s">
        <v>313</v>
      </c>
      <c r="C9" s="4" t="s">
        <v>294</v>
      </c>
      <c r="D9" s="4" t="s">
        <v>314</v>
      </c>
      <c r="E9" s="4"/>
      <c r="F9" s="4" t="s">
        <v>14</v>
      </c>
      <c r="G9" s="4" t="s">
        <v>194</v>
      </c>
    </row>
  </sheetData>
  <pageMargins left="0.7" right="0.7" top="0.75" bottom="0.75" header="0.3" footer="0.3"/>
  <pageSetup paperSize="9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62A9B-616F-9342-A1C4-9FC1723AD91D}">
  <dimension ref="A1:B17"/>
  <sheetViews>
    <sheetView workbookViewId="0">
      <selection activeCell="A13" sqref="A13:B17"/>
    </sheetView>
  </sheetViews>
  <sheetFormatPr baseColWidth="10" defaultRowHeight="16" x14ac:dyDescent="0.2"/>
  <cols>
    <col min="1" max="1" width="21.1640625" bestFit="1" customWidth="1"/>
    <col min="2" max="2" width="38.1640625" bestFit="1" customWidth="1"/>
  </cols>
  <sheetData>
    <row r="1" spans="1:2" x14ac:dyDescent="0.2">
      <c r="A1" s="4" t="s">
        <v>194</v>
      </c>
      <c r="B1" s="4" t="s">
        <v>306</v>
      </c>
    </row>
    <row r="2" spans="1:2" x14ac:dyDescent="0.2">
      <c r="A2" s="4" t="s">
        <v>194</v>
      </c>
      <c r="B2" s="4" t="s">
        <v>309</v>
      </c>
    </row>
    <row r="3" spans="1:2" x14ac:dyDescent="0.2">
      <c r="A3" s="4" t="s">
        <v>194</v>
      </c>
      <c r="B3" s="4" t="s">
        <v>312</v>
      </c>
    </row>
    <row r="4" spans="1:2" x14ac:dyDescent="0.2">
      <c r="A4" s="4" t="s">
        <v>198</v>
      </c>
      <c r="B4" s="4" t="s">
        <v>292</v>
      </c>
    </row>
    <row r="5" spans="1:2" x14ac:dyDescent="0.2">
      <c r="A5" s="4" t="s">
        <v>190</v>
      </c>
      <c r="B5" s="4" t="s">
        <v>296</v>
      </c>
    </row>
    <row r="6" spans="1:2" x14ac:dyDescent="0.2">
      <c r="A6" s="4" t="s">
        <v>215</v>
      </c>
      <c r="B6" s="4" t="s">
        <v>296</v>
      </c>
    </row>
    <row r="7" spans="1:2" x14ac:dyDescent="0.2">
      <c r="A7" s="4" t="s">
        <v>206</v>
      </c>
      <c r="B7" s="4" t="s">
        <v>299</v>
      </c>
    </row>
    <row r="8" spans="1:2" x14ac:dyDescent="0.2">
      <c r="A8" s="4" t="s">
        <v>206</v>
      </c>
      <c r="B8" s="4" t="s">
        <v>302</v>
      </c>
    </row>
    <row r="9" spans="1:2" x14ac:dyDescent="0.2">
      <c r="A9" s="4" t="s">
        <v>206</v>
      </c>
      <c r="B9" s="4" t="s">
        <v>304</v>
      </c>
    </row>
    <row r="13" spans="1:2" x14ac:dyDescent="0.2">
      <c r="A13" t="s">
        <v>217</v>
      </c>
      <c r="B13" t="s">
        <v>315</v>
      </c>
    </row>
    <row r="14" spans="1:2" x14ac:dyDescent="0.2">
      <c r="A14" t="s">
        <v>218</v>
      </c>
      <c r="B14" t="s">
        <v>316</v>
      </c>
    </row>
    <row r="15" spans="1:2" x14ac:dyDescent="0.2">
      <c r="A15" t="s">
        <v>216</v>
      </c>
      <c r="B15" t="s">
        <v>317</v>
      </c>
    </row>
    <row r="16" spans="1:2" x14ac:dyDescent="0.2">
      <c r="A16" t="s">
        <v>220</v>
      </c>
      <c r="B16" t="s">
        <v>317</v>
      </c>
    </row>
    <row r="17" spans="1:2" x14ac:dyDescent="0.2">
      <c r="A17" t="s">
        <v>219</v>
      </c>
      <c r="B17" t="s">
        <v>318</v>
      </c>
    </row>
  </sheetData>
  <sortState xmlns:xlrd2="http://schemas.microsoft.com/office/spreadsheetml/2017/richdata2" ref="A1:A10">
    <sortCondition ref="A1:A10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E66BB-0EA5-104A-A47C-9D6846B12368}">
  <dimension ref="A1:W29"/>
  <sheetViews>
    <sheetView topLeftCell="A6" workbookViewId="0">
      <selection activeCell="A32" sqref="A32"/>
    </sheetView>
  </sheetViews>
  <sheetFormatPr baseColWidth="10" defaultRowHeight="16" x14ac:dyDescent="0.2"/>
  <cols>
    <col min="1" max="1" width="21.1640625" customWidth="1"/>
    <col min="2" max="2" width="43.1640625" customWidth="1"/>
    <col min="3" max="3" width="38.33203125" customWidth="1"/>
    <col min="4" max="4" width="29.5" customWidth="1"/>
  </cols>
  <sheetData>
    <row r="1" spans="1:23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x14ac:dyDescent="0.2">
      <c r="A2" s="4"/>
      <c r="B2" s="4" t="s">
        <v>82</v>
      </c>
      <c r="C2" s="4" t="s">
        <v>83</v>
      </c>
      <c r="D2" s="4" t="s">
        <v>84</v>
      </c>
      <c r="E2" s="4"/>
      <c r="F2" s="4" t="s">
        <v>14</v>
      </c>
    </row>
    <row r="3" spans="1:23" x14ac:dyDescent="0.2">
      <c r="A3" s="4"/>
      <c r="B3" s="4" t="s">
        <v>87</v>
      </c>
      <c r="C3" s="4" t="s">
        <v>83</v>
      </c>
      <c r="D3" s="4" t="s">
        <v>88</v>
      </c>
      <c r="E3" s="4"/>
      <c r="F3" s="4" t="s">
        <v>14</v>
      </c>
    </row>
    <row r="4" spans="1:23" x14ac:dyDescent="0.2">
      <c r="A4" s="4"/>
      <c r="B4" s="4" t="s">
        <v>90</v>
      </c>
      <c r="C4" s="4" t="s">
        <v>83</v>
      </c>
      <c r="D4" s="4" t="s">
        <v>84</v>
      </c>
      <c r="E4" s="4"/>
      <c r="F4" s="4" t="s">
        <v>14</v>
      </c>
    </row>
    <row r="5" spans="1:23" x14ac:dyDescent="0.2">
      <c r="A5" s="4"/>
      <c r="B5" s="4" t="s">
        <v>92</v>
      </c>
      <c r="C5" s="4" t="s">
        <v>83</v>
      </c>
      <c r="D5" s="4" t="s">
        <v>84</v>
      </c>
      <c r="E5" s="4"/>
      <c r="F5" s="4" t="s">
        <v>14</v>
      </c>
    </row>
    <row r="6" spans="1:23" x14ac:dyDescent="0.2">
      <c r="A6" s="4" t="s">
        <v>102</v>
      </c>
      <c r="B6" s="4" t="s">
        <v>103</v>
      </c>
      <c r="C6" s="4" t="s">
        <v>83</v>
      </c>
      <c r="D6" s="4" t="s">
        <v>97</v>
      </c>
      <c r="E6" s="4">
        <v>300027388</v>
      </c>
      <c r="F6" s="4" t="s">
        <v>14</v>
      </c>
    </row>
    <row r="7" spans="1:23" x14ac:dyDescent="0.2">
      <c r="A7" s="4" t="s">
        <v>81</v>
      </c>
      <c r="B7" s="4" t="s">
        <v>82</v>
      </c>
      <c r="C7" s="4" t="s">
        <v>83</v>
      </c>
      <c r="D7" s="4" t="s">
        <v>84</v>
      </c>
      <c r="E7" s="4"/>
      <c r="F7" s="4" t="s">
        <v>14</v>
      </c>
    </row>
    <row r="8" spans="1:23" x14ac:dyDescent="0.2">
      <c r="A8" s="4" t="s">
        <v>86</v>
      </c>
      <c r="B8" s="4" t="s">
        <v>87</v>
      </c>
      <c r="C8" s="4" t="s">
        <v>83</v>
      </c>
      <c r="D8" s="4" t="s">
        <v>88</v>
      </c>
      <c r="E8" s="4"/>
      <c r="F8" s="4" t="s">
        <v>14</v>
      </c>
    </row>
    <row r="9" spans="1:23" x14ac:dyDescent="0.2">
      <c r="A9" s="4" t="s">
        <v>89</v>
      </c>
      <c r="B9" s="4" t="s">
        <v>90</v>
      </c>
      <c r="C9" s="4" t="s">
        <v>83</v>
      </c>
      <c r="D9" s="4" t="s">
        <v>84</v>
      </c>
      <c r="E9" s="4"/>
      <c r="F9" s="4" t="s">
        <v>14</v>
      </c>
    </row>
    <row r="10" spans="1:23" x14ac:dyDescent="0.2">
      <c r="A10" s="4" t="s">
        <v>91</v>
      </c>
      <c r="B10" s="4" t="s">
        <v>92</v>
      </c>
      <c r="C10" s="4" t="s">
        <v>83</v>
      </c>
      <c r="D10" s="4" t="s">
        <v>84</v>
      </c>
      <c r="E10" s="4"/>
      <c r="F10" s="4" t="s">
        <v>14</v>
      </c>
    </row>
    <row r="11" spans="1:23" x14ac:dyDescent="0.2">
      <c r="A11" s="4" t="s">
        <v>93</v>
      </c>
      <c r="B11" s="4" t="s">
        <v>94</v>
      </c>
      <c r="C11" s="4" t="s">
        <v>83</v>
      </c>
      <c r="D11" s="4" t="s">
        <v>88</v>
      </c>
      <c r="E11" s="4"/>
      <c r="F11" s="4" t="s">
        <v>14</v>
      </c>
    </row>
    <row r="12" spans="1:23" x14ac:dyDescent="0.2">
      <c r="A12" s="4" t="s">
        <v>115</v>
      </c>
      <c r="B12" s="4" t="s">
        <v>116</v>
      </c>
      <c r="C12" s="4"/>
      <c r="D12" s="16" t="s">
        <v>117</v>
      </c>
      <c r="E12" s="4">
        <v>300069413</v>
      </c>
      <c r="F12" s="4" t="s">
        <v>72</v>
      </c>
    </row>
    <row r="13" spans="1:23" x14ac:dyDescent="0.2">
      <c r="A13" s="4" t="s">
        <v>95</v>
      </c>
      <c r="B13" s="4" t="s">
        <v>96</v>
      </c>
      <c r="C13" s="4" t="s">
        <v>83</v>
      </c>
      <c r="D13" s="4" t="s">
        <v>97</v>
      </c>
      <c r="E13" s="4">
        <v>300027388</v>
      </c>
      <c r="F13" s="4" t="s">
        <v>14</v>
      </c>
    </row>
    <row r="14" spans="1:23" x14ac:dyDescent="0.2">
      <c r="A14" s="4" t="s">
        <v>118</v>
      </c>
      <c r="B14" s="4" t="s">
        <v>119</v>
      </c>
      <c r="C14" s="4"/>
      <c r="D14" s="16" t="s">
        <v>120</v>
      </c>
      <c r="E14" s="4">
        <v>300444119</v>
      </c>
      <c r="F14" s="4" t="s">
        <v>72</v>
      </c>
    </row>
    <row r="15" spans="1:23" x14ac:dyDescent="0.2">
      <c r="A15" s="4" t="s">
        <v>121</v>
      </c>
      <c r="B15" s="4" t="s">
        <v>122</v>
      </c>
      <c r="C15" s="4"/>
      <c r="D15" s="16" t="s">
        <v>123</v>
      </c>
      <c r="E15" s="4"/>
      <c r="F15" s="4" t="s">
        <v>72</v>
      </c>
    </row>
    <row r="16" spans="1:23" x14ac:dyDescent="0.2">
      <c r="A16" s="4" t="s">
        <v>124</v>
      </c>
      <c r="B16" s="4" t="s">
        <v>122</v>
      </c>
      <c r="C16" s="4"/>
      <c r="D16" s="16" t="s">
        <v>123</v>
      </c>
      <c r="E16" s="4"/>
      <c r="F16" s="4" t="s">
        <v>72</v>
      </c>
    </row>
    <row r="17" spans="1:6" x14ac:dyDescent="0.2">
      <c r="A17" s="4" t="s">
        <v>125</v>
      </c>
      <c r="B17" s="4" t="s">
        <v>126</v>
      </c>
      <c r="C17" s="4"/>
      <c r="D17" s="16" t="s">
        <v>127</v>
      </c>
      <c r="E17" s="4">
        <v>300444119</v>
      </c>
      <c r="F17" s="4" t="s">
        <v>72</v>
      </c>
    </row>
    <row r="18" spans="1:6" x14ac:dyDescent="0.2">
      <c r="A18" s="4" t="s">
        <v>98</v>
      </c>
      <c r="B18" s="4" t="s">
        <v>92</v>
      </c>
      <c r="C18" s="4" t="s">
        <v>83</v>
      </c>
      <c r="D18" s="4" t="s">
        <v>84</v>
      </c>
      <c r="E18" s="4"/>
      <c r="F18" s="4" t="s">
        <v>14</v>
      </c>
    </row>
    <row r="19" spans="1:6" x14ac:dyDescent="0.2">
      <c r="A19" s="4" t="s">
        <v>99</v>
      </c>
      <c r="B19" s="4" t="s">
        <v>100</v>
      </c>
      <c r="C19" s="4" t="s">
        <v>83</v>
      </c>
      <c r="D19" s="4" t="s">
        <v>101</v>
      </c>
      <c r="E19" s="4">
        <v>300026614</v>
      </c>
      <c r="F19" s="4" t="s">
        <v>14</v>
      </c>
    </row>
    <row r="20" spans="1:6" x14ac:dyDescent="0.2">
      <c r="A20" s="4" t="s">
        <v>128</v>
      </c>
      <c r="B20" s="4" t="s">
        <v>129</v>
      </c>
      <c r="C20" s="4"/>
      <c r="D20" s="16" t="s">
        <v>130</v>
      </c>
      <c r="E20" s="4"/>
      <c r="F20" s="4" t="s">
        <v>72</v>
      </c>
    </row>
    <row r="21" spans="1:6" x14ac:dyDescent="0.2">
      <c r="A21" s="4" t="s">
        <v>131</v>
      </c>
      <c r="B21" s="4" t="s">
        <v>132</v>
      </c>
      <c r="C21" s="4"/>
      <c r="D21" s="16" t="s">
        <v>133</v>
      </c>
      <c r="E21" s="4">
        <v>300444119</v>
      </c>
      <c r="F21" s="4" t="s">
        <v>14</v>
      </c>
    </row>
    <row r="22" spans="1:6" x14ac:dyDescent="0.2">
      <c r="A22" s="4" t="s">
        <v>134</v>
      </c>
      <c r="B22" s="4" t="s">
        <v>135</v>
      </c>
      <c r="C22" s="4"/>
      <c r="D22" s="16" t="s">
        <v>136</v>
      </c>
      <c r="E22" s="4">
        <v>300444119</v>
      </c>
      <c r="F22" s="4" t="s">
        <v>72</v>
      </c>
    </row>
    <row r="23" spans="1:6" x14ac:dyDescent="0.2">
      <c r="A23" s="4" t="s">
        <v>137</v>
      </c>
      <c r="B23" s="4" t="s">
        <v>138</v>
      </c>
      <c r="C23" s="4"/>
      <c r="D23" s="16" t="s">
        <v>139</v>
      </c>
      <c r="E23" s="4">
        <v>300444119</v>
      </c>
      <c r="F23" s="4" t="s">
        <v>72</v>
      </c>
    </row>
    <row r="24" spans="1:6" x14ac:dyDescent="0.2">
      <c r="A24" s="4" t="s">
        <v>140</v>
      </c>
      <c r="B24" s="4" t="s">
        <v>141</v>
      </c>
      <c r="C24" s="4"/>
      <c r="D24" s="16" t="s">
        <v>142</v>
      </c>
      <c r="E24" s="4">
        <v>300444119</v>
      </c>
      <c r="F24" s="4" t="s">
        <v>72</v>
      </c>
    </row>
    <row r="25" spans="1:6" x14ac:dyDescent="0.2">
      <c r="A25" s="4" t="s">
        <v>143</v>
      </c>
      <c r="B25" s="4" t="s">
        <v>144</v>
      </c>
      <c r="C25" s="4"/>
      <c r="D25" s="16" t="s">
        <v>145</v>
      </c>
      <c r="E25" s="4">
        <v>300444119</v>
      </c>
      <c r="F25" s="4" t="s">
        <v>72</v>
      </c>
    </row>
    <row r="26" spans="1:6" x14ac:dyDescent="0.2">
      <c r="A26" s="4" t="s">
        <v>104</v>
      </c>
      <c r="B26" s="4" t="s">
        <v>105</v>
      </c>
      <c r="C26" s="4" t="s">
        <v>83</v>
      </c>
      <c r="D26" s="4" t="s">
        <v>84</v>
      </c>
      <c r="E26" s="4"/>
      <c r="F26" s="4" t="s">
        <v>14</v>
      </c>
    </row>
    <row r="27" spans="1:6" x14ac:dyDescent="0.2">
      <c r="A27" s="4" t="s">
        <v>146</v>
      </c>
      <c r="B27" s="4" t="s">
        <v>147</v>
      </c>
      <c r="C27" s="4"/>
      <c r="D27" s="16" t="s">
        <v>148</v>
      </c>
      <c r="E27" s="4">
        <v>300444119</v>
      </c>
      <c r="F27" s="4" t="s">
        <v>72</v>
      </c>
    </row>
    <row r="28" spans="1:6" x14ac:dyDescent="0.2">
      <c r="A28" s="4" t="s">
        <v>149</v>
      </c>
      <c r="B28" s="4" t="s">
        <v>150</v>
      </c>
      <c r="C28" s="4"/>
      <c r="D28" s="16" t="s">
        <v>151</v>
      </c>
      <c r="E28" s="4"/>
      <c r="F28" s="4" t="s">
        <v>72</v>
      </c>
    </row>
    <row r="29" spans="1:6" x14ac:dyDescent="0.2">
      <c r="A29" s="4" t="s">
        <v>106</v>
      </c>
      <c r="B29" s="4" t="s">
        <v>107</v>
      </c>
      <c r="C29" s="4" t="s">
        <v>83</v>
      </c>
      <c r="D29" s="4" t="s">
        <v>88</v>
      </c>
      <c r="E29" s="4"/>
      <c r="F29" s="4" t="s">
        <v>14</v>
      </c>
    </row>
  </sheetData>
  <conditionalFormatting sqref="D7:D11 D13 D18:D19 D26 D29">
    <cfRule type="expression" dxfId="7" priority="1">
      <formula>AND(NOT(ISBLANK(D7:D941)),ISBLANK(E7:E941))</formula>
    </cfRule>
  </conditionalFormatting>
  <conditionalFormatting sqref="B7:B29">
    <cfRule type="expression" dxfId="6" priority="2">
      <formula>AND(NOT(ISBLANK(B7:B941)),ISBLANK(D7:D941))</formula>
    </cfRule>
  </conditionalFormatting>
  <conditionalFormatting sqref="A7:A29">
    <cfRule type="expression" dxfId="5" priority="3">
      <formula>AND(NOT(ISBLANK(B7:B941)),ISBLANK(A7:A941))</formula>
    </cfRule>
  </conditionalFormatting>
  <conditionalFormatting sqref="B7:B29 D12 D14:D17 D20:D25 D27:D28">
    <cfRule type="expression" dxfId="4" priority="4">
      <formula>AND(NOT(ISBLANK(J7:J941)), J7:J941 &lt; 1)</formula>
    </cfRule>
  </conditionalFormatting>
  <conditionalFormatting sqref="D12">
    <cfRule type="expression" dxfId="3" priority="9">
      <formula>AND(NOT(ISBLANK(D12:D946)),ISBLANK(F30:F946))</formula>
    </cfRule>
  </conditionalFormatting>
  <conditionalFormatting sqref="D14:D17">
    <cfRule type="expression" dxfId="2" priority="10">
      <formula>AND(NOT(ISBLANK(D14:D948)),ISBLANK(F30:F948))</formula>
    </cfRule>
  </conditionalFormatting>
  <conditionalFormatting sqref="D20:D25">
    <cfRule type="expression" dxfId="1" priority="11">
      <formula>AND(NOT(ISBLANK(D20:D954)),ISBLANK(F30:F954))</formula>
    </cfRule>
  </conditionalFormatting>
  <conditionalFormatting sqref="D27:D28">
    <cfRule type="expression" dxfId="0" priority="12">
      <formula>AND(NOT(ISBLANK(D27:D961)),ISBLANK(F30:F961))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9975C-CA48-244D-ABBA-A453E92D2D6B}">
  <dimension ref="A1:G5"/>
  <sheetViews>
    <sheetView workbookViewId="0">
      <selection activeCell="G5" sqref="A1:G5"/>
    </sheetView>
  </sheetViews>
  <sheetFormatPr baseColWidth="10" defaultRowHeight="16" x14ac:dyDescent="0.2"/>
  <cols>
    <col min="2" max="2" width="25.33203125" customWidth="1"/>
    <col min="3" max="3" width="31.33203125" customWidth="1"/>
  </cols>
  <sheetData>
    <row r="1" spans="1:7" ht="48" x14ac:dyDescent="0.2">
      <c r="A1" s="4" t="s">
        <v>336</v>
      </c>
      <c r="B1" s="4" t="s">
        <v>337</v>
      </c>
      <c r="C1" s="4" t="s">
        <v>338</v>
      </c>
      <c r="D1" s="4" t="s">
        <v>339</v>
      </c>
      <c r="E1" s="4">
        <v>300417206</v>
      </c>
      <c r="F1" s="4" t="s">
        <v>14</v>
      </c>
      <c r="G1" s="4" t="s">
        <v>340</v>
      </c>
    </row>
    <row r="2" spans="1:7" ht="48" x14ac:dyDescent="0.2">
      <c r="A2" s="4" t="s">
        <v>341</v>
      </c>
      <c r="B2" s="4" t="s">
        <v>342</v>
      </c>
      <c r="C2" s="4" t="s">
        <v>338</v>
      </c>
      <c r="D2" s="4" t="s">
        <v>343</v>
      </c>
      <c r="E2" s="4">
        <v>300055029</v>
      </c>
      <c r="F2" s="4" t="s">
        <v>14</v>
      </c>
      <c r="G2" s="4" t="s">
        <v>344</v>
      </c>
    </row>
    <row r="3" spans="1:7" ht="48" x14ac:dyDescent="0.2">
      <c r="A3" s="4" t="s">
        <v>345</v>
      </c>
      <c r="B3" s="4" t="s">
        <v>346</v>
      </c>
      <c r="C3" s="4" t="s">
        <v>338</v>
      </c>
      <c r="D3" s="4" t="s">
        <v>343</v>
      </c>
      <c r="E3" s="4">
        <v>300055029</v>
      </c>
      <c r="F3" s="4" t="s">
        <v>14</v>
      </c>
      <c r="G3" s="4" t="s">
        <v>347</v>
      </c>
    </row>
    <row r="4" spans="1:7" ht="48" x14ac:dyDescent="0.2">
      <c r="A4" s="4" t="s">
        <v>348</v>
      </c>
      <c r="B4" s="4" t="s">
        <v>349</v>
      </c>
      <c r="C4" s="4" t="s">
        <v>338</v>
      </c>
      <c r="D4" s="4" t="s">
        <v>350</v>
      </c>
      <c r="E4" s="4">
        <v>300417198</v>
      </c>
      <c r="F4" s="4" t="s">
        <v>14</v>
      </c>
      <c r="G4" s="4" t="s">
        <v>351</v>
      </c>
    </row>
    <row r="5" spans="1:7" ht="48" x14ac:dyDescent="0.2">
      <c r="A5" s="4" t="s">
        <v>352</v>
      </c>
      <c r="B5" s="4" t="s">
        <v>353</v>
      </c>
      <c r="C5" s="4" t="s">
        <v>338</v>
      </c>
      <c r="D5" s="4" t="s">
        <v>354</v>
      </c>
      <c r="E5" s="4">
        <v>300417196</v>
      </c>
      <c r="F5" s="4" t="s">
        <v>14</v>
      </c>
      <c r="G5" s="4" t="s">
        <v>355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83B28-C554-C946-AC4E-7045B1452EEF}">
  <dimension ref="A1:G7"/>
  <sheetViews>
    <sheetView workbookViewId="0">
      <selection sqref="A1:B5"/>
    </sheetView>
  </sheetViews>
  <sheetFormatPr baseColWidth="10" defaultRowHeight="16" x14ac:dyDescent="0.2"/>
  <cols>
    <col min="2" max="2" width="27.83203125" customWidth="1"/>
  </cols>
  <sheetData>
    <row r="1" spans="1:7" x14ac:dyDescent="0.2">
      <c r="A1" s="12" t="s">
        <v>340</v>
      </c>
      <c r="B1" s="12" t="s">
        <v>339</v>
      </c>
      <c r="C1" s="4"/>
      <c r="D1" s="4"/>
      <c r="E1" s="4"/>
      <c r="F1" s="4"/>
      <c r="G1" s="4"/>
    </row>
    <row r="2" spans="1:7" x14ac:dyDescent="0.2">
      <c r="A2" s="12" t="s">
        <v>344</v>
      </c>
      <c r="B2" s="12" t="s">
        <v>343</v>
      </c>
      <c r="C2" s="4"/>
      <c r="D2" s="4"/>
      <c r="E2" s="4"/>
      <c r="F2" s="4"/>
      <c r="G2" s="4"/>
    </row>
    <row r="3" spans="1:7" x14ac:dyDescent="0.2">
      <c r="A3" s="12" t="s">
        <v>347</v>
      </c>
      <c r="B3" s="12" t="s">
        <v>343</v>
      </c>
      <c r="C3" s="4"/>
      <c r="D3" s="4"/>
      <c r="E3" s="4"/>
      <c r="F3" s="4"/>
      <c r="G3" s="4"/>
    </row>
    <row r="4" spans="1:7" x14ac:dyDescent="0.2">
      <c r="A4" s="12" t="s">
        <v>351</v>
      </c>
      <c r="B4" s="12" t="s">
        <v>350</v>
      </c>
      <c r="C4" s="4"/>
      <c r="D4" s="4"/>
      <c r="E4" s="4"/>
      <c r="F4" s="4"/>
      <c r="G4" s="4"/>
    </row>
    <row r="5" spans="1:7" x14ac:dyDescent="0.2">
      <c r="A5" s="12" t="s">
        <v>355</v>
      </c>
      <c r="B5" s="12" t="s">
        <v>354</v>
      </c>
      <c r="C5" s="4"/>
      <c r="D5" s="4"/>
      <c r="E5" s="4"/>
      <c r="F5" s="4"/>
      <c r="G5" s="4"/>
    </row>
    <row r="7" spans="1:7" ht="48" x14ac:dyDescent="0.2">
      <c r="A7" s="4" t="s">
        <v>356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18782-FE1A-864F-95F1-319BB3EA0E92}">
  <dimension ref="A1:D8"/>
  <sheetViews>
    <sheetView workbookViewId="0">
      <selection activeCell="C19" sqref="C19"/>
    </sheetView>
  </sheetViews>
  <sheetFormatPr baseColWidth="10" defaultRowHeight="16" x14ac:dyDescent="0.2"/>
  <cols>
    <col min="1" max="1" width="31.1640625" customWidth="1"/>
    <col min="2" max="2" width="22.83203125" customWidth="1"/>
    <col min="3" max="3" width="34.5" customWidth="1"/>
  </cols>
  <sheetData>
    <row r="1" spans="1:4" x14ac:dyDescent="0.2">
      <c r="A1" s="15" t="s">
        <v>85</v>
      </c>
      <c r="B1" t="s">
        <v>109</v>
      </c>
    </row>
    <row r="2" spans="1:4" x14ac:dyDescent="0.2">
      <c r="A2" t="s">
        <v>108</v>
      </c>
      <c r="B2" t="s">
        <v>109</v>
      </c>
    </row>
    <row r="3" spans="1:4" x14ac:dyDescent="0.2">
      <c r="A3" s="15" t="s">
        <v>110</v>
      </c>
      <c r="B3" t="s">
        <v>112</v>
      </c>
      <c r="C3" s="14" t="s">
        <v>114</v>
      </c>
    </row>
    <row r="4" spans="1:4" x14ac:dyDescent="0.2">
      <c r="A4" s="14" t="s">
        <v>111</v>
      </c>
      <c r="B4" s="14" t="s">
        <v>112</v>
      </c>
      <c r="C4" s="14" t="s">
        <v>154</v>
      </c>
      <c r="D4" s="14" t="s">
        <v>113</v>
      </c>
    </row>
    <row r="8" spans="1:4" x14ac:dyDescent="0.2">
      <c r="C8" t="s">
        <v>153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1372-72BE-E04D-9867-36CC0C511840}">
  <dimension ref="A1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6E71B-FD48-6445-A70D-8B7178591F61}">
  <dimension ref="A1:X19"/>
  <sheetViews>
    <sheetView workbookViewId="0">
      <selection activeCell="A13" sqref="A13:K19"/>
    </sheetView>
  </sheetViews>
  <sheetFormatPr baseColWidth="10" defaultRowHeight="16" x14ac:dyDescent="0.2"/>
  <cols>
    <col min="2" max="2" width="21.6640625" customWidth="1"/>
    <col min="3" max="3" width="35.83203125" customWidth="1"/>
    <col min="4" max="4" width="24" customWidth="1"/>
    <col min="7" max="7" width="22.6640625" customWidth="1"/>
  </cols>
  <sheetData>
    <row r="1" spans="1:24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6</v>
      </c>
      <c r="G1" s="2" t="s">
        <v>10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32" x14ac:dyDescent="0.2">
      <c r="A2" s="4" t="s">
        <v>55</v>
      </c>
      <c r="B2" s="4" t="s">
        <v>56</v>
      </c>
      <c r="C2" s="4" t="s">
        <v>57</v>
      </c>
      <c r="D2" s="4" t="s">
        <v>58</v>
      </c>
      <c r="E2" s="4">
        <v>300435416</v>
      </c>
      <c r="F2" s="4" t="s">
        <v>14</v>
      </c>
      <c r="G2" s="4" t="s">
        <v>67</v>
      </c>
    </row>
    <row r="3" spans="1:24" ht="32" x14ac:dyDescent="0.2">
      <c r="A3" s="4" t="s">
        <v>59</v>
      </c>
      <c r="B3" s="4" t="s">
        <v>60</v>
      </c>
      <c r="C3" s="4" t="s">
        <v>57</v>
      </c>
      <c r="D3" s="4" t="s">
        <v>61</v>
      </c>
      <c r="E3" s="4">
        <v>300435416</v>
      </c>
      <c r="F3" s="4" t="s">
        <v>14</v>
      </c>
      <c r="G3" s="4" t="s">
        <v>68</v>
      </c>
    </row>
    <row r="4" spans="1:24" ht="32" x14ac:dyDescent="0.2">
      <c r="A4" s="4" t="s">
        <v>63</v>
      </c>
      <c r="B4" s="4" t="s">
        <v>56</v>
      </c>
      <c r="C4" s="4" t="s">
        <v>57</v>
      </c>
      <c r="D4" s="4" t="s">
        <v>58</v>
      </c>
      <c r="E4" s="4">
        <v>300435416</v>
      </c>
      <c r="F4" s="4" t="s">
        <v>14</v>
      </c>
      <c r="G4" s="4" t="s">
        <v>69</v>
      </c>
    </row>
    <row r="5" spans="1:24" ht="32" x14ac:dyDescent="0.2">
      <c r="A5" s="4" t="s">
        <v>64</v>
      </c>
      <c r="B5" s="4" t="s">
        <v>60</v>
      </c>
      <c r="C5" s="4" t="s">
        <v>57</v>
      </c>
      <c r="D5" s="4" t="s">
        <v>61</v>
      </c>
      <c r="E5" s="4">
        <v>300435416</v>
      </c>
      <c r="F5" s="4" t="s">
        <v>14</v>
      </c>
      <c r="G5" s="4" t="s">
        <v>70</v>
      </c>
    </row>
    <row r="6" spans="1:24" ht="32" x14ac:dyDescent="0.2">
      <c r="A6" s="4" t="s">
        <v>65</v>
      </c>
      <c r="B6" s="4" t="s">
        <v>60</v>
      </c>
      <c r="C6" s="4" t="s">
        <v>57</v>
      </c>
      <c r="D6" s="4" t="s">
        <v>61</v>
      </c>
      <c r="E6" s="4">
        <v>300435416</v>
      </c>
      <c r="F6" s="4" t="s">
        <v>14</v>
      </c>
      <c r="G6" s="4" t="s">
        <v>71</v>
      </c>
    </row>
    <row r="7" spans="1:24" x14ac:dyDescent="0.2">
      <c r="A7" s="4"/>
      <c r="B7" s="4" t="s">
        <v>73</v>
      </c>
      <c r="C7" s="4" t="s">
        <v>57</v>
      </c>
      <c r="D7" s="4" t="s">
        <v>58</v>
      </c>
      <c r="E7" s="4">
        <v>300435416</v>
      </c>
      <c r="F7" s="4" t="s">
        <v>14</v>
      </c>
      <c r="G7" s="4"/>
    </row>
    <row r="8" spans="1:24" x14ac:dyDescent="0.2">
      <c r="A8" s="4"/>
      <c r="B8" s="4" t="s">
        <v>61</v>
      </c>
      <c r="C8" s="4" t="s">
        <v>57</v>
      </c>
      <c r="D8" s="4" t="s">
        <v>61</v>
      </c>
      <c r="E8" s="4"/>
      <c r="F8" s="4" t="s">
        <v>14</v>
      </c>
      <c r="G8" s="4"/>
    </row>
    <row r="13" spans="1:24" x14ac:dyDescent="0.2">
      <c r="A13" s="4"/>
      <c r="B13" s="4"/>
      <c r="C13" s="4"/>
      <c r="D13" s="4"/>
      <c r="E13" s="4"/>
      <c r="F13" s="20"/>
      <c r="G13" s="4"/>
      <c r="H13" s="6"/>
      <c r="I13" s="4"/>
      <c r="J13" s="4"/>
      <c r="K13" s="4"/>
    </row>
    <row r="14" spans="1:24" x14ac:dyDescent="0.2">
      <c r="A14" s="4"/>
      <c r="B14" s="4"/>
      <c r="C14" s="4"/>
      <c r="D14" s="4"/>
      <c r="E14" s="4"/>
      <c r="F14" s="20"/>
      <c r="G14" s="4"/>
      <c r="H14" s="6"/>
      <c r="I14" s="4"/>
      <c r="J14" s="4"/>
      <c r="K14" s="4"/>
    </row>
    <row r="15" spans="1:24" x14ac:dyDescent="0.2">
      <c r="A15" s="4"/>
      <c r="B15" s="4"/>
      <c r="C15" s="4"/>
      <c r="D15" s="4"/>
      <c r="E15" s="4"/>
      <c r="F15" s="20"/>
      <c r="G15" s="4"/>
      <c r="H15" s="6"/>
      <c r="I15" s="4"/>
      <c r="J15" s="4"/>
      <c r="K15" s="4"/>
    </row>
    <row r="16" spans="1:24" x14ac:dyDescent="0.2">
      <c r="A16" s="4"/>
      <c r="B16" s="4"/>
      <c r="C16" s="4"/>
      <c r="D16" s="4"/>
      <c r="E16" s="4"/>
      <c r="F16" s="20"/>
      <c r="G16" s="4"/>
      <c r="H16" s="6"/>
      <c r="I16" s="4"/>
      <c r="J16" s="4"/>
      <c r="K16" s="4"/>
    </row>
    <row r="17" spans="1:11" x14ac:dyDescent="0.2">
      <c r="A17" s="4"/>
      <c r="B17" s="4"/>
      <c r="C17" s="4"/>
      <c r="D17" s="4"/>
      <c r="E17" s="4"/>
      <c r="F17" s="20"/>
      <c r="G17" s="4"/>
      <c r="H17" s="6"/>
      <c r="I17" s="4"/>
      <c r="J17" s="4"/>
      <c r="K17" s="4"/>
    </row>
    <row r="18" spans="1:11" x14ac:dyDescent="0.2">
      <c r="A18" s="4"/>
      <c r="B18" s="4"/>
      <c r="C18" s="4"/>
      <c r="D18" s="4"/>
      <c r="E18" s="4"/>
      <c r="F18" s="20"/>
      <c r="G18" s="4"/>
      <c r="H18" s="6"/>
      <c r="I18" s="4"/>
      <c r="J18" s="4"/>
      <c r="K18" s="4"/>
    </row>
    <row r="19" spans="1:11" x14ac:dyDescent="0.2">
      <c r="A19" s="4"/>
      <c r="B19" s="4"/>
      <c r="C19" s="4"/>
      <c r="D19" s="4"/>
      <c r="E19" s="4"/>
      <c r="F19" s="4"/>
      <c r="G19" s="4"/>
      <c r="H19" s="6"/>
      <c r="I19" s="4"/>
      <c r="J19" s="4"/>
      <c r="K1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312EE-4BB1-3B44-8E09-354165FFC4BF}">
  <dimension ref="A1:D8"/>
  <sheetViews>
    <sheetView tabSelected="1" workbookViewId="0">
      <selection activeCell="A2" sqref="A2:B6"/>
    </sheetView>
  </sheetViews>
  <sheetFormatPr baseColWidth="10" defaultRowHeight="16" x14ac:dyDescent="0.2"/>
  <cols>
    <col min="1" max="1" width="38.5" customWidth="1"/>
    <col min="2" max="2" width="23.1640625" customWidth="1"/>
    <col min="4" max="4" width="28.1640625" customWidth="1"/>
  </cols>
  <sheetData>
    <row r="1" spans="1:4" x14ac:dyDescent="0.2">
      <c r="A1" t="s">
        <v>226</v>
      </c>
      <c r="B1" t="s">
        <v>227</v>
      </c>
      <c r="C1" t="s">
        <v>228</v>
      </c>
    </row>
    <row r="2" spans="1:4" x14ac:dyDescent="0.2">
      <c r="A2" s="18" t="s">
        <v>221</v>
      </c>
      <c r="B2" s="18" t="s">
        <v>58</v>
      </c>
      <c r="C2" s="19" t="s">
        <v>229</v>
      </c>
      <c r="D2" s="19"/>
    </row>
    <row r="3" spans="1:4" x14ac:dyDescent="0.2">
      <c r="A3" s="18" t="s">
        <v>222</v>
      </c>
      <c r="B3" s="18" t="s">
        <v>61</v>
      </c>
      <c r="C3" s="19" t="s">
        <v>229</v>
      </c>
      <c r="D3" s="19"/>
    </row>
    <row r="4" spans="1:4" x14ac:dyDescent="0.2">
      <c r="A4" s="4" t="s">
        <v>223</v>
      </c>
      <c r="B4" s="4" t="s">
        <v>58</v>
      </c>
      <c r="C4" t="s">
        <v>229</v>
      </c>
      <c r="D4" t="s">
        <v>230</v>
      </c>
    </row>
    <row r="5" spans="1:4" x14ac:dyDescent="0.2">
      <c r="A5" s="4" t="s">
        <v>224</v>
      </c>
      <c r="B5" s="4" t="s">
        <v>61</v>
      </c>
      <c r="C5" t="s">
        <v>229</v>
      </c>
      <c r="D5" t="s">
        <v>230</v>
      </c>
    </row>
    <row r="6" spans="1:4" x14ac:dyDescent="0.2">
      <c r="A6" s="4" t="s">
        <v>225</v>
      </c>
      <c r="B6" s="4" t="s">
        <v>61</v>
      </c>
      <c r="C6" t="s">
        <v>229</v>
      </c>
    </row>
    <row r="7" spans="1:4" x14ac:dyDescent="0.2">
      <c r="A7" s="4"/>
      <c r="B7" s="4"/>
    </row>
    <row r="8" spans="1:4" x14ac:dyDescent="0.2">
      <c r="A8" s="4"/>
      <c r="B8" s="4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3</vt:i4>
      </vt:variant>
    </vt:vector>
  </HeadingPairs>
  <TitlesOfParts>
    <vt:vector size="24" baseType="lpstr">
      <vt:lpstr>Annotation Type</vt:lpstr>
      <vt:lpstr>Annotation fields</vt:lpstr>
      <vt:lpstr>Externe Relatie Type</vt:lpstr>
      <vt:lpstr>Title Type</vt:lpstr>
      <vt:lpstr>Title Fields</vt:lpstr>
      <vt:lpstr>Externe Relatie fields</vt:lpstr>
      <vt:lpstr>Externe exclude</vt:lpstr>
      <vt:lpstr>Beschrijving type</vt:lpstr>
      <vt:lpstr>Beschrijving fields</vt:lpstr>
      <vt:lpstr>Taal Types</vt:lpstr>
      <vt:lpstr>MerkTeken Types</vt:lpstr>
      <vt:lpstr>Merkteken Fields</vt:lpstr>
      <vt:lpstr>Datumbepaling Type</vt:lpstr>
      <vt:lpstr>Datumbepaling exclude</vt:lpstr>
      <vt:lpstr>Datumbepaling field</vt:lpstr>
      <vt:lpstr>Documentstatus Type</vt:lpstr>
      <vt:lpstr>Documentstatus fields</vt:lpstr>
      <vt:lpstr>Genre Type</vt:lpstr>
      <vt:lpstr>Merkteken Type</vt:lpstr>
      <vt:lpstr>Productiestadium Type</vt:lpstr>
      <vt:lpstr>Productiestadium Fields</vt:lpstr>
      <vt:lpstr>'Documentstatus fields'!include_codes_temp</vt:lpstr>
      <vt:lpstr>'Productiestadium Fields'!include_codes_temp</vt:lpstr>
      <vt:lpstr>'Taal Types'!taal_types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Wikman</dc:creator>
  <cp:lastModifiedBy>Thomas Wikman</cp:lastModifiedBy>
  <dcterms:created xsi:type="dcterms:W3CDTF">2021-12-04T10:23:03Z</dcterms:created>
  <dcterms:modified xsi:type="dcterms:W3CDTF">2021-12-07T02:02:13Z</dcterms:modified>
</cp:coreProperties>
</file>