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8800" windowHeight="12450" tabRatio="888"/>
  </bookViews>
  <sheets>
    <sheet name="表紙" sheetId="52" r:id="rId1"/>
    <sheet name="更新履歴" sheetId="54" r:id="rId2"/>
    <sheet name="規約・他" sheetId="53" r:id="rId3"/>
    <sheet name="一覧" sheetId="14" r:id="rId4"/>
    <sheet name="リレーション" sheetId="45" r:id="rId5"/>
    <sheet name="アンケート管理者設定" sheetId="73" r:id="rId6"/>
    <sheet name="アンケート個人設定" sheetId="76" r:id="rId7"/>
    <sheet name="アンケート作成可能者" sheetId="82" r:id="rId8"/>
    <sheet name="アンケート種類" sheetId="83" r:id="rId9"/>
    <sheet name="アンケート自動削除設定" sheetId="85" r:id="rId10"/>
    <sheet name="アンケート_基本情報" sheetId="77" r:id="rId11"/>
    <sheet name="アンケート_対象者" sheetId="84" r:id="rId12"/>
    <sheet name="設問_基本情報" sheetId="79" r:id="rId13"/>
    <sheet name="設問_サブ情報" sheetId="78" r:id="rId14"/>
    <sheet name="回答_基本情報" sheetId="80" r:id="rId15"/>
    <sheet name="回答_サブ情報" sheetId="81" r:id="rId16"/>
    <sheet name="雛形" sheetId="40" r:id="rId17"/>
  </sheets>
  <definedNames>
    <definedName name="_xlnm.Print_Area" localSheetId="5">アンケート管理者設定!$A$1:$AT$36</definedName>
    <definedName name="_xlnm.Print_Area" localSheetId="6">アンケート個人設定!$A$1:$AT$34</definedName>
    <definedName name="_xlnm.Print_Area" localSheetId="7">アンケート作成可能者!$A$1:$AT$33</definedName>
    <definedName name="_xlnm.Print_Area" localSheetId="9">アンケート自動削除設定!$A$1:$AT$36</definedName>
    <definedName name="_xlnm.Print_Area" localSheetId="8">アンケート種類!$A$1:$AT$33</definedName>
    <definedName name="_xlnm.Print_Area" localSheetId="3">一覧!$A$1:$AT$22</definedName>
    <definedName name="_xlnm.Print_Titles" localSheetId="10">アンケート_基本情報!$1:$10</definedName>
    <definedName name="_xlnm.Print_Titles" localSheetId="11">アンケート_対象者!$1:$10</definedName>
    <definedName name="_xlnm.Print_Titles" localSheetId="5">アンケート管理者設定!$1:$10</definedName>
    <definedName name="_xlnm.Print_Titles" localSheetId="6">アンケート個人設定!$1:$10</definedName>
    <definedName name="_xlnm.Print_Titles" localSheetId="7">アンケート作成可能者!$1:$10</definedName>
    <definedName name="_xlnm.Print_Titles" localSheetId="9">アンケート自動削除設定!$1:$10</definedName>
    <definedName name="_xlnm.Print_Titles" localSheetId="8">アンケート種類!$1:$10</definedName>
    <definedName name="_xlnm.Print_Titles" localSheetId="4">リレーション!$1:$4</definedName>
    <definedName name="_xlnm.Print_Titles" localSheetId="3">一覧!$1:$4</definedName>
    <definedName name="_xlnm.Print_Titles" localSheetId="15">回答_サブ情報!$1:$10</definedName>
    <definedName name="_xlnm.Print_Titles" localSheetId="14">回答_基本情報!$1:$10</definedName>
    <definedName name="_xlnm.Print_Titles" localSheetId="2">規約・他!$1:$4</definedName>
    <definedName name="_xlnm.Print_Titles" localSheetId="1">更新履歴!$1:$4</definedName>
    <definedName name="_xlnm.Print_Titles" localSheetId="16">雛形!$1:$10</definedName>
    <definedName name="_xlnm.Print_Titles" localSheetId="13">設問_サブ情報!$1:$10</definedName>
    <definedName name="_xlnm.Print_Titles" localSheetId="12">設問_基本情報!$1:$10</definedName>
  </definedNames>
  <calcPr calcId="152511"/>
</workbook>
</file>

<file path=xl/calcChain.xml><?xml version="1.0" encoding="utf-8"?>
<calcChain xmlns="http://schemas.openxmlformats.org/spreadsheetml/2006/main">
  <c r="AP6" i="14" l="1"/>
  <c r="H7" i="85"/>
  <c r="H8" i="85"/>
  <c r="A12" i="85"/>
  <c r="A13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34" i="85"/>
  <c r="A35" i="85"/>
  <c r="AK8" i="85"/>
  <c r="T17" i="14"/>
  <c r="AB6" i="85"/>
  <c r="AB8" i="85"/>
  <c r="V17" i="14"/>
  <c r="V2" i="85"/>
  <c r="N2" i="85"/>
  <c r="AK7" i="84"/>
  <c r="H7" i="84"/>
  <c r="H8" i="84"/>
  <c r="A12" i="84"/>
  <c r="A13" i="84"/>
  <c r="A14" i="84"/>
  <c r="A15" i="84"/>
  <c r="A16" i="84"/>
  <c r="A17" i="84"/>
  <c r="A18" i="84"/>
  <c r="A19" i="84"/>
  <c r="A20" i="84"/>
  <c r="A21" i="84"/>
  <c r="A22" i="84"/>
  <c r="A23" i="84"/>
  <c r="A24" i="84"/>
  <c r="A25" i="84"/>
  <c r="A26" i="84"/>
  <c r="A27" i="84"/>
  <c r="A28" i="84"/>
  <c r="A29" i="84"/>
  <c r="A30" i="84"/>
  <c r="A31" i="84"/>
  <c r="A32" i="84"/>
  <c r="A33" i="84"/>
  <c r="A34" i="84"/>
  <c r="A35" i="84"/>
  <c r="A36" i="84"/>
  <c r="A37" i="84"/>
  <c r="A38" i="84"/>
  <c r="AK8" i="84"/>
  <c r="T16" i="14"/>
  <c r="AB6" i="84"/>
  <c r="AB8" i="84"/>
  <c r="V16" i="14"/>
  <c r="V2" i="84"/>
  <c r="N2" i="84"/>
  <c r="A12" i="73"/>
  <c r="A14" i="73"/>
  <c r="A13" i="73"/>
  <c r="A15" i="73"/>
  <c r="A16" i="73"/>
  <c r="A17" i="73"/>
  <c r="A18" i="73"/>
  <c r="A19" i="73"/>
  <c r="A20" i="73"/>
  <c r="A21" i="73"/>
  <c r="A22" i="73"/>
  <c r="A23" i="73"/>
  <c r="A24" i="73"/>
  <c r="A25" i="73"/>
  <c r="H7" i="81"/>
  <c r="H8" i="80"/>
  <c r="H8" i="81"/>
  <c r="A12" i="81"/>
  <c r="A13" i="81"/>
  <c r="A14" i="81"/>
  <c r="A15" i="81"/>
  <c r="A16" i="81"/>
  <c r="A17" i="81"/>
  <c r="A18" i="81"/>
  <c r="A19" i="81"/>
  <c r="A20" i="81"/>
  <c r="A21" i="81"/>
  <c r="A22" i="81"/>
  <c r="A23" i="81"/>
  <c r="A24" i="81"/>
  <c r="A25" i="81"/>
  <c r="A26" i="81"/>
  <c r="A27" i="81"/>
  <c r="A28" i="81"/>
  <c r="A29" i="81"/>
  <c r="A12" i="80"/>
  <c r="A13" i="80"/>
  <c r="A14" i="80"/>
  <c r="A15" i="80"/>
  <c r="A16" i="80"/>
  <c r="A17" i="80"/>
  <c r="A18" i="80"/>
  <c r="A19" i="80"/>
  <c r="A20" i="80"/>
  <c r="A21" i="80"/>
  <c r="A22" i="80"/>
  <c r="A23" i="80"/>
  <c r="A24" i="80"/>
  <c r="A25" i="80"/>
  <c r="H7" i="80"/>
  <c r="A12" i="78"/>
  <c r="A13" i="78"/>
  <c r="A14" i="78"/>
  <c r="A15" i="78"/>
  <c r="A16" i="78"/>
  <c r="A17" i="78"/>
  <c r="A18" i="78"/>
  <c r="A19" i="78"/>
  <c r="A20" i="78"/>
  <c r="A21" i="78"/>
  <c r="A22" i="78"/>
  <c r="A23" i="78"/>
  <c r="A24" i="78"/>
  <c r="A25" i="78"/>
  <c r="A26" i="78"/>
  <c r="A27" i="78"/>
  <c r="A28" i="78"/>
  <c r="A29" i="78"/>
  <c r="A30" i="78"/>
  <c r="A31" i="78"/>
  <c r="A32" i="78"/>
  <c r="A33" i="78"/>
  <c r="A34" i="78"/>
  <c r="A35" i="78"/>
  <c r="H8" i="79"/>
  <c r="H7" i="79"/>
  <c r="H8" i="77"/>
  <c r="H7" i="77"/>
  <c r="H8" i="83"/>
  <c r="H7" i="83"/>
  <c r="A12" i="83"/>
  <c r="A13" i="83"/>
  <c r="A14" i="83"/>
  <c r="A15" i="83"/>
  <c r="A16" i="83"/>
  <c r="A17" i="83"/>
  <c r="AK8" i="83"/>
  <c r="T14" i="14"/>
  <c r="AB6" i="83"/>
  <c r="AB8" i="83"/>
  <c r="V14" i="14"/>
  <c r="V2" i="83"/>
  <c r="N2" i="83"/>
  <c r="A12" i="79"/>
  <c r="A13" i="79"/>
  <c r="A14" i="79"/>
  <c r="A15" i="79"/>
  <c r="A16" i="79"/>
  <c r="A17" i="79"/>
  <c r="A18" i="79"/>
  <c r="A19" i="79"/>
  <c r="A12" i="77"/>
  <c r="A13" i="77"/>
  <c r="A14" i="77"/>
  <c r="A15" i="77"/>
  <c r="A16" i="77"/>
  <c r="A20" i="79"/>
  <c r="A21" i="79"/>
  <c r="A22" i="79"/>
  <c r="A23" i="79"/>
  <c r="A24" i="79"/>
  <c r="A25" i="79"/>
  <c r="A26" i="79"/>
  <c r="A27" i="79"/>
  <c r="A28" i="79"/>
  <c r="A29" i="79"/>
  <c r="A30" i="79"/>
  <c r="A31" i="79"/>
  <c r="A32" i="79"/>
  <c r="A33" i="79"/>
  <c r="A34" i="79"/>
  <c r="A35" i="79"/>
  <c r="A36" i="79"/>
  <c r="A17" i="77"/>
  <c r="A18" i="77"/>
  <c r="A19" i="77"/>
  <c r="A20" i="77"/>
  <c r="A21" i="77"/>
  <c r="A22" i="77"/>
  <c r="A23" i="77"/>
  <c r="A24" i="77"/>
  <c r="A25" i="77"/>
  <c r="A26" i="77"/>
  <c r="A27" i="77"/>
  <c r="H7" i="82"/>
  <c r="H8" i="82"/>
  <c r="A12" i="82"/>
  <c r="A13" i="82"/>
  <c r="A14" i="82"/>
  <c r="A15" i="82"/>
  <c r="A16" i="82"/>
  <c r="A17" i="82"/>
  <c r="A18" i="82"/>
  <c r="A19" i="82"/>
  <c r="A20" i="82"/>
  <c r="A21" i="82"/>
  <c r="A22" i="82"/>
  <c r="A23" i="82"/>
  <c r="A24" i="82"/>
  <c r="A25" i="82"/>
  <c r="A26" i="82"/>
  <c r="A27" i="82"/>
  <c r="A28" i="82"/>
  <c r="A29" i="82"/>
  <c r="A30" i="82"/>
  <c r="A31" i="82"/>
  <c r="A32" i="82"/>
  <c r="AK8" i="82"/>
  <c r="T13" i="14"/>
  <c r="AB6" i="82"/>
  <c r="AB8" i="82"/>
  <c r="V13" i="14"/>
  <c r="V2" i="82"/>
  <c r="N2" i="82"/>
  <c r="AK8" i="81"/>
  <c r="T21" i="14"/>
  <c r="AB6" i="81"/>
  <c r="AB8" i="81"/>
  <c r="V21" i="14"/>
  <c r="V2" i="81"/>
  <c r="N2" i="81"/>
  <c r="AK8" i="80"/>
  <c r="T20" i="14"/>
  <c r="AB6" i="80"/>
  <c r="AB8" i="80"/>
  <c r="V20" i="14"/>
  <c r="V2" i="80"/>
  <c r="N2" i="80"/>
  <c r="AK7" i="79"/>
  <c r="AK8" i="79"/>
  <c r="T18" i="14"/>
  <c r="AB6" i="79"/>
  <c r="AB8" i="79"/>
  <c r="V18" i="14"/>
  <c r="V2" i="79"/>
  <c r="N2" i="79"/>
  <c r="AK7" i="78"/>
  <c r="H7" i="78"/>
  <c r="H8" i="78"/>
  <c r="AK8" i="78"/>
  <c r="T19" i="14"/>
  <c r="AB6" i="78"/>
  <c r="AB8" i="78"/>
  <c r="V19" i="14"/>
  <c r="V2" i="78"/>
  <c r="N2" i="78"/>
  <c r="AK7" i="77"/>
  <c r="A12" i="76"/>
  <c r="A13" i="76"/>
  <c r="A14" i="76"/>
  <c r="A15" i="76"/>
  <c r="A16" i="76"/>
  <c r="A17" i="76"/>
  <c r="A18" i="76"/>
  <c r="A19" i="76"/>
  <c r="A20" i="76"/>
  <c r="A21" i="76"/>
  <c r="A22" i="76"/>
  <c r="A23" i="76"/>
  <c r="A24" i="76"/>
  <c r="A25" i="76"/>
  <c r="A26" i="76"/>
  <c r="A27" i="76"/>
  <c r="A28" i="76"/>
  <c r="A29" i="76"/>
  <c r="A30" i="76"/>
  <c r="A31" i="76"/>
  <c r="A32" i="76"/>
  <c r="A33" i="76"/>
  <c r="AK8" i="77"/>
  <c r="AB6" i="77"/>
  <c r="AB8" i="77"/>
  <c r="V15" i="14"/>
  <c r="V2" i="77"/>
  <c r="N2" i="77"/>
  <c r="V2" i="40"/>
  <c r="V2" i="76"/>
  <c r="V2" i="73"/>
  <c r="N2" i="73"/>
  <c r="AB6" i="73"/>
  <c r="AB8" i="73" s="1"/>
  <c r="V11" i="14" s="1"/>
  <c r="H7" i="73"/>
  <c r="H8" i="73"/>
  <c r="AK8" i="73"/>
  <c r="T11" i="14" s="1"/>
  <c r="N2" i="76"/>
  <c r="AB6" i="76"/>
  <c r="AB8" i="76" s="1"/>
  <c r="V12" i="14" s="1"/>
  <c r="H7" i="76"/>
  <c r="H8" i="76"/>
  <c r="AK8" i="76"/>
  <c r="T12" i="14" s="1"/>
  <c r="N2" i="45"/>
  <c r="N2" i="53"/>
  <c r="R14" i="53"/>
  <c r="R15" i="53"/>
  <c r="R16" i="53"/>
  <c r="R17" i="53"/>
  <c r="R18" i="53"/>
  <c r="R19" i="53"/>
  <c r="R20" i="53"/>
  <c r="R21" i="53"/>
  <c r="R22" i="53"/>
  <c r="R23" i="53"/>
  <c r="R24" i="53"/>
  <c r="R25" i="53"/>
  <c r="N2" i="54"/>
  <c r="N2" i="40"/>
  <c r="AB6" i="40"/>
  <c r="AB8" i="40"/>
  <c r="AK8" i="40"/>
  <c r="A28" i="77"/>
  <c r="A29" i="77"/>
  <c r="A30" i="77"/>
  <c r="A31" i="77"/>
  <c r="A32" i="77"/>
  <c r="A33" i="77"/>
  <c r="A34" i="77"/>
  <c r="A35" i="77"/>
  <c r="A36" i="77"/>
  <c r="A37" i="77"/>
  <c r="A26" i="73"/>
  <c r="A27" i="73"/>
  <c r="A28" i="73"/>
  <c r="A29" i="73"/>
  <c r="A30" i="73"/>
  <c r="A31" i="73"/>
  <c r="A32" i="73"/>
  <c r="A33" i="73"/>
  <c r="A34" i="73"/>
  <c r="A35" i="73"/>
  <c r="V23" i="14"/>
  <c r="AF8" i="14"/>
  <c r="T15" i="14"/>
  <c r="T23" i="14"/>
  <c r="AP7" i="14"/>
  <c r="A38" i="77"/>
  <c r="A39" i="77"/>
  <c r="A40" i="77"/>
  <c r="A41" i="77"/>
  <c r="A42" i="77"/>
  <c r="A43" i="77"/>
  <c r="A44" i="77"/>
  <c r="A45" i="77"/>
</calcChain>
</file>

<file path=xl/sharedStrings.xml><?xml version="1.0" encoding="utf-8"?>
<sst xmlns="http://schemas.openxmlformats.org/spreadsheetml/2006/main" count="1093" uniqueCount="457">
  <si>
    <t>[　テーブルPrefix  ]</t>
    <phoneticPr fontId="2"/>
  </si>
  <si>
    <t>CMN</t>
    <phoneticPr fontId="2"/>
  </si>
  <si>
    <t>郵便番号上3桁</t>
    <rPh sb="0" eb="4">
      <t>ユウビンバンゴウ</t>
    </rPh>
    <rPh sb="4" eb="5">
      <t>カミ</t>
    </rPh>
    <rPh sb="6" eb="7">
      <t>ケタ</t>
    </rPh>
    <phoneticPr fontId="2"/>
  </si>
  <si>
    <t>郵便番号下4桁</t>
    <rPh sb="0" eb="4">
      <t>ユウビンバンゴウ</t>
    </rPh>
    <rPh sb="4" eb="5">
      <t>シタ</t>
    </rPh>
    <rPh sb="6" eb="7">
      <t>ケタ</t>
    </rPh>
    <phoneticPr fontId="2"/>
  </si>
  <si>
    <t>都道府県(コード)</t>
    <rPh sb="0" eb="4">
      <t>トドウフケン</t>
    </rPh>
    <phoneticPr fontId="2"/>
  </si>
  <si>
    <t>NUMBER</t>
    <phoneticPr fontId="2"/>
  </si>
  <si>
    <t>[　VARCHAR2とバイト数  ]</t>
    <rPh sb="14" eb="15">
      <t>スウ</t>
    </rPh>
    <phoneticPr fontId="2"/>
  </si>
  <si>
    <t>VARCHAR2で日本語文字列等の2バイト文字列が入力される場合は「長さ*3」のバイト数となる。</t>
    <rPh sb="9" eb="12">
      <t>ニホンゴ</t>
    </rPh>
    <rPh sb="12" eb="15">
      <t>モジレツ</t>
    </rPh>
    <rPh sb="15" eb="16">
      <t>ナド</t>
    </rPh>
    <rPh sb="21" eb="24">
      <t>モジレツ</t>
    </rPh>
    <rPh sb="25" eb="27">
      <t>ニュウリョク</t>
    </rPh>
    <rPh sb="30" eb="32">
      <t>バアイ</t>
    </rPh>
    <rPh sb="34" eb="35">
      <t>ナガ</t>
    </rPh>
    <rPh sb="43" eb="44">
      <t>スウ</t>
    </rPh>
    <phoneticPr fontId="2"/>
  </si>
  <si>
    <t>GS</t>
    <phoneticPr fontId="2"/>
  </si>
  <si>
    <t>データ</t>
    <phoneticPr fontId="2"/>
  </si>
  <si>
    <t>タイトル</t>
    <phoneticPr fontId="2"/>
  </si>
  <si>
    <t>NO</t>
    <phoneticPr fontId="2"/>
  </si>
  <si>
    <t>タイプ</t>
    <phoneticPr fontId="2"/>
  </si>
  <si>
    <t>byte</t>
    <phoneticPr fontId="2"/>
  </si>
  <si>
    <t>コメント</t>
    <phoneticPr fontId="2"/>
  </si>
  <si>
    <t>(テーブル設計)</t>
    <phoneticPr fontId="2"/>
  </si>
  <si>
    <t>タイプ</t>
    <phoneticPr fontId="2"/>
  </si>
  <si>
    <t>Key</t>
    <phoneticPr fontId="2"/>
  </si>
  <si>
    <t>not null</t>
    <phoneticPr fontId="2"/>
  </si>
  <si>
    <t>NO</t>
    <phoneticPr fontId="2"/>
  </si>
  <si>
    <r>
      <t>Maxｻｲｽﾞ</t>
    </r>
    <r>
      <rPr>
        <sz val="11"/>
        <rFont val="ＭＳ Ｐゴシック"/>
        <family val="3"/>
        <charset val="128"/>
      </rPr>
      <t>(</t>
    </r>
    <r>
      <rPr>
        <sz val="11"/>
        <rFont val="ＭＳ Ｐゴシック"/>
        <family val="3"/>
        <charset val="128"/>
      </rPr>
      <t>MB</t>
    </r>
    <r>
      <rPr>
        <sz val="11"/>
        <rFont val="ＭＳ Ｐゴシック"/>
        <family val="3"/>
        <charset val="128"/>
      </rPr>
      <t>)</t>
    </r>
    <phoneticPr fontId="2"/>
  </si>
  <si>
    <t>会社・学校名</t>
    <rPh sb="0" eb="2">
      <t>カイシャ</t>
    </rPh>
    <rPh sb="3" eb="5">
      <t>ガッコウ</t>
    </rPh>
    <rPh sb="5" eb="6">
      <t>メイ</t>
    </rPh>
    <phoneticPr fontId="2"/>
  </si>
  <si>
    <t>会社・学校名カナ</t>
    <rPh sb="0" eb="2">
      <t>カイシャ</t>
    </rPh>
    <rPh sb="3" eb="5">
      <t>ガッコウ</t>
    </rPh>
    <rPh sb="5" eb="6">
      <t>メイ</t>
    </rPh>
    <phoneticPr fontId="2"/>
  </si>
  <si>
    <t>項目</t>
    <rPh sb="0" eb="2">
      <t>コウモク</t>
    </rPh>
    <phoneticPr fontId="2"/>
  </si>
  <si>
    <t>[　一般的な項目のタイプと桁数  ]</t>
    <rPh sb="2" eb="4">
      <t>イッパン</t>
    </rPh>
    <rPh sb="4" eb="5">
      <t>テキ</t>
    </rPh>
    <rPh sb="6" eb="8">
      <t>コウモク</t>
    </rPh>
    <rPh sb="13" eb="15">
      <t>ケタスウ</t>
    </rPh>
    <phoneticPr fontId="2"/>
  </si>
  <si>
    <t>ＴＥＬ</t>
    <phoneticPr fontId="2"/>
  </si>
  <si>
    <t>ＦＡＸ</t>
    <phoneticPr fontId="2"/>
  </si>
  <si>
    <t>住所１</t>
    <rPh sb="0" eb="2">
      <t>ジュウショ</t>
    </rPh>
    <phoneticPr fontId="2"/>
  </si>
  <si>
    <t>住所２</t>
    <rPh sb="0" eb="2">
      <t>ジュウショ</t>
    </rPh>
    <phoneticPr fontId="2"/>
  </si>
  <si>
    <t>メールアドレス</t>
    <phoneticPr fontId="2"/>
  </si>
  <si>
    <t>更新内容</t>
    <rPh sb="0" eb="2">
      <t>コウシン</t>
    </rPh>
    <rPh sb="2" eb="4">
      <t>ナイヨウ</t>
    </rPh>
    <phoneticPr fontId="2"/>
  </si>
  <si>
    <t>更新履歴</t>
    <rPh sb="0" eb="2">
      <t>コウシン</t>
    </rPh>
    <rPh sb="2" eb="4">
      <t>リレキ</t>
    </rPh>
    <phoneticPr fontId="2"/>
  </si>
  <si>
    <t>WRK</t>
    <phoneticPr fontId="2"/>
  </si>
  <si>
    <t>ワークデータ</t>
    <phoneticPr fontId="2"/>
  </si>
  <si>
    <t>一次的に仕様する場合等</t>
    <rPh sb="0" eb="2">
      <t>イチジ</t>
    </rPh>
    <rPh sb="2" eb="3">
      <t>テキ</t>
    </rPh>
    <rPh sb="4" eb="6">
      <t>シヨウ</t>
    </rPh>
    <rPh sb="8" eb="10">
      <t>バアイ</t>
    </rPh>
    <rPh sb="10" eb="11">
      <t>ナド</t>
    </rPh>
    <phoneticPr fontId="2"/>
  </si>
  <si>
    <t>ユーザＩＤや各種マスタ等の共通で使用するデータ</t>
    <rPh sb="6" eb="8">
      <t>カクシュ</t>
    </rPh>
    <rPh sb="11" eb="12">
      <t>ナド</t>
    </rPh>
    <rPh sb="13" eb="15">
      <t>キョウツウ</t>
    </rPh>
    <rPh sb="16" eb="18">
      <t>シヨウ</t>
    </rPh>
    <phoneticPr fontId="2"/>
  </si>
  <si>
    <r>
      <t>以下に記す一般的なデータ項目は以下のタイプ、長さ、B</t>
    </r>
    <r>
      <rPr>
        <sz val="11"/>
        <rFont val="ＭＳ Ｐゴシック"/>
        <family val="3"/>
        <charset val="128"/>
      </rPr>
      <t>yte数とする</t>
    </r>
    <rPh sb="0" eb="2">
      <t>イカ</t>
    </rPh>
    <rPh sb="3" eb="4">
      <t>シル</t>
    </rPh>
    <rPh sb="5" eb="7">
      <t>イッパン</t>
    </rPh>
    <rPh sb="7" eb="8">
      <t>テキ</t>
    </rPh>
    <rPh sb="12" eb="14">
      <t>コウモク</t>
    </rPh>
    <rPh sb="15" eb="17">
      <t>イカ</t>
    </rPh>
    <rPh sb="22" eb="23">
      <t>ナガ</t>
    </rPh>
    <rPh sb="29" eb="30">
      <t>スウ</t>
    </rPh>
    <phoneticPr fontId="2"/>
  </si>
  <si>
    <t>氏名 名</t>
    <rPh sb="0" eb="2">
      <t>シメイ</t>
    </rPh>
    <rPh sb="3" eb="4">
      <t>メイ</t>
    </rPh>
    <phoneticPr fontId="2"/>
  </si>
  <si>
    <t>氏名 性</t>
    <rPh sb="0" eb="2">
      <t>シメイ</t>
    </rPh>
    <rPh sb="3" eb="4">
      <t>セイ</t>
    </rPh>
    <phoneticPr fontId="2"/>
  </si>
  <si>
    <t>採番方法については裁判マスタを使用して行う</t>
    <rPh sb="0" eb="1">
      <t>サイ</t>
    </rPh>
    <rPh sb="1" eb="2">
      <t>バン</t>
    </rPh>
    <rPh sb="2" eb="4">
      <t>ホウホウ</t>
    </rPh>
    <rPh sb="9" eb="11">
      <t>サイバン</t>
    </rPh>
    <rPh sb="15" eb="17">
      <t>シヨウ</t>
    </rPh>
    <rPh sb="19" eb="20">
      <t>オコナ</t>
    </rPh>
    <phoneticPr fontId="2"/>
  </si>
  <si>
    <r>
      <t>ﾚｺｰﾄﾞ長</t>
    </r>
    <r>
      <rPr>
        <sz val="11"/>
        <rFont val="ＭＳ Ｐゴシック"/>
        <family val="3"/>
        <charset val="128"/>
      </rPr>
      <t>(Byte)</t>
    </r>
    <phoneticPr fontId="2"/>
  </si>
  <si>
    <r>
      <t>U</t>
    </r>
    <r>
      <rPr>
        <sz val="11"/>
        <rFont val="ＭＳ Ｐゴシック"/>
        <family val="3"/>
        <charset val="128"/>
      </rPr>
      <t>TF-8</t>
    </r>
    <phoneticPr fontId="2"/>
  </si>
  <si>
    <t>テーブル合計</t>
    <rPh sb="4" eb="6">
      <t>ゴウケイ</t>
    </rPh>
    <phoneticPr fontId="2"/>
  </si>
  <si>
    <t>フィールド数合計</t>
    <rPh sb="5" eb="6">
      <t>スウ</t>
    </rPh>
    <rPh sb="6" eb="8">
      <t>ゴウケイ</t>
    </rPh>
    <phoneticPr fontId="2"/>
  </si>
  <si>
    <t>F数</t>
    <rPh sb="1" eb="2">
      <t>スウ</t>
    </rPh>
    <phoneticPr fontId="2"/>
  </si>
  <si>
    <t>[　XXSIDの裁番方法  ]</t>
    <rPh sb="8" eb="9">
      <t>サイ</t>
    </rPh>
    <rPh sb="9" eb="10">
      <t>バン</t>
    </rPh>
    <rPh sb="10" eb="12">
      <t>ホウホウ</t>
    </rPh>
    <phoneticPr fontId="2"/>
  </si>
  <si>
    <r>
      <t>フィールドI</t>
    </r>
    <r>
      <rPr>
        <sz val="11"/>
        <rFont val="ＭＳ Ｐゴシック"/>
        <family val="3"/>
        <charset val="128"/>
      </rPr>
      <t>D</t>
    </r>
    <phoneticPr fontId="2"/>
  </si>
  <si>
    <t>Maxサイズ(GB)</t>
    <phoneticPr fontId="2"/>
  </si>
  <si>
    <t>最大件数</t>
    <phoneticPr fontId="2"/>
  </si>
  <si>
    <t>システム内部でのみ使用するユニークなIDはXXSIDという名称になっている。</t>
    <rPh sb="4" eb="6">
      <t>ナイブ</t>
    </rPh>
    <rPh sb="9" eb="11">
      <t>シヨウ</t>
    </rPh>
    <rPh sb="29" eb="31">
      <t>メイショウ</t>
    </rPh>
    <phoneticPr fontId="2"/>
  </si>
  <si>
    <t>更新者/日付</t>
    <rPh sb="0" eb="3">
      <t>コウシンシャ</t>
    </rPh>
    <rPh sb="4" eb="6">
      <t>ヒヅケ</t>
    </rPh>
    <phoneticPr fontId="2"/>
  </si>
  <si>
    <t>初版</t>
    <rPh sb="0" eb="2">
      <t>ショハン</t>
    </rPh>
    <phoneticPr fontId="2"/>
  </si>
  <si>
    <t>DB設計書</t>
    <rPh sb="2" eb="5">
      <t>セッケイショ</t>
    </rPh>
    <phoneticPr fontId="2"/>
  </si>
  <si>
    <t>テーブル名称</t>
  </si>
  <si>
    <t>文字コード</t>
    <rPh sb="0" eb="2">
      <t>モジ</t>
    </rPh>
    <phoneticPr fontId="2"/>
  </si>
  <si>
    <t>フィールド名</t>
    <rPh sb="5" eb="6">
      <t>メイ</t>
    </rPh>
    <phoneticPr fontId="2"/>
  </si>
  <si>
    <t>名称</t>
    <rPh sb="0" eb="2">
      <t>メイショウ</t>
    </rPh>
    <phoneticPr fontId="2"/>
  </si>
  <si>
    <t>長さ</t>
    <rPh sb="0" eb="1">
      <t>ナガ</t>
    </rPh>
    <phoneticPr fontId="2"/>
  </si>
  <si>
    <t>テーブル基本情報</t>
    <rPh sb="4" eb="6">
      <t>キホン</t>
    </rPh>
    <rPh sb="6" eb="8">
      <t>ジョウホウ</t>
    </rPh>
    <phoneticPr fontId="2"/>
  </si>
  <si>
    <t>DB基本情報</t>
    <rPh sb="2" eb="4">
      <t>キホン</t>
    </rPh>
    <rPh sb="4" eb="6">
      <t>ジョウホウ</t>
    </rPh>
    <phoneticPr fontId="2"/>
  </si>
  <si>
    <t>DB日本語名称</t>
    <rPh sb="2" eb="5">
      <t>ニホンゴ</t>
    </rPh>
    <rPh sb="5" eb="7">
      <t>メイショウ</t>
    </rPh>
    <phoneticPr fontId="2"/>
  </si>
  <si>
    <t>DB名称</t>
    <rPh sb="2" eb="4">
      <t>メイショウ</t>
    </rPh>
    <phoneticPr fontId="2"/>
  </si>
  <si>
    <t>DB製品名</t>
    <rPh sb="2" eb="5">
      <t>セイヒンメイ</t>
    </rPh>
    <phoneticPr fontId="2"/>
  </si>
  <si>
    <t>DB製品バージョン</t>
    <rPh sb="2" eb="4">
      <t>セイヒン</t>
    </rPh>
    <phoneticPr fontId="2"/>
  </si>
  <si>
    <t>(テーブル一覧)</t>
    <rPh sb="5" eb="7">
      <t>イチラン</t>
    </rPh>
    <phoneticPr fontId="2"/>
  </si>
  <si>
    <t>サブシステム名称</t>
    <phoneticPr fontId="2"/>
  </si>
  <si>
    <t>FID</t>
    <phoneticPr fontId="2"/>
  </si>
  <si>
    <t>MaxSize(MB)</t>
    <phoneticPr fontId="2"/>
  </si>
  <si>
    <t>コメント</t>
    <phoneticPr fontId="2"/>
  </si>
  <si>
    <t>VARCHAR2で1バイト文字列のみ入力される場合は、長さをそのままバイト数とする。</t>
    <rPh sb="13" eb="16">
      <t>モジレツ</t>
    </rPh>
    <rPh sb="18" eb="20">
      <t>ニュウリョク</t>
    </rPh>
    <rPh sb="23" eb="25">
      <t>バアイ</t>
    </rPh>
    <rPh sb="27" eb="28">
      <t>ナガ</t>
    </rPh>
    <rPh sb="37" eb="38">
      <t>スウ</t>
    </rPh>
    <phoneticPr fontId="2"/>
  </si>
  <si>
    <t>テーブル名称</t>
    <rPh sb="4" eb="6">
      <t>メイショウ</t>
    </rPh>
    <phoneticPr fontId="2"/>
  </si>
  <si>
    <t>テーブル日本語名称</t>
    <rPh sb="4" eb="7">
      <t>ニホンゴ</t>
    </rPh>
    <rPh sb="7" eb="9">
      <t>メイショウ</t>
    </rPh>
    <phoneticPr fontId="2"/>
  </si>
  <si>
    <t>テーブルオーナー</t>
  </si>
  <si>
    <t>テーブル日本語名称</t>
  </si>
  <si>
    <t>プロジェクト名称</t>
    <rPh sb="6" eb="8">
      <t>メイショウ</t>
    </rPh>
    <phoneticPr fontId="2"/>
  </si>
  <si>
    <t>版</t>
    <rPh sb="0" eb="1">
      <t>ハン</t>
    </rPh>
    <phoneticPr fontId="2"/>
  </si>
  <si>
    <t>作成者/日付</t>
    <rPh sb="0" eb="3">
      <t>サクセイシャ</t>
    </rPh>
    <rPh sb="4" eb="6">
      <t>ヒヅケ</t>
    </rPh>
    <phoneticPr fontId="2"/>
  </si>
  <si>
    <t>テーブルリレーション</t>
    <phoneticPr fontId="2"/>
  </si>
  <si>
    <t>開始番号は1からとする</t>
    <rPh sb="0" eb="2">
      <t>カイシ</t>
    </rPh>
    <rPh sb="2" eb="4">
      <t>バンゴウ</t>
    </rPh>
    <phoneticPr fontId="2"/>
  </si>
  <si>
    <r>
      <t>ﾚｺｰﾄﾞ長</t>
    </r>
    <r>
      <rPr>
        <sz val="11"/>
        <rFont val="ＭＳ Ｐゴシック"/>
        <family val="3"/>
        <charset val="128"/>
      </rPr>
      <t>(Byte)</t>
    </r>
    <phoneticPr fontId="2"/>
  </si>
  <si>
    <t>登録者ID</t>
  </si>
  <si>
    <t>登録日時</t>
  </si>
  <si>
    <t>更新者ID</t>
  </si>
  <si>
    <t>更新日時</t>
  </si>
  <si>
    <t>ユーザSID</t>
    <phoneticPr fontId="2"/>
  </si>
  <si>
    <t>NUMBER</t>
    <phoneticPr fontId="2"/>
  </si>
  <si>
    <t>VARCHAR2</t>
    <phoneticPr fontId="2"/>
  </si>
  <si>
    <t>DATE</t>
    <phoneticPr fontId="2"/>
  </si>
  <si>
    <t>NO</t>
    <phoneticPr fontId="2"/>
  </si>
  <si>
    <t>日付</t>
    <rPh sb="0" eb="2">
      <t>ヒヅケ</t>
    </rPh>
    <phoneticPr fontId="2"/>
  </si>
  <si>
    <t>更新者</t>
    <rPh sb="0" eb="3">
      <t>コウシンシャ</t>
    </rPh>
    <phoneticPr fontId="2"/>
  </si>
  <si>
    <t>USR_SID</t>
    <phoneticPr fontId="2"/>
  </si>
  <si>
    <t>フィールド数</t>
    <rPh sb="5" eb="6">
      <t>スウ</t>
    </rPh>
    <phoneticPr fontId="2"/>
  </si>
  <si>
    <t>ＤＢ設計規約</t>
    <rPh sb="2" eb="4">
      <t>セッケイ</t>
    </rPh>
    <rPh sb="4" eb="6">
      <t>キヤク</t>
    </rPh>
    <phoneticPr fontId="2"/>
  </si>
  <si>
    <t>サブシステム名称</t>
    <phoneticPr fontId="2"/>
  </si>
  <si>
    <t>○</t>
    <phoneticPr fontId="2"/>
  </si>
  <si>
    <t>TIMESTAMP</t>
    <phoneticPr fontId="2"/>
  </si>
  <si>
    <t>INTEGER</t>
    <phoneticPr fontId="2"/>
  </si>
  <si>
    <t>(テーブル設計)</t>
    <phoneticPr fontId="2"/>
  </si>
  <si>
    <t>最大件数</t>
    <phoneticPr fontId="2"/>
  </si>
  <si>
    <r>
      <t>フィールドI</t>
    </r>
    <r>
      <rPr>
        <sz val="11"/>
        <rFont val="ＭＳ Ｐゴシック"/>
        <family val="3"/>
        <charset val="128"/>
      </rPr>
      <t>D</t>
    </r>
    <phoneticPr fontId="2"/>
  </si>
  <si>
    <r>
      <t>Maxｻｲｽﾞ</t>
    </r>
    <r>
      <rPr>
        <sz val="11"/>
        <rFont val="ＭＳ Ｐゴシック"/>
        <family val="3"/>
        <charset val="128"/>
      </rPr>
      <t>(</t>
    </r>
    <r>
      <rPr>
        <sz val="11"/>
        <rFont val="ＭＳ Ｐゴシック"/>
        <family val="3"/>
        <charset val="128"/>
      </rPr>
      <t>MB</t>
    </r>
    <r>
      <rPr>
        <sz val="11"/>
        <rFont val="ＭＳ Ｐゴシック"/>
        <family val="3"/>
        <charset val="128"/>
      </rPr>
      <t>)</t>
    </r>
    <phoneticPr fontId="2"/>
  </si>
  <si>
    <t>NO</t>
    <phoneticPr fontId="2"/>
  </si>
  <si>
    <t>タイプ</t>
    <phoneticPr fontId="2"/>
  </si>
  <si>
    <t>Key</t>
    <phoneticPr fontId="2"/>
  </si>
  <si>
    <t>byte</t>
    <phoneticPr fontId="2"/>
  </si>
  <si>
    <t>not null</t>
    <phoneticPr fontId="2"/>
  </si>
  <si>
    <t>コメント</t>
    <phoneticPr fontId="2"/>
  </si>
  <si>
    <t>○</t>
    <phoneticPr fontId="2"/>
  </si>
  <si>
    <t>(テーブル設計)</t>
    <phoneticPr fontId="2"/>
  </si>
  <si>
    <t>最大件数</t>
    <phoneticPr fontId="2"/>
  </si>
  <si>
    <t>NO</t>
    <phoneticPr fontId="2"/>
  </si>
  <si>
    <t>タイプ</t>
    <phoneticPr fontId="2"/>
  </si>
  <si>
    <t>Key</t>
    <phoneticPr fontId="2"/>
  </si>
  <si>
    <t>byte</t>
    <phoneticPr fontId="2"/>
  </si>
  <si>
    <t>not null</t>
    <phoneticPr fontId="2"/>
  </si>
  <si>
    <t>コメント</t>
    <phoneticPr fontId="2"/>
  </si>
  <si>
    <t>個人設定</t>
    <rPh sb="0" eb="2">
      <t>コジン</t>
    </rPh>
    <rPh sb="2" eb="4">
      <t>セッテイ</t>
    </rPh>
    <phoneticPr fontId="2"/>
  </si>
  <si>
    <r>
      <t>J</t>
    </r>
    <r>
      <rPr>
        <sz val="11"/>
        <rFont val="ＭＳ Ｐゴシック"/>
        <family val="3"/>
        <charset val="128"/>
      </rPr>
      <t>TS</t>
    </r>
    <phoneticPr fontId="2"/>
  </si>
  <si>
    <r>
      <t>J</t>
    </r>
    <r>
      <rPr>
        <sz val="11"/>
        <rFont val="ＭＳ Ｐゴシック"/>
        <family val="3"/>
        <charset val="128"/>
      </rPr>
      <t>TS</t>
    </r>
    <phoneticPr fontId="2"/>
  </si>
  <si>
    <t>基本設定</t>
    <rPh sb="0" eb="2">
      <t>キホン</t>
    </rPh>
    <rPh sb="2" eb="4">
      <t>セッテイ</t>
    </rPh>
    <phoneticPr fontId="2"/>
  </si>
  <si>
    <t>ENQ_ADM_CONF</t>
    <phoneticPr fontId="2"/>
  </si>
  <si>
    <t>アンケート管理者設定</t>
    <rPh sb="5" eb="7">
      <t>カンリ</t>
    </rPh>
    <rPh sb="7" eb="8">
      <t>シャ</t>
    </rPh>
    <rPh sb="8" eb="10">
      <t>セッテイ</t>
    </rPh>
    <phoneticPr fontId="2"/>
  </si>
  <si>
    <t>アンケート個人設定</t>
    <rPh sb="5" eb="7">
      <t>コジン</t>
    </rPh>
    <rPh sb="7" eb="9">
      <t>セッテイ</t>
    </rPh>
    <phoneticPr fontId="2"/>
  </si>
  <si>
    <t>[アンケート]</t>
    <phoneticPr fontId="2"/>
  </si>
  <si>
    <t>EAC_AUID</t>
    <phoneticPr fontId="2"/>
  </si>
  <si>
    <t>EAC_ADATE</t>
    <phoneticPr fontId="2"/>
  </si>
  <si>
    <t>EAC_EUID</t>
    <phoneticPr fontId="2"/>
  </si>
  <si>
    <t>EAC_EDATE</t>
    <phoneticPr fontId="2"/>
  </si>
  <si>
    <t>EPC</t>
    <phoneticPr fontId="2"/>
  </si>
  <si>
    <t>EAC</t>
    <phoneticPr fontId="2"/>
  </si>
  <si>
    <t>EPC_AUID</t>
    <phoneticPr fontId="2"/>
  </si>
  <si>
    <t>EPC_ADATE</t>
    <phoneticPr fontId="2"/>
  </si>
  <si>
    <t>EPC_EUID</t>
    <phoneticPr fontId="2"/>
  </si>
  <si>
    <t>EPC_EDATE</t>
    <phoneticPr fontId="2"/>
  </si>
  <si>
    <t>アンケート</t>
    <phoneticPr fontId="2"/>
  </si>
  <si>
    <t>EQS</t>
    <phoneticPr fontId="2"/>
  </si>
  <si>
    <t>ENQ_QUE_SUB</t>
    <phoneticPr fontId="2"/>
  </si>
  <si>
    <t>ENQ_ANS_MAIN</t>
    <phoneticPr fontId="2"/>
  </si>
  <si>
    <t>ENQ_ANS_SUB</t>
    <phoneticPr fontId="2"/>
  </si>
  <si>
    <t>EAM</t>
    <phoneticPr fontId="2"/>
  </si>
  <si>
    <t>EAS</t>
    <phoneticPr fontId="2"/>
  </si>
  <si>
    <t>設問_サブ情報</t>
    <rPh sb="0" eb="2">
      <t>セツモン</t>
    </rPh>
    <rPh sb="5" eb="7">
      <t>ジョウホウ</t>
    </rPh>
    <phoneticPr fontId="2"/>
  </si>
  <si>
    <t>回答_サブ情報</t>
    <rPh sb="0" eb="2">
      <t>カイトウ</t>
    </rPh>
    <rPh sb="5" eb="7">
      <t>ジョウホウ</t>
    </rPh>
    <phoneticPr fontId="2"/>
  </si>
  <si>
    <t>○</t>
    <phoneticPr fontId="2"/>
  </si>
  <si>
    <t>INTEGER</t>
    <phoneticPr fontId="2"/>
  </si>
  <si>
    <t>VARCHAR</t>
    <phoneticPr fontId="2"/>
  </si>
  <si>
    <t>INTEGER</t>
    <phoneticPr fontId="2"/>
  </si>
  <si>
    <t>状態区分</t>
    <rPh sb="0" eb="2">
      <t>ジョウタイ</t>
    </rPh>
    <rPh sb="2" eb="4">
      <t>クブン</t>
    </rPh>
    <phoneticPr fontId="2"/>
  </si>
  <si>
    <t>アンケート種類</t>
    <rPh sb="5" eb="7">
      <t>シュルイ</t>
    </rPh>
    <phoneticPr fontId="2"/>
  </si>
  <si>
    <t>説明</t>
    <rPh sb="0" eb="2">
      <t>セツメイ</t>
    </rPh>
    <phoneticPr fontId="2"/>
  </si>
  <si>
    <t>VARCHAR</t>
    <phoneticPr fontId="2"/>
  </si>
  <si>
    <t>重要度</t>
    <rPh sb="0" eb="3">
      <t>ジュウヨウド</t>
    </rPh>
    <phoneticPr fontId="2"/>
  </si>
  <si>
    <t>0:低、1:中、2:高</t>
    <rPh sb="2" eb="3">
      <t>テイ</t>
    </rPh>
    <rPh sb="6" eb="7">
      <t>チュウ</t>
    </rPh>
    <rPh sb="10" eb="11">
      <t>コウ</t>
    </rPh>
    <phoneticPr fontId="2"/>
  </si>
  <si>
    <t>匿名フラグ</t>
    <rPh sb="0" eb="2">
      <t>トクメイ</t>
    </rPh>
    <phoneticPr fontId="2"/>
  </si>
  <si>
    <t>0:非匿名、1:匿名</t>
    <rPh sb="2" eb="3">
      <t>ヒ</t>
    </rPh>
    <rPh sb="3" eb="5">
      <t>トクメイ</t>
    </rPh>
    <rPh sb="8" eb="10">
      <t>トクメイ</t>
    </rPh>
    <phoneticPr fontId="2"/>
  </si>
  <si>
    <t>回答公開フラグ</t>
    <rPh sb="0" eb="2">
      <t>カイトウ</t>
    </rPh>
    <rPh sb="2" eb="4">
      <t>コウカイ</t>
    </rPh>
    <phoneticPr fontId="2"/>
  </si>
  <si>
    <t>0:非公開、1:公開</t>
    <rPh sb="2" eb="5">
      <t>ヒコウカイ</t>
    </rPh>
    <rPh sb="8" eb="10">
      <t>コウカイ</t>
    </rPh>
    <phoneticPr fontId="2"/>
  </si>
  <si>
    <t>VARCHAR</t>
    <phoneticPr fontId="2"/>
  </si>
  <si>
    <t>改行あり</t>
    <rPh sb="0" eb="2">
      <t>カイギョウ</t>
    </rPh>
    <phoneticPr fontId="2"/>
  </si>
  <si>
    <t>EQS_AUID</t>
    <phoneticPr fontId="2"/>
  </si>
  <si>
    <t>EQS_ADATE</t>
    <phoneticPr fontId="2"/>
  </si>
  <si>
    <t>EQS_EUID</t>
    <phoneticPr fontId="2"/>
  </si>
  <si>
    <t>EQS_EDATE</t>
    <phoneticPr fontId="2"/>
  </si>
  <si>
    <t>アンケート_基本情報</t>
    <rPh sb="6" eb="8">
      <t>キホン</t>
    </rPh>
    <rPh sb="8" eb="10">
      <t>ジョウホウ</t>
    </rPh>
    <phoneticPr fontId="2"/>
  </si>
  <si>
    <t>EMN</t>
    <phoneticPr fontId="2"/>
  </si>
  <si>
    <t>ENQ_QUE_MAIN</t>
    <phoneticPr fontId="2"/>
  </si>
  <si>
    <t>EQM</t>
    <phoneticPr fontId="2"/>
  </si>
  <si>
    <t>設問_基本情報</t>
    <rPh sb="0" eb="2">
      <t>セツモン</t>
    </rPh>
    <rPh sb="3" eb="5">
      <t>キホン</t>
    </rPh>
    <rPh sb="5" eb="7">
      <t>ジョウホウ</t>
    </rPh>
    <phoneticPr fontId="2"/>
  </si>
  <si>
    <t>回答_基本情報</t>
    <rPh sb="0" eb="2">
      <t>カイトウ</t>
    </rPh>
    <rPh sb="3" eb="5">
      <t>キホン</t>
    </rPh>
    <rPh sb="5" eb="7">
      <t>ジョウホウ</t>
    </rPh>
    <phoneticPr fontId="2"/>
  </si>
  <si>
    <t>EQM_AUID</t>
    <phoneticPr fontId="2"/>
  </si>
  <si>
    <t>EQM_ADATE</t>
    <phoneticPr fontId="2"/>
  </si>
  <si>
    <t>EQM_EUID</t>
    <phoneticPr fontId="2"/>
  </si>
  <si>
    <t>EQM_EDATE</t>
    <phoneticPr fontId="2"/>
  </si>
  <si>
    <t>EMN_SID</t>
    <phoneticPr fontId="2"/>
  </si>
  <si>
    <t>EMN_AUID</t>
    <phoneticPr fontId="2"/>
  </si>
  <si>
    <t>EMN_ADATE</t>
    <phoneticPr fontId="2"/>
  </si>
  <si>
    <t>EMN_EUID</t>
    <phoneticPr fontId="2"/>
  </si>
  <si>
    <t>EMN_EDATE</t>
    <phoneticPr fontId="2"/>
  </si>
  <si>
    <t>アンケートSID</t>
    <phoneticPr fontId="2"/>
  </si>
  <si>
    <t>表示順</t>
    <rPh sb="0" eb="2">
      <t>ヒョウジ</t>
    </rPh>
    <rPh sb="2" eb="3">
      <t>ジュン</t>
    </rPh>
    <phoneticPr fontId="2"/>
  </si>
  <si>
    <t>設問種類</t>
    <rPh sb="0" eb="2">
      <t>セツモン</t>
    </rPh>
    <rPh sb="2" eb="4">
      <t>シュルイ</t>
    </rPh>
    <phoneticPr fontId="2"/>
  </si>
  <si>
    <t>設問</t>
    <rPh sb="0" eb="2">
      <t>セツモン</t>
    </rPh>
    <phoneticPr fontId="2"/>
  </si>
  <si>
    <t>必須フラグ</t>
    <rPh sb="0" eb="2">
      <t>ヒッス</t>
    </rPh>
    <phoneticPr fontId="2"/>
  </si>
  <si>
    <t>0:任意、1:必須</t>
    <rPh sb="2" eb="4">
      <t>ニンイ</t>
    </rPh>
    <rPh sb="7" eb="9">
      <t>ヒッス</t>
    </rPh>
    <phoneticPr fontId="2"/>
  </si>
  <si>
    <t>初期値_数値</t>
    <rPh sb="0" eb="3">
      <t>ショキチ</t>
    </rPh>
    <rPh sb="4" eb="6">
      <t>スウチ</t>
    </rPh>
    <phoneticPr fontId="2"/>
  </si>
  <si>
    <t>初期値_日付</t>
    <rPh sb="0" eb="3">
      <t>ショキチ</t>
    </rPh>
    <rPh sb="4" eb="6">
      <t>ヒヅケ</t>
    </rPh>
    <phoneticPr fontId="2"/>
  </si>
  <si>
    <t>範囲_数値_開始</t>
    <rPh sb="0" eb="2">
      <t>ハンイ</t>
    </rPh>
    <rPh sb="3" eb="5">
      <t>スウチ</t>
    </rPh>
    <rPh sb="6" eb="8">
      <t>カイシ</t>
    </rPh>
    <phoneticPr fontId="2"/>
  </si>
  <si>
    <t>範囲_数値_終了</t>
    <rPh sb="0" eb="2">
      <t>ハンイ</t>
    </rPh>
    <rPh sb="3" eb="5">
      <t>スウチ</t>
    </rPh>
    <rPh sb="6" eb="8">
      <t>シュウリョウ</t>
    </rPh>
    <phoneticPr fontId="2"/>
  </si>
  <si>
    <t>範囲_日付_開始</t>
    <rPh sb="0" eb="2">
      <t>ハンイ</t>
    </rPh>
    <rPh sb="3" eb="5">
      <t>ヒヅケ</t>
    </rPh>
    <rPh sb="6" eb="8">
      <t>カイシ</t>
    </rPh>
    <phoneticPr fontId="2"/>
  </si>
  <si>
    <t>範囲_日付_終了</t>
    <rPh sb="0" eb="2">
      <t>ハンイ</t>
    </rPh>
    <rPh sb="3" eb="5">
      <t>ヒヅケ</t>
    </rPh>
    <rPh sb="6" eb="8">
      <t>シュウリョウ</t>
    </rPh>
    <phoneticPr fontId="2"/>
  </si>
  <si>
    <t>設問連番</t>
    <rPh sb="0" eb="2">
      <t>セツモン</t>
    </rPh>
    <rPh sb="2" eb="4">
      <t>レンバン</t>
    </rPh>
    <phoneticPr fontId="2"/>
  </si>
  <si>
    <t>表示名</t>
    <rPh sb="0" eb="2">
      <t>ヒョウジ</t>
    </rPh>
    <rPh sb="2" eb="3">
      <t>メイ</t>
    </rPh>
    <phoneticPr fontId="2"/>
  </si>
  <si>
    <t>0:無し、1:その他（1行）、2:その他（複数行）</t>
    <rPh sb="2" eb="3">
      <t>ナ</t>
    </rPh>
    <rPh sb="9" eb="10">
      <t>タ</t>
    </rPh>
    <rPh sb="12" eb="13">
      <t>ギョウ</t>
    </rPh>
    <rPh sb="19" eb="20">
      <t>タ</t>
    </rPh>
    <rPh sb="21" eb="24">
      <t>フクスウギョウ</t>
    </rPh>
    <phoneticPr fontId="2"/>
  </si>
  <si>
    <t>その他入力有無</t>
    <rPh sb="2" eb="3">
      <t>タ</t>
    </rPh>
    <rPh sb="3" eb="5">
      <t>ニュウリョク</t>
    </rPh>
    <rPh sb="5" eb="7">
      <t>ウム</t>
    </rPh>
    <phoneticPr fontId="2"/>
  </si>
  <si>
    <t>INTEGER</t>
    <phoneticPr fontId="2"/>
  </si>
  <si>
    <t>EPC_MAIN_DSP</t>
    <phoneticPr fontId="2"/>
  </si>
  <si>
    <t>EPC_LIST_CNT</t>
    <phoneticPr fontId="2"/>
  </si>
  <si>
    <t>一覧表示件数</t>
    <rPh sb="0" eb="2">
      <t>イチラン</t>
    </rPh>
    <rPh sb="4" eb="6">
      <t>ケンスウ</t>
    </rPh>
    <phoneticPr fontId="2"/>
  </si>
  <si>
    <r>
      <t>ﾚｺｰﾄﾞ長</t>
    </r>
    <r>
      <rPr>
        <sz val="11"/>
        <rFont val="ＭＳ Ｐゴシック"/>
        <family val="3"/>
        <charset val="128"/>
      </rPr>
      <t>(Byte)</t>
    </r>
    <phoneticPr fontId="2"/>
  </si>
  <si>
    <r>
      <t>U</t>
    </r>
    <r>
      <rPr>
        <sz val="11"/>
        <rFont val="ＭＳ Ｐゴシック"/>
        <family val="3"/>
        <charset val="128"/>
      </rPr>
      <t>TF-8</t>
    </r>
    <phoneticPr fontId="2"/>
  </si>
  <si>
    <r>
      <t>フィールドI</t>
    </r>
    <r>
      <rPr>
        <sz val="11"/>
        <rFont val="ＭＳ Ｐゴシック"/>
        <family val="3"/>
        <charset val="128"/>
      </rPr>
      <t>D</t>
    </r>
    <phoneticPr fontId="2"/>
  </si>
  <si>
    <r>
      <t>Maxｻｲｽﾞ</t>
    </r>
    <r>
      <rPr>
        <sz val="11"/>
        <rFont val="ＭＳ Ｐゴシック"/>
        <family val="3"/>
        <charset val="128"/>
      </rPr>
      <t>(MB)</t>
    </r>
    <phoneticPr fontId="2"/>
  </si>
  <si>
    <t>メイン表示フラグ</t>
    <rPh sb="3" eb="5">
      <t>ヒョウジ</t>
    </rPh>
    <phoneticPr fontId="2"/>
  </si>
  <si>
    <t>0:表示しない、1:表示する</t>
    <rPh sb="2" eb="4">
      <t>ヒョウジ</t>
    </rPh>
    <rPh sb="10" eb="12">
      <t>ヒョウジ</t>
    </rPh>
    <phoneticPr fontId="2"/>
  </si>
  <si>
    <t>設問サブ連番</t>
    <rPh sb="0" eb="2">
      <t>セツモン</t>
    </rPh>
    <rPh sb="4" eb="6">
      <t>レンバン</t>
    </rPh>
    <phoneticPr fontId="2"/>
  </si>
  <si>
    <t>回答テキスト</t>
    <rPh sb="0" eb="2">
      <t>カイトウ</t>
    </rPh>
    <phoneticPr fontId="2"/>
  </si>
  <si>
    <t>回答数値</t>
    <rPh sb="0" eb="2">
      <t>カイトウ</t>
    </rPh>
    <rPh sb="2" eb="4">
      <t>スウチ</t>
    </rPh>
    <phoneticPr fontId="2"/>
  </si>
  <si>
    <t>回答日付</t>
    <rPh sb="0" eb="2">
      <t>カイトウ</t>
    </rPh>
    <rPh sb="2" eb="4">
      <t>ヒヅケ</t>
    </rPh>
    <phoneticPr fontId="2"/>
  </si>
  <si>
    <t>設問番号</t>
    <rPh sb="0" eb="2">
      <t>セツモン</t>
    </rPh>
    <rPh sb="2" eb="4">
      <t>バンゴウ</t>
    </rPh>
    <phoneticPr fontId="2"/>
  </si>
  <si>
    <t>初期値_文字</t>
    <rPh sb="0" eb="3">
      <t>ショキチ</t>
    </rPh>
    <rPh sb="4" eb="6">
      <t>モジ</t>
    </rPh>
    <phoneticPr fontId="2"/>
  </si>
  <si>
    <t>0:コメント、1:単一選択、2:複数選択、3:文字入力（1行）、4:文字入力（複数行）、5:数値入力、6:日付入力</t>
    <rPh sb="9" eb="11">
      <t>タンイツ</t>
    </rPh>
    <rPh sb="11" eb="13">
      <t>センタク</t>
    </rPh>
    <rPh sb="16" eb="18">
      <t>フクスウ</t>
    </rPh>
    <rPh sb="18" eb="20">
      <t>センタク</t>
    </rPh>
    <rPh sb="23" eb="25">
      <t>モジ</t>
    </rPh>
    <rPh sb="25" eb="27">
      <t>ニュウリョク</t>
    </rPh>
    <rPh sb="29" eb="30">
      <t>ギョウ</t>
    </rPh>
    <rPh sb="39" eb="41">
      <t>フクスウ</t>
    </rPh>
    <rPh sb="53" eb="55">
      <t>ヒヅケ</t>
    </rPh>
    <rPh sb="55" eb="57">
      <t>ニュウリョク</t>
    </rPh>
    <phoneticPr fontId="2"/>
  </si>
  <si>
    <t>未回答はnull、変更時は上書</t>
    <rPh sb="0" eb="3">
      <t>ミカイトウ</t>
    </rPh>
    <rPh sb="9" eb="11">
      <t>ヘンコウ</t>
    </rPh>
    <rPh sb="11" eb="12">
      <t>ジ</t>
    </rPh>
    <rPh sb="13" eb="15">
      <t>ウワガキ</t>
    </rPh>
    <phoneticPr fontId="2"/>
  </si>
  <si>
    <t>作成可能対象者</t>
    <rPh sb="0" eb="2">
      <t>サクセイ</t>
    </rPh>
    <rPh sb="2" eb="4">
      <t>カノウ</t>
    </rPh>
    <rPh sb="4" eb="7">
      <t>タイショウシャ</t>
    </rPh>
    <phoneticPr fontId="2"/>
  </si>
  <si>
    <t>0:対象者を設定、1:すべてのユーザー</t>
    <rPh sb="2" eb="5">
      <t>タイショウシャ</t>
    </rPh>
    <rPh sb="6" eb="8">
      <t>セッテイ</t>
    </rPh>
    <phoneticPr fontId="2"/>
  </si>
  <si>
    <t>区分</t>
    <rPh sb="0" eb="2">
      <t>クブン</t>
    </rPh>
    <phoneticPr fontId="2"/>
  </si>
  <si>
    <t>ENQ_CRT_USER</t>
    <phoneticPr fontId="2"/>
  </si>
  <si>
    <t>アンケート作成可能者</t>
    <rPh sb="5" eb="7">
      <t>サクセイ</t>
    </rPh>
    <rPh sb="7" eb="9">
      <t>カノウ</t>
    </rPh>
    <rPh sb="9" eb="10">
      <t>シャ</t>
    </rPh>
    <phoneticPr fontId="2"/>
  </si>
  <si>
    <t>ECU</t>
    <phoneticPr fontId="2"/>
  </si>
  <si>
    <t>ECU_SID</t>
    <phoneticPr fontId="2"/>
  </si>
  <si>
    <t>ユーザSID or グループSID</t>
    <phoneticPr fontId="2"/>
  </si>
  <si>
    <t>BIGINTEGER</t>
    <phoneticPr fontId="2"/>
  </si>
  <si>
    <t>ECU_KBN</t>
    <phoneticPr fontId="2"/>
  </si>
  <si>
    <t>ECU_AUID</t>
  </si>
  <si>
    <t>ECU_ADATE</t>
  </si>
  <si>
    <t>ECU_EUID</t>
  </si>
  <si>
    <t>ECU_EDATE</t>
  </si>
  <si>
    <t>※初期値「1:表示する」</t>
    <rPh sb="1" eb="4">
      <t>ショキチ</t>
    </rPh>
    <rPh sb="7" eb="9">
      <t>ヒョウジ</t>
    </rPh>
    <phoneticPr fontId="2"/>
  </si>
  <si>
    <t>※初期値「10」</t>
    <rPh sb="1" eb="4">
      <t>ショキチ</t>
    </rPh>
    <phoneticPr fontId="2"/>
  </si>
  <si>
    <t>添付区分</t>
    <rPh sb="0" eb="2">
      <t>テンプ</t>
    </rPh>
    <rPh sb="2" eb="4">
      <t>クブン</t>
    </rPh>
    <phoneticPr fontId="2"/>
  </si>
  <si>
    <t>1:上、2:下、3:左、4:右</t>
    <rPh sb="2" eb="3">
      <t>ウエ</t>
    </rPh>
    <rPh sb="6" eb="7">
      <t>シタ</t>
    </rPh>
    <rPh sb="10" eb="11">
      <t>ヒダリ</t>
    </rPh>
    <rPh sb="14" eb="15">
      <t>ミギ</t>
    </rPh>
    <phoneticPr fontId="2"/>
  </si>
  <si>
    <t>添付ID</t>
    <rPh sb="0" eb="2">
      <t>テンプ</t>
    </rPh>
    <phoneticPr fontId="2"/>
  </si>
  <si>
    <t>添付名</t>
    <rPh sb="0" eb="2">
      <t>テンプ</t>
    </rPh>
    <rPh sb="2" eb="3">
      <t>メイ</t>
    </rPh>
    <phoneticPr fontId="2"/>
  </si>
  <si>
    <t>添付位置</t>
    <rPh sb="0" eb="2">
      <t>テンプ</t>
    </rPh>
    <rPh sb="2" eb="4">
      <t>イチ</t>
    </rPh>
    <phoneticPr fontId="2"/>
  </si>
  <si>
    <t>公開期間_開始日</t>
    <rPh sb="0" eb="2">
      <t>コウカイ</t>
    </rPh>
    <rPh sb="2" eb="4">
      <t>キカン</t>
    </rPh>
    <rPh sb="5" eb="7">
      <t>カイシ</t>
    </rPh>
    <phoneticPr fontId="2"/>
  </si>
  <si>
    <t>公開期間_終了日</t>
    <rPh sb="0" eb="2">
      <t>コウカイ</t>
    </rPh>
    <rPh sb="2" eb="4">
      <t>キカン</t>
    </rPh>
    <rPh sb="5" eb="7">
      <t>シュウリョウ</t>
    </rPh>
    <phoneticPr fontId="2"/>
  </si>
  <si>
    <t>DATE</t>
    <phoneticPr fontId="2"/>
  </si>
  <si>
    <t>0:未回答、1:回答済</t>
    <rPh sb="2" eb="5">
      <t>ミカイトウ</t>
    </rPh>
    <rPh sb="8" eb="10">
      <t>カイトウ</t>
    </rPh>
    <rPh sb="10" eb="11">
      <t>ズ</t>
    </rPh>
    <phoneticPr fontId="2"/>
  </si>
  <si>
    <t>発信者_グループSID</t>
    <rPh sb="0" eb="3">
      <t>ハッシンシャ</t>
    </rPh>
    <phoneticPr fontId="2"/>
  </si>
  <si>
    <t>発信者_ユーザーSID</t>
    <rPh sb="0" eb="3">
      <t>ハッシンシャ</t>
    </rPh>
    <phoneticPr fontId="2"/>
  </si>
  <si>
    <t>発信者_名称</t>
    <rPh sb="0" eb="3">
      <t>ハッシンシャ</t>
    </rPh>
    <rPh sb="4" eb="6">
      <t>メイショウ</t>
    </rPh>
    <phoneticPr fontId="2"/>
  </si>
  <si>
    <t>○</t>
    <phoneticPr fontId="2"/>
  </si>
  <si>
    <t>INTEGER</t>
    <phoneticPr fontId="2"/>
  </si>
  <si>
    <t>INTEGER</t>
    <phoneticPr fontId="2"/>
  </si>
  <si>
    <t>データ区分</t>
    <rPh sb="3" eb="5">
      <t>クブン</t>
    </rPh>
    <phoneticPr fontId="2"/>
  </si>
  <si>
    <t>0:テンプレート、1:草稿、3:発信</t>
    <rPh sb="11" eb="13">
      <t>ソウコウ</t>
    </rPh>
    <rPh sb="16" eb="18">
      <t>ハッシン</t>
    </rPh>
    <phoneticPr fontId="2"/>
  </si>
  <si>
    <t>単位</t>
    <rPh sb="0" eb="2">
      <t>タンイ</t>
    </rPh>
    <phoneticPr fontId="2"/>
  </si>
  <si>
    <t>数値入力の場合の単位</t>
    <rPh sb="0" eb="2">
      <t>スウチ</t>
    </rPh>
    <rPh sb="2" eb="4">
      <t>ニュウリョク</t>
    </rPh>
    <rPh sb="5" eb="7">
      <t>バアイ</t>
    </rPh>
    <rPh sb="8" eb="10">
      <t>タンイ</t>
    </rPh>
    <phoneticPr fontId="2"/>
  </si>
  <si>
    <t>未設定はnull</t>
    <rPh sb="0" eb="3">
      <t>ミセッテイ</t>
    </rPh>
    <phoneticPr fontId="2"/>
  </si>
  <si>
    <t>未設定はnull</t>
  </si>
  <si>
    <t>未設定はnull、選択の場合（0:未選択、1:選択）</t>
    <rPh sb="17" eb="18">
      <t>ミ</t>
    </rPh>
    <rPh sb="18" eb="20">
      <t>センタク</t>
    </rPh>
    <rPh sb="23" eb="25">
      <t>センタク</t>
    </rPh>
    <phoneticPr fontId="2"/>
  </si>
  <si>
    <t>未回答時はnull</t>
  </si>
  <si>
    <t>未回答時はnull</t>
    <rPh sb="0" eb="3">
      <t>ミカイトウ</t>
    </rPh>
    <rPh sb="3" eb="4">
      <t>ジ</t>
    </rPh>
    <phoneticPr fontId="2"/>
  </si>
  <si>
    <t>未回答時はnull、選択の場合の回答も兼ねる（0:未選択、1:選択）</t>
    <rPh sb="16" eb="18">
      <t>カイトウ</t>
    </rPh>
    <rPh sb="25" eb="26">
      <t>ミ</t>
    </rPh>
    <rPh sb="26" eb="28">
      <t>センタク</t>
    </rPh>
    <rPh sb="31" eb="33">
      <t>センタク</t>
    </rPh>
    <phoneticPr fontId="2"/>
  </si>
  <si>
    <t>未回答時はnull、回答値を文字列データで設定
日付の場合は「yyyy/mm/dd」形式</t>
    <rPh sb="10" eb="12">
      <t>カイトウ</t>
    </rPh>
    <rPh sb="12" eb="13">
      <t>チ</t>
    </rPh>
    <rPh sb="14" eb="17">
      <t>モジレツ</t>
    </rPh>
    <rPh sb="21" eb="23">
      <t>セッテイ</t>
    </rPh>
    <rPh sb="24" eb="26">
      <t>ヒヅケ</t>
    </rPh>
    <rPh sb="27" eb="29">
      <t>バアイ</t>
    </rPh>
    <rPh sb="42" eb="44">
      <t>ケイシキ</t>
    </rPh>
    <phoneticPr fontId="2"/>
  </si>
  <si>
    <t>回答値</t>
    <rPh sb="0" eb="2">
      <t>カイトウ</t>
    </rPh>
    <rPh sb="2" eb="3">
      <t>チ</t>
    </rPh>
    <phoneticPr fontId="2"/>
  </si>
  <si>
    <t>アンケートSID</t>
    <phoneticPr fontId="2"/>
  </si>
  <si>
    <t>対象人数</t>
    <rPh sb="0" eb="2">
      <t>タイショウ</t>
    </rPh>
    <rPh sb="2" eb="4">
      <t>ニンズウ</t>
    </rPh>
    <phoneticPr fontId="2"/>
  </si>
  <si>
    <t>選択以外は「0」固定、その他は「-1」</t>
    <rPh sb="0" eb="2">
      <t>センタク</t>
    </rPh>
    <rPh sb="2" eb="4">
      <t>イガイ</t>
    </rPh>
    <rPh sb="8" eb="10">
      <t>コテイ</t>
    </rPh>
    <phoneticPr fontId="2"/>
  </si>
  <si>
    <t>選択以外はnull</t>
    <rPh sb="0" eb="2">
      <t>センタク</t>
    </rPh>
    <rPh sb="2" eb="4">
      <t>イガイ</t>
    </rPh>
    <phoneticPr fontId="2"/>
  </si>
  <si>
    <t>選択以外は「0」固定、その他は最大値になるように</t>
    <rPh sb="0" eb="2">
      <t>センタク</t>
    </rPh>
    <rPh sb="2" eb="4">
      <t>イガイ</t>
    </rPh>
    <rPh sb="8" eb="10">
      <t>コテイ</t>
    </rPh>
    <rPh sb="15" eb="18">
      <t>サイダイチ</t>
    </rPh>
    <phoneticPr fontId="2"/>
  </si>
  <si>
    <t>初期値</t>
    <rPh sb="0" eb="3">
      <t>ショキチ</t>
    </rPh>
    <phoneticPr fontId="2"/>
  </si>
  <si>
    <t>初期値を文字列データで設定
日付の場合は「yyyy/mm/dd」形式</t>
    <rPh sb="0" eb="2">
      <t>ショキ</t>
    </rPh>
    <rPh sb="2" eb="3">
      <t>チ</t>
    </rPh>
    <rPh sb="4" eb="7">
      <t>モジレツ</t>
    </rPh>
    <rPh sb="11" eb="13">
      <t>セッテイ</t>
    </rPh>
    <rPh sb="14" eb="16">
      <t>ヒヅケ</t>
    </rPh>
    <rPh sb="17" eb="19">
      <t>バアイ</t>
    </rPh>
    <rPh sb="32" eb="34">
      <t>ケイシキ</t>
    </rPh>
    <phoneticPr fontId="2"/>
  </si>
  <si>
    <t>INTEGER</t>
    <phoneticPr fontId="2"/>
  </si>
  <si>
    <t>ENQ_TYPE</t>
    <phoneticPr fontId="2"/>
  </si>
  <si>
    <t>ETP</t>
    <phoneticPr fontId="2"/>
  </si>
  <si>
    <t>ＥＴＰ_SID</t>
    <phoneticPr fontId="2"/>
  </si>
  <si>
    <t>アンケート種類SID</t>
    <rPh sb="5" eb="7">
      <t>シュルイ</t>
    </rPh>
    <phoneticPr fontId="2"/>
  </si>
  <si>
    <t>ＢＩＧＩＮＴＥＧＥＲ</t>
    <phoneticPr fontId="2"/>
  </si>
  <si>
    <t>EAC_KBN_TAISYO</t>
    <phoneticPr fontId="2"/>
  </si>
  <si>
    <t>ＥＴＰ_DSP_SEQ</t>
    <phoneticPr fontId="2"/>
  </si>
  <si>
    <t>ＥＴＰ_NAME</t>
    <phoneticPr fontId="2"/>
  </si>
  <si>
    <t>採番</t>
    <rPh sb="0" eb="2">
      <t>サイバン</t>
    </rPh>
    <phoneticPr fontId="2"/>
  </si>
  <si>
    <t>EMN_DATA_KBN</t>
    <phoneticPr fontId="2"/>
  </si>
  <si>
    <t>ETP_SID</t>
    <phoneticPr fontId="2"/>
  </si>
  <si>
    <t>EMN_TITLE</t>
    <phoneticPr fontId="2"/>
  </si>
  <si>
    <t>EMN_PRI_KBN</t>
    <phoneticPr fontId="2"/>
  </si>
  <si>
    <t>EMN_DESC</t>
    <phoneticPr fontId="2"/>
  </si>
  <si>
    <t>EMN_ATTACH_KBN</t>
    <phoneticPr fontId="2"/>
  </si>
  <si>
    <t>EMN_ATTACH_ID</t>
    <phoneticPr fontId="2"/>
  </si>
  <si>
    <t>EMN_ATTACH_NAME</t>
    <phoneticPr fontId="2"/>
  </si>
  <si>
    <t>EMN_ATTACH_POS</t>
    <phoneticPr fontId="2"/>
  </si>
  <si>
    <t>EMN_OPEN_STR</t>
    <phoneticPr fontId="2"/>
  </si>
  <si>
    <t>EMN_RES_END</t>
    <phoneticPr fontId="2"/>
  </si>
  <si>
    <t>EMN_ANONY</t>
    <phoneticPr fontId="2"/>
  </si>
  <si>
    <t>EMN_ANS_OPEN</t>
    <phoneticPr fontId="2"/>
  </si>
  <si>
    <t>EMN_SEND_GRP</t>
    <phoneticPr fontId="2"/>
  </si>
  <si>
    <t>EMN_SEND_USR</t>
    <phoneticPr fontId="2"/>
  </si>
  <si>
    <t>EMN_SEND_NAME</t>
    <phoneticPr fontId="2"/>
  </si>
  <si>
    <t>EMN_TAEGET</t>
    <phoneticPr fontId="2"/>
  </si>
  <si>
    <t>EQM_SEQ</t>
    <phoneticPr fontId="2"/>
  </si>
  <si>
    <t>EQM_DSP_SEC</t>
    <phoneticPr fontId="2"/>
  </si>
  <si>
    <t>EQM_QUE_SEC</t>
    <phoneticPr fontId="2"/>
  </si>
  <si>
    <t>EQM_QUESTION</t>
    <phoneticPr fontId="2"/>
  </si>
  <si>
    <t>EQM_QUE_KBN</t>
    <phoneticPr fontId="2"/>
  </si>
  <si>
    <t>EQM_REQUIRE</t>
    <phoneticPr fontId="2"/>
  </si>
  <si>
    <t>EQM_OTHER</t>
    <phoneticPr fontId="2"/>
  </si>
  <si>
    <t>EQM_DESC</t>
    <phoneticPr fontId="2"/>
  </si>
  <si>
    <t>EQM_ATTACH_KBN</t>
    <phoneticPr fontId="2"/>
  </si>
  <si>
    <t>EQM_ATTACH_ID</t>
    <phoneticPr fontId="2"/>
  </si>
  <si>
    <t>EQM_ATTACH_NAME</t>
    <phoneticPr fontId="2"/>
  </si>
  <si>
    <t>EQM_ATTACH_POS</t>
    <phoneticPr fontId="2"/>
  </si>
  <si>
    <t>EQS_SEQ</t>
    <phoneticPr fontId="2"/>
  </si>
  <si>
    <t>EQS_DSP_SEC</t>
    <phoneticPr fontId="2"/>
  </si>
  <si>
    <t>EQS_DSP_NAME</t>
    <phoneticPr fontId="2"/>
  </si>
  <si>
    <t>EQS_DEF</t>
    <phoneticPr fontId="2"/>
  </si>
  <si>
    <t>EQS_DEF_NUM</t>
    <phoneticPr fontId="2"/>
  </si>
  <si>
    <t>EQS_DEF_DAT</t>
    <phoneticPr fontId="2"/>
  </si>
  <si>
    <t>EQS_RNG_STR_NUM</t>
    <phoneticPr fontId="2"/>
  </si>
  <si>
    <t>EQS_RNG_END_NUM</t>
    <phoneticPr fontId="2"/>
  </si>
  <si>
    <t>EQS_RNG_STR_DAT</t>
    <phoneticPr fontId="2"/>
  </si>
  <si>
    <t>EQS_RNG_END_DAT</t>
    <phoneticPr fontId="2"/>
  </si>
  <si>
    <t>EQS_UNIT_NUM</t>
    <phoneticPr fontId="2"/>
  </si>
  <si>
    <t>INTEGER</t>
    <phoneticPr fontId="2"/>
  </si>
  <si>
    <t>○</t>
    <phoneticPr fontId="2"/>
  </si>
  <si>
    <t>DATE</t>
    <phoneticPr fontId="2"/>
  </si>
  <si>
    <t>VARCHAR</t>
    <phoneticPr fontId="2"/>
  </si>
  <si>
    <t>VARCHAR</t>
    <phoneticPr fontId="2"/>
  </si>
  <si>
    <t>INTEGER</t>
    <phoneticPr fontId="2"/>
  </si>
  <si>
    <t>EAM</t>
    <phoneticPr fontId="2"/>
  </si>
  <si>
    <t>EAM_STS_KBN</t>
    <phoneticPr fontId="2"/>
  </si>
  <si>
    <t>EAM_AUID</t>
  </si>
  <si>
    <t>EAM_ADATE</t>
  </si>
  <si>
    <t>EAM_EUID</t>
  </si>
  <si>
    <t>EAM_EDATE</t>
  </si>
  <si>
    <t>EQM_AND_DATE</t>
    <phoneticPr fontId="2"/>
  </si>
  <si>
    <t>TIMESTAMP</t>
    <phoneticPr fontId="2"/>
  </si>
  <si>
    <t>回答日時</t>
    <rPh sb="0" eb="2">
      <t>カイトウ</t>
    </rPh>
    <rPh sb="2" eb="4">
      <t>ニチジ</t>
    </rPh>
    <phoneticPr fontId="2"/>
  </si>
  <si>
    <t>INTEGER</t>
    <phoneticPr fontId="2"/>
  </si>
  <si>
    <t>EAS</t>
    <phoneticPr fontId="2"/>
  </si>
  <si>
    <t>EAS_ANS_TXT</t>
    <phoneticPr fontId="2"/>
  </si>
  <si>
    <t>EQS_DEF_TXT</t>
    <phoneticPr fontId="2"/>
  </si>
  <si>
    <t>EAS_ANS_NUM</t>
    <phoneticPr fontId="2"/>
  </si>
  <si>
    <t>EAS_ANS_DAT</t>
    <phoneticPr fontId="2"/>
  </si>
  <si>
    <t>EAS_ANS</t>
    <phoneticPr fontId="2"/>
  </si>
  <si>
    <t>DATE</t>
    <phoneticPr fontId="2"/>
  </si>
  <si>
    <t>EQM_LINE_KBN</t>
    <phoneticPr fontId="2"/>
  </si>
  <si>
    <t>横線位置（コメント行）</t>
    <rPh sb="0" eb="2">
      <t>ヨコセン</t>
    </rPh>
    <rPh sb="2" eb="4">
      <t>イチ</t>
    </rPh>
    <rPh sb="9" eb="10">
      <t>ギョウ</t>
    </rPh>
    <phoneticPr fontId="2"/>
  </si>
  <si>
    <t>グラフ種類（初期値）</t>
    <rPh sb="3" eb="5">
      <t>シュルイ</t>
    </rPh>
    <rPh sb="6" eb="9">
      <t>ショキチ</t>
    </rPh>
    <phoneticPr fontId="2"/>
  </si>
  <si>
    <t>0:無し、1:円グラフ、2:棒グラフ</t>
    <rPh sb="2" eb="3">
      <t>ナ</t>
    </rPh>
    <rPh sb="7" eb="8">
      <t>エン</t>
    </rPh>
    <rPh sb="14" eb="15">
      <t>ボウ</t>
    </rPh>
    <phoneticPr fontId="2"/>
  </si>
  <si>
    <t>EQM_GRF_KBN</t>
    <phoneticPr fontId="2"/>
  </si>
  <si>
    <t>1:ユーザー、2:グループ</t>
    <phoneticPr fontId="2"/>
  </si>
  <si>
    <t>0:無し、1:上、2:下、3:上下</t>
    <rPh sb="2" eb="3">
      <t>ナ</t>
    </rPh>
    <rPh sb="7" eb="8">
      <t>ウエ</t>
    </rPh>
    <rPh sb="11" eb="12">
      <t>シタ</t>
    </rPh>
    <rPh sb="15" eb="17">
      <t>ジョウゲ</t>
    </rPh>
    <phoneticPr fontId="2"/>
  </si>
  <si>
    <t>INTEGER</t>
    <phoneticPr fontId="2"/>
  </si>
  <si>
    <t>EAC_MAIN_DSP</t>
    <phoneticPr fontId="2"/>
  </si>
  <si>
    <t>EAC_LIST_CNT</t>
    <phoneticPr fontId="2"/>
  </si>
  <si>
    <t>※初期値「管理者設定の値」</t>
    <rPh sb="1" eb="4">
      <t>ショキチ</t>
    </rPh>
    <rPh sb="5" eb="8">
      <t>カンリシャ</t>
    </rPh>
    <rPh sb="8" eb="10">
      <t>セッテイ</t>
    </rPh>
    <rPh sb="11" eb="12">
      <t>アタイ</t>
    </rPh>
    <phoneticPr fontId="2"/>
  </si>
  <si>
    <t>EAC_MAIN_DSP_USE</t>
    <phoneticPr fontId="2"/>
  </si>
  <si>
    <t>EAC_LIST_CNT_USE</t>
    <phoneticPr fontId="2"/>
  </si>
  <si>
    <t>0:管理者設定、1:個人設定</t>
    <rPh sb="2" eb="5">
      <t>カンリシャ</t>
    </rPh>
    <rPh sb="5" eb="7">
      <t>セッテイ</t>
    </rPh>
    <rPh sb="10" eb="12">
      <t>コジン</t>
    </rPh>
    <rPh sb="12" eb="14">
      <t>セッテイ</t>
    </rPh>
    <phoneticPr fontId="2"/>
  </si>
  <si>
    <t>※初期値「0:管理者設定」</t>
    <rPh sb="1" eb="4">
      <t>ショキチ</t>
    </rPh>
    <rPh sb="7" eb="10">
      <t>カンリシャ</t>
    </rPh>
    <rPh sb="10" eb="12">
      <t>セッテイ</t>
    </rPh>
    <phoneticPr fontId="2"/>
  </si>
  <si>
    <t>※初期値「0:対象者を設定」</t>
    <rPh sb="1" eb="4">
      <t>ショキチ</t>
    </rPh>
    <rPh sb="7" eb="10">
      <t>タイショウシャ</t>
    </rPh>
    <rPh sb="11" eb="13">
      <t>セッテイ</t>
    </rPh>
    <phoneticPr fontId="2"/>
  </si>
  <si>
    <t>EMN_DESC_PLAIN</t>
    <phoneticPr fontId="2"/>
  </si>
  <si>
    <t>説明(テキストのみ)</t>
    <rPh sb="0" eb="2">
      <t>セツメイ</t>
    </rPh>
    <phoneticPr fontId="2"/>
  </si>
  <si>
    <t>-</t>
    <phoneticPr fontId="2"/>
  </si>
  <si>
    <t>説明から修飾を除いた文字列</t>
    <rPh sb="0" eb="2">
      <t>セツメイ</t>
    </rPh>
    <rPh sb="4" eb="6">
      <t>シュウショク</t>
    </rPh>
    <rPh sb="7" eb="8">
      <t>ノゾ</t>
    </rPh>
    <rPh sb="10" eb="13">
      <t>モジレツ</t>
    </rPh>
    <phoneticPr fontId="2"/>
  </si>
  <si>
    <t>EQM_DESC_PLAIN</t>
    <phoneticPr fontId="2"/>
  </si>
  <si>
    <t>TEXT</t>
    <phoneticPr fontId="2"/>
  </si>
  <si>
    <r>
      <t>G</t>
    </r>
    <r>
      <rPr>
        <sz val="11"/>
        <rFont val="ＭＳ Ｐゴシック"/>
        <family val="3"/>
        <charset val="128"/>
      </rPr>
      <t>roupSession</t>
    </r>
    <phoneticPr fontId="2"/>
  </si>
  <si>
    <t>ENQ_SUBJECT</t>
    <phoneticPr fontId="2"/>
  </si>
  <si>
    <t>ESB</t>
    <phoneticPr fontId="2"/>
  </si>
  <si>
    <t>アンケート_対象者</t>
  </si>
  <si>
    <t>USR_SID</t>
    <phoneticPr fontId="2"/>
  </si>
  <si>
    <t>ユーザSID</t>
    <phoneticPr fontId="2"/>
  </si>
  <si>
    <t>GRP_SID</t>
    <phoneticPr fontId="2"/>
  </si>
  <si>
    <t>グループSID</t>
    <phoneticPr fontId="2"/>
  </si>
  <si>
    <t>BIGINT</t>
    <phoneticPr fontId="2"/>
  </si>
  <si>
    <r>
      <t>g</t>
    </r>
    <r>
      <rPr>
        <sz val="11"/>
        <rFont val="ＭＳ Ｐゴシック"/>
        <family val="3"/>
        <charset val="128"/>
      </rPr>
      <t>session3</t>
    </r>
    <phoneticPr fontId="2"/>
  </si>
  <si>
    <r>
      <t>G</t>
    </r>
    <r>
      <rPr>
        <sz val="11"/>
        <rFont val="ＭＳ Ｐゴシック"/>
        <family val="3"/>
        <charset val="128"/>
      </rPr>
      <t>roupSession</t>
    </r>
    <phoneticPr fontId="2"/>
  </si>
  <si>
    <t>未設定の場合、-1を設定</t>
    <rPh sb="0" eb="3">
      <t>ミセッテイ</t>
    </rPh>
    <rPh sb="4" eb="6">
      <t>バアイ</t>
    </rPh>
    <rPh sb="10" eb="12">
      <t>セッテイ</t>
    </rPh>
    <phoneticPr fontId="2"/>
  </si>
  <si>
    <t>0:未設定</t>
    <rPh sb="2" eb="5">
      <t>ミセッテイ</t>
    </rPh>
    <phoneticPr fontId="2"/>
  </si>
  <si>
    <t>0:無し、1:画像、2:ファイル</t>
    <rPh sb="2" eb="3">
      <t>ナ</t>
    </rPh>
    <rPh sb="7" eb="9">
      <t>ガゾウ</t>
    </rPh>
    <phoneticPr fontId="2"/>
  </si>
  <si>
    <t>0:無し、1:ファイル</t>
    <rPh sb="2" eb="3">
      <t>ナ</t>
    </rPh>
    <phoneticPr fontId="2"/>
  </si>
  <si>
    <t>システムファイル名</t>
    <rPh sb="8" eb="9">
      <t>メイ</t>
    </rPh>
    <phoneticPr fontId="2"/>
  </si>
  <si>
    <t>ファイル名</t>
    <rPh sb="4" eb="5">
      <t>メイ</t>
    </rPh>
    <phoneticPr fontId="2"/>
  </si>
  <si>
    <t>ENQ_AUTODELETE</t>
    <phoneticPr fontId="2"/>
  </si>
  <si>
    <t>EAD</t>
    <phoneticPr fontId="2"/>
  </si>
  <si>
    <t>アンケート自動削除設定</t>
  </si>
  <si>
    <t>ETP</t>
    <phoneticPr fontId="2"/>
  </si>
  <si>
    <t>EAD_SEND_KBN</t>
    <phoneticPr fontId="2"/>
  </si>
  <si>
    <t>EAD_SEND_YEAR</t>
    <phoneticPr fontId="2"/>
  </si>
  <si>
    <t>EAD_SEND_MONTH</t>
    <phoneticPr fontId="2"/>
  </si>
  <si>
    <t>EAD_DRAFT_KBN</t>
    <phoneticPr fontId="2"/>
  </si>
  <si>
    <t>EAD_DRAFT_YEAR</t>
    <phoneticPr fontId="2"/>
  </si>
  <si>
    <t>EAD_DRAFT_MONTH</t>
    <phoneticPr fontId="2"/>
  </si>
  <si>
    <t>発信 自動削除区分</t>
    <rPh sb="0" eb="2">
      <t>ハッシン</t>
    </rPh>
    <rPh sb="3" eb="5">
      <t>ジドウ</t>
    </rPh>
    <rPh sb="5" eb="7">
      <t>サクジョ</t>
    </rPh>
    <rPh sb="7" eb="9">
      <t>クブン</t>
    </rPh>
    <phoneticPr fontId="2"/>
  </si>
  <si>
    <t>発信 自動削除 年</t>
    <rPh sb="0" eb="2">
      <t>ハッシン</t>
    </rPh>
    <rPh sb="3" eb="5">
      <t>ジドウ</t>
    </rPh>
    <rPh sb="5" eb="7">
      <t>サクジョ</t>
    </rPh>
    <rPh sb="8" eb="9">
      <t>ネン</t>
    </rPh>
    <phoneticPr fontId="2"/>
  </si>
  <si>
    <t>発信 自動削除 月</t>
    <rPh sb="0" eb="2">
      <t>ハッシン</t>
    </rPh>
    <rPh sb="3" eb="5">
      <t>ジドウ</t>
    </rPh>
    <rPh sb="5" eb="7">
      <t>サクジョ</t>
    </rPh>
    <rPh sb="8" eb="9">
      <t>ツキ</t>
    </rPh>
    <phoneticPr fontId="2"/>
  </si>
  <si>
    <t>草稿 自動削除区分</t>
    <rPh sb="0" eb="2">
      <t>ソウコウ</t>
    </rPh>
    <rPh sb="3" eb="5">
      <t>ジドウ</t>
    </rPh>
    <rPh sb="5" eb="7">
      <t>サクジョ</t>
    </rPh>
    <rPh sb="7" eb="9">
      <t>クブン</t>
    </rPh>
    <phoneticPr fontId="2"/>
  </si>
  <si>
    <t>草稿 自動削除 年</t>
    <rPh sb="3" eb="5">
      <t>ジドウ</t>
    </rPh>
    <rPh sb="5" eb="7">
      <t>サクジョ</t>
    </rPh>
    <rPh sb="8" eb="9">
      <t>ネン</t>
    </rPh>
    <phoneticPr fontId="2"/>
  </si>
  <si>
    <t>草稿 自動削除 月</t>
    <rPh sb="3" eb="5">
      <t>ジドウ</t>
    </rPh>
    <rPh sb="5" eb="7">
      <t>サクジョ</t>
    </rPh>
    <rPh sb="8" eb="9">
      <t>ツキ</t>
    </rPh>
    <phoneticPr fontId="2"/>
  </si>
  <si>
    <t>-</t>
  </si>
  <si>
    <t>※初期値: 0:削除しない</t>
    <rPh sb="1" eb="4">
      <t>ショキチ</t>
    </rPh>
    <rPh sb="8" eb="10">
      <t>サクジョ</t>
    </rPh>
    <phoneticPr fontId="2"/>
  </si>
  <si>
    <t>EAD_AUID</t>
    <phoneticPr fontId="2"/>
  </si>
  <si>
    <t>EAD_ADATE</t>
    <phoneticPr fontId="2"/>
  </si>
  <si>
    <t>EAD_EUID</t>
    <phoneticPr fontId="2"/>
  </si>
  <si>
    <t>EAD_EDATE</t>
    <phoneticPr fontId="2"/>
  </si>
  <si>
    <t>0:削除しない 1:自動削除</t>
    <rPh sb="2" eb="4">
      <t>サクジョ</t>
    </rPh>
    <rPh sb="10" eb="12">
      <t>ジドウ</t>
    </rPh>
    <rPh sb="12" eb="14">
      <t>サクジョ</t>
    </rPh>
    <phoneticPr fontId="2"/>
  </si>
  <si>
    <t>EMN_QUESEC_TYPE</t>
    <phoneticPr fontId="2"/>
  </si>
  <si>
    <t>設問番号_種別</t>
    <rPh sb="0" eb="2">
      <t>セツモン</t>
    </rPh>
    <rPh sb="2" eb="4">
      <t>バンゴウ</t>
    </rPh>
    <rPh sb="5" eb="7">
      <t>シュベツ</t>
    </rPh>
    <phoneticPr fontId="2"/>
  </si>
  <si>
    <t>0:自動 1:手動</t>
    <rPh sb="2" eb="4">
      <t>ジドウ</t>
    </rPh>
    <rPh sb="7" eb="9">
      <t>シュドウ</t>
    </rPh>
    <phoneticPr fontId="2"/>
  </si>
  <si>
    <t>BIGINT</t>
    <phoneticPr fontId="2"/>
  </si>
  <si>
    <t>ETP_AUID</t>
    <phoneticPr fontId="2"/>
  </si>
  <si>
    <t>ETP_ADATE</t>
    <phoneticPr fontId="2"/>
  </si>
  <si>
    <t>ETP_EUID</t>
    <phoneticPr fontId="2"/>
  </si>
  <si>
    <t>ETP_EDATE</t>
    <phoneticPr fontId="2"/>
  </si>
  <si>
    <t>INTEGER</t>
  </si>
  <si>
    <t>○</t>
    <phoneticPr fontId="2"/>
  </si>
  <si>
    <t>新規追加</t>
    <rPh sb="0" eb="2">
      <t>シンキ</t>
    </rPh>
    <rPh sb="2" eb="4">
      <t>ツイカ</t>
    </rPh>
    <phoneticPr fontId="2"/>
  </si>
  <si>
    <t>JTS</t>
    <phoneticPr fontId="2"/>
  </si>
  <si>
    <t>回答期限_終了日</t>
    <rPh sb="0" eb="2">
      <t>カイトウ</t>
    </rPh>
    <rPh sb="2" eb="4">
      <t>キゲン</t>
    </rPh>
    <rPh sb="5" eb="8">
      <t>シュウリョウビ</t>
    </rPh>
    <phoneticPr fontId="2"/>
  </si>
  <si>
    <r>
      <t>J</t>
    </r>
    <r>
      <rPr>
        <sz val="11"/>
        <rFont val="ＭＳ Ｐゴシック"/>
        <family val="3"/>
        <charset val="128"/>
      </rPr>
      <t>TS</t>
    </r>
    <phoneticPr fontId="2"/>
  </si>
  <si>
    <t>ENQ_MAIN</t>
    <phoneticPr fontId="2"/>
  </si>
  <si>
    <t>ENQ_MAIN</t>
    <phoneticPr fontId="2"/>
  </si>
  <si>
    <t>結果公開_開始日</t>
    <rPh sb="0" eb="2">
      <t>ケッカ</t>
    </rPh>
    <rPh sb="2" eb="4">
      <t>コウカイ</t>
    </rPh>
    <rPh sb="5" eb="8">
      <t>カイシビ</t>
    </rPh>
    <phoneticPr fontId="2"/>
  </si>
  <si>
    <t>回答結果の公開開始日</t>
    <rPh sb="0" eb="2">
      <t>カイトウ</t>
    </rPh>
    <rPh sb="2" eb="4">
      <t>ケッカ</t>
    </rPh>
    <rPh sb="5" eb="7">
      <t>コウカイ</t>
    </rPh>
    <rPh sb="7" eb="10">
      <t>カイシビ</t>
    </rPh>
    <phoneticPr fontId="2"/>
  </si>
  <si>
    <t>EMN_OPEN_END</t>
    <phoneticPr fontId="2"/>
  </si>
  <si>
    <t>EMN_OPEN_END_KBN</t>
    <phoneticPr fontId="2"/>
  </si>
  <si>
    <t>公開期間_終了日 指定</t>
    <rPh sb="0" eb="2">
      <t>コウカイ</t>
    </rPh>
    <rPh sb="2" eb="4">
      <t>キカン</t>
    </rPh>
    <rPh sb="5" eb="7">
      <t>シュウリョウ</t>
    </rPh>
    <rPh sb="9" eb="11">
      <t>シテイ</t>
    </rPh>
    <phoneticPr fontId="2"/>
  </si>
  <si>
    <t>0:指定あり 1:指定なし ※1</t>
    <rPh sb="2" eb="4">
      <t>シテイ</t>
    </rPh>
    <rPh sb="9" eb="11">
      <t>シテイ</t>
    </rPh>
    <phoneticPr fontId="2"/>
  </si>
  <si>
    <t>INTEGER</t>
    <phoneticPr fontId="2"/>
  </si>
  <si>
    <t>EMN_ANS_PUB_STR</t>
    <phoneticPr fontId="2"/>
  </si>
  <si>
    <t>EMN_ANS_PUB_STR(結果公開_開始日)、EMN_OPEN_END_KBN(公開期間_終了日 指定)フィールドを追加</t>
    <rPh sb="16" eb="18">
      <t>ケッカ</t>
    </rPh>
    <rPh sb="18" eb="20">
      <t>コウカイ</t>
    </rPh>
    <rPh sb="61" eb="63">
      <t>ツイカ</t>
    </rPh>
    <phoneticPr fontId="2"/>
  </si>
  <si>
    <t>初期表示フォルダ選択</t>
    <rPh sb="0" eb="2">
      <t>ショキ</t>
    </rPh>
    <rPh sb="2" eb="4">
      <t>ヒョウジ</t>
    </rPh>
    <rPh sb="8" eb="10">
      <t>センタク</t>
    </rPh>
    <phoneticPr fontId="2"/>
  </si>
  <si>
    <t>EPC_FOLDER_SELECT</t>
    <phoneticPr fontId="2"/>
  </si>
  <si>
    <t>ENQ_PRI_CONF</t>
    <phoneticPr fontId="2"/>
  </si>
  <si>
    <t>ENQ_PRI_CONF</t>
    <phoneticPr fontId="2"/>
  </si>
  <si>
    <t>JTS</t>
    <phoneticPr fontId="2"/>
  </si>
  <si>
    <t>受信0～、発信10～、草稿20</t>
    <rPh sb="0" eb="2">
      <t>ジュシン</t>
    </rPh>
    <rPh sb="5" eb="7">
      <t>ハッシン</t>
    </rPh>
    <rPh sb="11" eb="13">
      <t>ソウコウ</t>
    </rPh>
    <phoneticPr fontId="2"/>
  </si>
  <si>
    <t>回答可能のみ表示</t>
    <rPh sb="0" eb="2">
      <t>カイトウ</t>
    </rPh>
    <rPh sb="2" eb="4">
      <t>カノウ</t>
    </rPh>
    <rPh sb="6" eb="8">
      <t>ヒョウジ</t>
    </rPh>
    <phoneticPr fontId="2"/>
  </si>
  <si>
    <t>EPC_CAN_ANSWER</t>
    <phoneticPr fontId="2"/>
  </si>
  <si>
    <t>EPC_FOLDER_SELECT（初期表示フォルダ選択）EPC_CAN_ANSWER（回答可能のみ表示）フィールドを追加</t>
    <rPh sb="18" eb="20">
      <t>ショキ</t>
    </rPh>
    <rPh sb="20" eb="22">
      <t>ヒョウジ</t>
    </rPh>
    <rPh sb="26" eb="28">
      <t>センタク</t>
    </rPh>
    <rPh sb="59" eb="61">
      <t>ツイカ</t>
    </rPh>
    <phoneticPr fontId="2"/>
  </si>
  <si>
    <t>ＤＢ設計書(アンケート)</t>
    <rPh sb="2" eb="5">
      <t>セッケイショ</t>
    </rPh>
    <phoneticPr fontId="2"/>
  </si>
  <si>
    <t>EAC_FOLDER_USE</t>
    <phoneticPr fontId="2"/>
  </si>
  <si>
    <t>EAC_FOLDER_SELECT</t>
    <phoneticPr fontId="2"/>
  </si>
  <si>
    <t>EAC_CAN_ANSWER</t>
    <phoneticPr fontId="2"/>
  </si>
  <si>
    <t>INTEGER</t>
    <phoneticPr fontId="2"/>
  </si>
  <si>
    <t>INTEGER</t>
    <phoneticPr fontId="2"/>
  </si>
  <si>
    <t>初期表示フォルダ選択</t>
    <rPh sb="0" eb="2">
      <t>ショキ</t>
    </rPh>
    <rPh sb="2" eb="4">
      <t>ヒョウジ</t>
    </rPh>
    <rPh sb="8" eb="10">
      <t>センタク</t>
    </rPh>
    <phoneticPr fontId="2"/>
  </si>
  <si>
    <t>回答可能のみ表示</t>
    <rPh sb="0" eb="2">
      <t>カイトウ</t>
    </rPh>
    <rPh sb="2" eb="4">
      <t>カノウ</t>
    </rPh>
    <rPh sb="6" eb="8">
      <t>ヒョウジ</t>
    </rPh>
    <phoneticPr fontId="2"/>
  </si>
  <si>
    <t>受信0～、発信10～、草稿20～</t>
    <rPh sb="0" eb="2">
      <t>ジュシン</t>
    </rPh>
    <rPh sb="5" eb="7">
      <t>ハッシン</t>
    </rPh>
    <rPh sb="11" eb="13">
      <t>ソウコウ</t>
    </rPh>
    <phoneticPr fontId="2"/>
  </si>
  <si>
    <t>0:表示しない、1:表示する</t>
    <rPh sb="2" eb="4">
      <t>ヒョウジ</t>
    </rPh>
    <rPh sb="10" eb="12">
      <t>ヒョウジ</t>
    </rPh>
    <phoneticPr fontId="2"/>
  </si>
  <si>
    <t>EAC_DSPCNT_MAIN</t>
    <phoneticPr fontId="2"/>
  </si>
  <si>
    <t>メイン画面表示件数</t>
    <rPh sb="3" eb="5">
      <t>ガメン</t>
    </rPh>
    <rPh sb="5" eb="7">
      <t>ヒョウジ</t>
    </rPh>
    <rPh sb="7" eb="9">
      <t>ケンスウ</t>
    </rPh>
    <phoneticPr fontId="2"/>
  </si>
  <si>
    <t>INTEGER</t>
    <phoneticPr fontId="2"/>
  </si>
  <si>
    <t>○</t>
    <phoneticPr fontId="2"/>
  </si>
  <si>
    <t>5,10,20,30,40,50</t>
    <phoneticPr fontId="2"/>
  </si>
  <si>
    <t>EAC_DSP_CHECKED</t>
  </si>
  <si>
    <t>メイン画面　回答済み表示の有無</t>
    <rPh sb="3" eb="5">
      <t>ガメン</t>
    </rPh>
    <rPh sb="6" eb="8">
      <t>カイトウ</t>
    </rPh>
    <rPh sb="8" eb="9">
      <t>ズ</t>
    </rPh>
    <rPh sb="10" eb="11">
      <t>ヒョウ</t>
    </rPh>
    <rPh sb="11" eb="12">
      <t>ジ</t>
    </rPh>
    <rPh sb="13" eb="15">
      <t>ウム</t>
    </rPh>
    <phoneticPr fontId="2"/>
  </si>
  <si>
    <t>EPC_DSPCNT_MAIN</t>
    <phoneticPr fontId="2"/>
  </si>
  <si>
    <t>EPC_DSP_CHECKED</t>
    <phoneticPr fontId="2"/>
  </si>
  <si>
    <r>
      <t>E</t>
    </r>
    <r>
      <rPr>
        <sz val="11"/>
        <rFont val="ＭＳ Ｐゴシック"/>
        <family val="3"/>
        <charset val="128"/>
      </rPr>
      <t>NQ_ADM_CONF</t>
    </r>
    <phoneticPr fontId="2"/>
  </si>
  <si>
    <t>ENQ_PRI_CONF</t>
    <phoneticPr fontId="2"/>
  </si>
  <si>
    <r>
      <t>J</t>
    </r>
    <r>
      <rPr>
        <sz val="11"/>
        <rFont val="ＭＳ Ｐゴシック"/>
        <family val="3"/>
        <charset val="128"/>
      </rPr>
      <t>TS</t>
    </r>
    <phoneticPr fontId="2"/>
  </si>
  <si>
    <r>
      <t>EAC_DSPCNT_MAIN、</t>
    </r>
    <r>
      <rPr>
        <sz val="11"/>
        <rFont val="ＭＳ Ｐゴシック"/>
        <family val="3"/>
        <charset val="128"/>
      </rPr>
      <t>EAC_DSP_CHECKED追加</t>
    </r>
    <rPh sb="31" eb="33">
      <t>ツイカ</t>
    </rPh>
    <phoneticPr fontId="2"/>
  </si>
  <si>
    <t>EPC_DSPCNT_MAIN、EPC_DSP_CHECKED追加</t>
    <rPh sb="31" eb="33">
      <t>ツイカ</t>
    </rPh>
    <phoneticPr fontId="2"/>
  </si>
  <si>
    <t>JTS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</si>
</sst>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#,##0.0_ "/>
    <numFmt numFmtId="178" formatCode="#,##0_ "/>
    <numFmt numFmtId="179" formatCode="#\ &quot;GB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0"/>
      <color indexed="12"/>
      <name val="ＭＳ 明朝"/>
      <family val="1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48"/>
      <name val="ＭＳ Ｐゴシック"/>
      <family val="3"/>
      <charset val="128"/>
    </font>
    <font>
      <b/>
      <sz val="2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20"/>
      <color indexed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indexed="12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26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49">
    <xf numFmtId="0" fontId="0" fillId="0" borderId="0" xfId="0"/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Border="1" applyAlignment="1"/>
    <xf numFmtId="1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/>
    <xf numFmtId="0" fontId="5" fillId="0" borderId="0" xfId="0" applyFont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3" xfId="0" applyFont="1" applyFill="1" applyBorder="1" applyAlignment="1"/>
    <xf numFmtId="0" fontId="5" fillId="2" borderId="2" xfId="0" applyFont="1" applyFill="1" applyBorder="1" applyAlignment="1"/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center"/>
    </xf>
    <xf numFmtId="0" fontId="5" fillId="2" borderId="1" xfId="0" quotePrefix="1" applyFont="1" applyFill="1" applyBorder="1" applyAlignment="1"/>
    <xf numFmtId="0" fontId="3" fillId="2" borderId="3" xfId="1" applyFill="1" applyBorder="1" applyAlignment="1" applyProtection="1"/>
    <xf numFmtId="0" fontId="4" fillId="2" borderId="3" xfId="0" applyFont="1" applyFill="1" applyBorder="1" applyAlignment="1"/>
    <xf numFmtId="0" fontId="0" fillId="0" borderId="1" xfId="0" applyBorder="1" applyAlignment="1"/>
    <xf numFmtId="0" fontId="5" fillId="0" borderId="0" xfId="0" applyFont="1" applyFill="1" applyBorder="1" applyAlignment="1"/>
    <xf numFmtId="0" fontId="5" fillId="0" borderId="4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/>
    <xf numFmtId="0" fontId="0" fillId="2" borderId="1" xfId="0" applyFill="1" applyBorder="1"/>
    <xf numFmtId="49" fontId="7" fillId="2" borderId="3" xfId="0" applyNumberFormat="1" applyFont="1" applyFill="1" applyBorder="1" applyAlignment="1">
      <alignment horizontal="left"/>
    </xf>
    <xf numFmtId="49" fontId="8" fillId="2" borderId="3" xfId="0" applyNumberFormat="1" applyFont="1" applyFill="1" applyBorder="1" applyAlignment="1">
      <alignment horizontal="left"/>
    </xf>
    <xf numFmtId="0" fontId="8" fillId="2" borderId="2" xfId="0" applyFont="1" applyFill="1" applyBorder="1" applyAlignment="1"/>
    <xf numFmtId="0" fontId="8" fillId="2" borderId="1" xfId="0" applyFont="1" applyFill="1" applyBorder="1" applyAlignment="1"/>
    <xf numFmtId="0" fontId="7" fillId="0" borderId="0" xfId="0" applyFont="1"/>
    <xf numFmtId="0" fontId="7" fillId="2" borderId="6" xfId="0" applyFont="1" applyFill="1" applyBorder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3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4" fillId="0" borderId="7" xfId="0" applyFont="1" applyBorder="1"/>
    <xf numFmtId="0" fontId="4" fillId="0" borderId="4" xfId="0" applyFont="1" applyBorder="1"/>
    <xf numFmtId="0" fontId="4" fillId="0" borderId="8" xfId="0" applyFont="1" applyBorder="1"/>
    <xf numFmtId="0" fontId="4" fillId="0" borderId="5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6" fillId="0" borderId="5" xfId="0" applyFont="1" applyFill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/>
    <xf numFmtId="0" fontId="4" fillId="0" borderId="1" xfId="0" applyFont="1" applyBorder="1" applyAlignment="1"/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49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0" xfId="0" quotePrefix="1" applyFont="1" applyFill="1" applyBorder="1" applyAlignment="1"/>
    <xf numFmtId="0" fontId="7" fillId="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7" xfId="0" applyFont="1" applyFill="1" applyBorder="1" applyAlignment="1"/>
    <xf numFmtId="0" fontId="5" fillId="0" borderId="8" xfId="0" applyFont="1" applyFill="1" applyBorder="1" applyAlignment="1"/>
    <xf numFmtId="0" fontId="5" fillId="0" borderId="9" xfId="0" applyFont="1" applyFill="1" applyBorder="1" applyAlignment="1"/>
    <xf numFmtId="0" fontId="6" fillId="0" borderId="9" xfId="0" applyFont="1" applyFill="1" applyBorder="1" applyAlignment="1">
      <alignment horizontal="centerContinuous"/>
    </xf>
    <xf numFmtId="0" fontId="7" fillId="0" borderId="5" xfId="0" applyFont="1" applyFill="1" applyBorder="1" applyAlignment="1"/>
    <xf numFmtId="0" fontId="7" fillId="0" borderId="9" xfId="0" applyFont="1" applyFill="1" applyBorder="1" applyAlignment="1">
      <alignment horizontal="left"/>
    </xf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5" fillId="0" borderId="2" xfId="0" applyFont="1" applyFill="1" applyBorder="1" applyAlignment="1"/>
    <xf numFmtId="0" fontId="7" fillId="2" borderId="3" xfId="0" applyFont="1" applyFill="1" applyBorder="1" applyAlignment="1"/>
    <xf numFmtId="0" fontId="6" fillId="2" borderId="2" xfId="0" applyFont="1" applyFill="1" applyBorder="1" applyAlignment="1">
      <alignment horizontal="right"/>
    </xf>
    <xf numFmtId="0" fontId="7" fillId="0" borderId="7" xfId="0" applyFont="1" applyBorder="1"/>
    <xf numFmtId="0" fontId="7" fillId="0" borderId="4" xfId="0" applyFont="1" applyBorder="1"/>
    <xf numFmtId="0" fontId="7" fillId="0" borderId="8" xfId="0" applyFont="1" applyBorder="1"/>
    <xf numFmtId="0" fontId="7" fillId="0" borderId="5" xfId="0" applyFont="1" applyBorder="1"/>
    <xf numFmtId="0" fontId="7" fillId="0" borderId="0" xfId="0" applyFont="1" applyBorder="1"/>
    <xf numFmtId="0" fontId="7" fillId="0" borderId="9" xfId="0" applyFont="1" applyBorder="1"/>
    <xf numFmtId="49" fontId="5" fillId="2" borderId="1" xfId="0" applyNumberFormat="1" applyFont="1" applyFill="1" applyBorder="1"/>
    <xf numFmtId="56" fontId="7" fillId="0" borderId="0" xfId="0" quotePrefix="1" applyNumberFormat="1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4" fillId="3" borderId="3" xfId="0" applyFont="1" applyFill="1" applyBorder="1"/>
    <xf numFmtId="0" fontId="12" fillId="3" borderId="1" xfId="0" applyFont="1" applyFill="1" applyBorder="1"/>
    <xf numFmtId="0" fontId="12" fillId="3" borderId="2" xfId="0" applyFont="1" applyFill="1" applyBorder="1"/>
    <xf numFmtId="0" fontId="14" fillId="3" borderId="3" xfId="0" applyFont="1" applyFill="1" applyBorder="1" applyAlignment="1"/>
    <xf numFmtId="0" fontId="14" fillId="3" borderId="1" xfId="0" applyFont="1" applyFill="1" applyBorder="1" applyAlignment="1"/>
    <xf numFmtId="0" fontId="15" fillId="3" borderId="1" xfId="0" applyFont="1" applyFill="1" applyBorder="1"/>
    <xf numFmtId="0" fontId="14" fillId="3" borderId="2" xfId="0" applyFont="1" applyFill="1" applyBorder="1" applyAlignment="1"/>
    <xf numFmtId="0" fontId="15" fillId="3" borderId="2" xfId="0" applyFont="1" applyFill="1" applyBorder="1"/>
    <xf numFmtId="0" fontId="5" fillId="4" borderId="3" xfId="0" applyFont="1" applyFill="1" applyBorder="1"/>
    <xf numFmtId="0" fontId="5" fillId="4" borderId="1" xfId="0" applyFont="1" applyFill="1" applyBorder="1"/>
    <xf numFmtId="0" fontId="5" fillId="4" borderId="2" xfId="0" applyFont="1" applyFill="1" applyBorder="1"/>
    <xf numFmtId="0" fontId="12" fillId="3" borderId="1" xfId="0" applyFont="1" applyFill="1" applyBorder="1" applyAlignment="1"/>
    <xf numFmtId="0" fontId="12" fillId="3" borderId="2" xfId="0" applyFont="1" applyFill="1" applyBorder="1" applyAlignment="1"/>
    <xf numFmtId="0" fontId="14" fillId="3" borderId="6" xfId="0" applyFont="1" applyFill="1" applyBorder="1" applyAlignment="1"/>
    <xf numFmtId="0" fontId="14" fillId="3" borderId="3" xfId="0" applyFont="1" applyFill="1" applyBorder="1" applyAlignment="1">
      <alignment horizontal="centerContinuous"/>
    </xf>
    <xf numFmtId="0" fontId="14" fillId="3" borderId="1" xfId="0" applyFont="1" applyFill="1" applyBorder="1" applyAlignment="1">
      <alignment horizontal="centerContinuous"/>
    </xf>
    <xf numFmtId="0" fontId="14" fillId="3" borderId="2" xfId="0" applyFont="1" applyFill="1" applyBorder="1" applyAlignment="1">
      <alignment horizontal="centerContinuous"/>
    </xf>
    <xf numFmtId="0" fontId="14" fillId="3" borderId="3" xfId="0" applyFont="1" applyFill="1" applyBorder="1" applyAlignment="1">
      <alignment horizontal="left"/>
    </xf>
    <xf numFmtId="0" fontId="5" fillId="2" borderId="1" xfId="0" applyNumberFormat="1" applyFont="1" applyFill="1" applyBorder="1"/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56" fontId="17" fillId="0" borderId="0" xfId="0" applyNumberFormat="1" applyFont="1" applyAlignment="1">
      <alignment vertical="center"/>
    </xf>
    <xf numFmtId="0" fontId="0" fillId="2" borderId="3" xfId="0" applyFont="1" applyFill="1" applyBorder="1" applyAlignment="1"/>
    <xf numFmtId="0" fontId="0" fillId="0" borderId="2" xfId="0" applyFont="1" applyBorder="1" applyAlignment="1"/>
    <xf numFmtId="0" fontId="0" fillId="0" borderId="2" xfId="0" applyFont="1" applyBorder="1" applyAlignment="1">
      <alignment vertical="center"/>
    </xf>
    <xf numFmtId="0" fontId="0" fillId="2" borderId="3" xfId="0" applyFont="1" applyFill="1" applyBorder="1"/>
    <xf numFmtId="49" fontId="0" fillId="2" borderId="1" xfId="0" applyNumberFormat="1" applyFont="1" applyFill="1" applyBorder="1"/>
    <xf numFmtId="0" fontId="0" fillId="2" borderId="1" xfId="0" applyNumberFormat="1" applyFont="1" applyFill="1" applyBorder="1"/>
    <xf numFmtId="0" fontId="7" fillId="2" borderId="6" xfId="0" applyFont="1" applyFill="1" applyBorder="1" applyAlignment="1">
      <alignment vertical="top"/>
    </xf>
    <xf numFmtId="49" fontId="7" fillId="2" borderId="3" xfId="0" applyNumberFormat="1" applyFont="1" applyFill="1" applyBorder="1" applyAlignment="1">
      <alignment horizontal="left" vertical="top"/>
    </xf>
    <xf numFmtId="0" fontId="7" fillId="2" borderId="1" xfId="0" applyFont="1" applyFill="1" applyBorder="1" applyAlignment="1">
      <alignment vertical="top"/>
    </xf>
    <xf numFmtId="0" fontId="7" fillId="2" borderId="2" xfId="0" applyFont="1" applyFill="1" applyBorder="1" applyAlignment="1">
      <alignment vertical="top"/>
    </xf>
    <xf numFmtId="0" fontId="7" fillId="2" borderId="3" xfId="0" applyFont="1" applyFill="1" applyBorder="1" applyAlignment="1">
      <alignment vertical="top"/>
    </xf>
    <xf numFmtId="0" fontId="7" fillId="2" borderId="3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0" borderId="0" xfId="0" applyFont="1" applyAlignment="1">
      <alignment vertical="top"/>
    </xf>
    <xf numFmtId="0" fontId="9" fillId="2" borderId="3" xfId="0" applyFont="1" applyFill="1" applyBorder="1" applyAlignment="1">
      <alignment horizontal="left" vertical="top"/>
    </xf>
    <xf numFmtId="0" fontId="0" fillId="0" borderId="1" xfId="0" applyFont="1" applyBorder="1" applyAlignme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1" xfId="0" applyFont="1" applyFill="1" applyBorder="1" applyAlignment="1"/>
    <xf numFmtId="0" fontId="0" fillId="0" borderId="0" xfId="0" applyFont="1" applyBorder="1"/>
    <xf numFmtId="0" fontId="0" fillId="0" borderId="0" xfId="0" applyFont="1"/>
    <xf numFmtId="0" fontId="4" fillId="2" borderId="6" xfId="0" applyFont="1" applyFill="1" applyBorder="1"/>
    <xf numFmtId="49" fontId="4" fillId="2" borderId="3" xfId="0" applyNumberFormat="1" applyFont="1" applyFill="1" applyBorder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56" fontId="4" fillId="0" borderId="0" xfId="0" quotePrefix="1" applyNumberFormat="1" applyFont="1"/>
    <xf numFmtId="0" fontId="4" fillId="0" borderId="6" xfId="0" applyFont="1" applyBorder="1"/>
    <xf numFmtId="0" fontId="7" fillId="2" borderId="3" xfId="0" applyFont="1" applyFill="1" applyBorder="1" applyAlignment="1">
      <alignment vertical="top"/>
    </xf>
    <xf numFmtId="0" fontId="7" fillId="2" borderId="1" xfId="0" applyFont="1" applyFill="1" applyBorder="1" applyAlignment="1">
      <alignment vertical="top"/>
    </xf>
    <xf numFmtId="0" fontId="7" fillId="2" borderId="2" xfId="0" applyFont="1" applyFill="1" applyBorder="1" applyAlignment="1">
      <alignment vertical="top"/>
    </xf>
    <xf numFmtId="0" fontId="5" fillId="2" borderId="3" xfId="0" applyFont="1" applyFill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4" fillId="2" borderId="3" xfId="0" applyFont="1" applyFill="1" applyBorder="1" applyAlignment="1"/>
    <xf numFmtId="0" fontId="7" fillId="2" borderId="3" xfId="0" applyFont="1" applyFill="1" applyBorder="1" applyAlignment="1">
      <alignment vertical="top"/>
    </xf>
    <xf numFmtId="0" fontId="7" fillId="2" borderId="1" xfId="0" applyFont="1" applyFill="1" applyBorder="1" applyAlignment="1">
      <alignment vertical="top"/>
    </xf>
    <xf numFmtId="0" fontId="7" fillId="2" borderId="2" xfId="0" applyFont="1" applyFill="1" applyBorder="1" applyAlignment="1">
      <alignment vertical="top"/>
    </xf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5" fillId="2" borderId="3" xfId="0" applyFont="1" applyFill="1" applyBorder="1" applyAlignment="1"/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0" fillId="0" borderId="1" xfId="0" applyBorder="1" applyAlignment="1"/>
    <xf numFmtId="0" fontId="7" fillId="2" borderId="3" xfId="0" applyFont="1" applyFill="1" applyBorder="1" applyAlignment="1">
      <alignment vertical="top"/>
    </xf>
    <xf numFmtId="0" fontId="7" fillId="2" borderId="1" xfId="0" applyFont="1" applyFill="1" applyBorder="1" applyAlignment="1">
      <alignment vertical="top"/>
    </xf>
    <xf numFmtId="0" fontId="7" fillId="2" borderId="2" xfId="0" applyFont="1" applyFill="1" applyBorder="1" applyAlignment="1">
      <alignment vertical="top"/>
    </xf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5" fillId="2" borderId="3" xfId="0" applyFont="1" applyFill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4" fillId="2" borderId="3" xfId="0" applyFont="1" applyFill="1" applyBorder="1" applyAlignment="1"/>
    <xf numFmtId="0" fontId="7" fillId="2" borderId="3" xfId="0" applyFont="1" applyFill="1" applyBorder="1" applyAlignment="1"/>
    <xf numFmtId="0" fontId="7" fillId="2" borderId="2" xfId="0" applyFont="1" applyFill="1" applyBorder="1" applyAlignment="1"/>
    <xf numFmtId="0" fontId="7" fillId="2" borderId="3" xfId="0" applyFont="1" applyFill="1" applyBorder="1" applyAlignment="1"/>
    <xf numFmtId="0" fontId="7" fillId="2" borderId="1" xfId="0" applyFont="1" applyFill="1" applyBorder="1" applyAlignment="1"/>
    <xf numFmtId="0" fontId="7" fillId="2" borderId="2" xfId="0" applyFont="1" applyFill="1" applyBorder="1" applyAlignment="1"/>
    <xf numFmtId="0" fontId="0" fillId="0" borderId="1" xfId="0" applyFont="1" applyFill="1" applyBorder="1" applyAlignment="1"/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3" xfId="0" applyFont="1" applyFill="1" applyBorder="1" applyAlignment="1"/>
    <xf numFmtId="0" fontId="7" fillId="2" borderId="1" xfId="0" applyFont="1" applyFill="1" applyBorder="1" applyAlignment="1"/>
    <xf numFmtId="0" fontId="7" fillId="2" borderId="2" xfId="0" applyFont="1" applyFill="1" applyBorder="1" applyAlignment="1"/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10" fillId="0" borderId="1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7" xfId="0" applyBorder="1" applyAlignment="1"/>
    <xf numFmtId="0" fontId="5" fillId="0" borderId="6" xfId="0" applyFont="1" applyFill="1" applyBorder="1" applyAlignment="1"/>
    <xf numFmtId="0" fontId="0" fillId="0" borderId="6" xfId="0" applyBorder="1" applyAlignment="1"/>
    <xf numFmtId="14" fontId="5" fillId="0" borderId="6" xfId="0" applyNumberFormat="1" applyFont="1" applyFill="1" applyBorder="1" applyAlignment="1"/>
    <xf numFmtId="0" fontId="5" fillId="0" borderId="3" xfId="0" applyFont="1" applyFill="1" applyBorder="1" applyAlignment="1"/>
    <xf numFmtId="0" fontId="5" fillId="0" borderId="1" xfId="0" applyFont="1" applyFill="1" applyBorder="1" applyAlignment="1"/>
    <xf numFmtId="0" fontId="5" fillId="0" borderId="2" xfId="0" applyFont="1" applyFill="1" applyBorder="1" applyAlignment="1"/>
    <xf numFmtId="14" fontId="5" fillId="0" borderId="3" xfId="0" applyNumberFormat="1" applyFont="1" applyFill="1" applyBorder="1" applyAlignment="1"/>
    <xf numFmtId="14" fontId="5" fillId="0" borderId="1" xfId="0" applyNumberFormat="1" applyFont="1" applyFill="1" applyBorder="1" applyAlignment="1"/>
    <xf numFmtId="14" fontId="5" fillId="0" borderId="2" xfId="0" applyNumberFormat="1" applyFont="1" applyFill="1" applyBorder="1" applyAlignment="1"/>
    <xf numFmtId="0" fontId="0" fillId="0" borderId="3" xfId="0" applyFont="1" applyFill="1" applyBorder="1" applyAlignment="1"/>
    <xf numFmtId="0" fontId="12" fillId="3" borderId="6" xfId="0" applyFont="1" applyFill="1" applyBorder="1" applyAlignment="1">
      <alignment horizontal="left"/>
    </xf>
    <xf numFmtId="14" fontId="12" fillId="3" borderId="6" xfId="0" applyNumberFormat="1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3" xfId="0" applyFont="1" applyFill="1" applyBorder="1" applyAlignment="1"/>
    <xf numFmtId="0" fontId="12" fillId="3" borderId="1" xfId="0" applyFont="1" applyFill="1" applyBorder="1" applyAlignment="1"/>
    <xf numFmtId="0" fontId="12" fillId="3" borderId="2" xfId="0" applyFont="1" applyFill="1" applyBorder="1" applyAlignment="1"/>
    <xf numFmtId="0" fontId="5" fillId="0" borderId="3" xfId="0" applyFont="1" applyFill="1" applyBorder="1" applyAlignment="1">
      <alignment wrapText="1"/>
    </xf>
    <xf numFmtId="0" fontId="0" fillId="0" borderId="1" xfId="0" applyBorder="1" applyAlignment="1"/>
    <xf numFmtId="0" fontId="0" fillId="0" borderId="2" xfId="0" applyBorder="1" applyAlignment="1"/>
    <xf numFmtId="0" fontId="5" fillId="0" borderId="6" xfId="0" applyFont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 vertical="top"/>
    </xf>
    <xf numFmtId="0" fontId="13" fillId="3" borderId="11" xfId="0" applyFont="1" applyFill="1" applyBorder="1" applyAlignment="1">
      <alignment horizontal="center" vertical="top"/>
    </xf>
    <xf numFmtId="0" fontId="13" fillId="3" borderId="12" xfId="0" applyFont="1" applyFill="1" applyBorder="1" applyAlignment="1">
      <alignment horizontal="center" vertical="top"/>
    </xf>
    <xf numFmtId="14" fontId="0" fillId="0" borderId="6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/>
    <xf numFmtId="0" fontId="7" fillId="2" borderId="3" xfId="0" quotePrefix="1" applyFont="1" applyFill="1" applyBorder="1" applyAlignment="1"/>
    <xf numFmtId="0" fontId="14" fillId="3" borderId="3" xfId="0" applyFont="1" applyFill="1" applyBorder="1" applyAlignment="1">
      <alignment horizontal="center"/>
    </xf>
    <xf numFmtId="178" fontId="6" fillId="2" borderId="3" xfId="0" quotePrefix="1" applyNumberFormat="1" applyFont="1" applyFill="1" applyBorder="1" applyAlignment="1"/>
    <xf numFmtId="178" fontId="6" fillId="0" borderId="1" xfId="0" applyNumberFormat="1" applyFont="1" applyBorder="1" applyAlignment="1"/>
    <xf numFmtId="178" fontId="6" fillId="0" borderId="2" xfId="0" applyNumberFormat="1" applyFont="1" applyBorder="1" applyAlignment="1"/>
    <xf numFmtId="0" fontId="16" fillId="0" borderId="3" xfId="0" applyFont="1" applyFill="1" applyBorder="1" applyAlignment="1"/>
    <xf numFmtId="0" fontId="6" fillId="0" borderId="2" xfId="0" applyFont="1" applyFill="1" applyBorder="1" applyAlignment="1"/>
    <xf numFmtId="176" fontId="5" fillId="2" borderId="1" xfId="0" quotePrefix="1" applyNumberFormat="1" applyFont="1" applyFill="1" applyBorder="1" applyAlignment="1"/>
    <xf numFmtId="176" fontId="0" fillId="0" borderId="1" xfId="0" applyNumberFormat="1" applyBorder="1" applyAlignment="1"/>
    <xf numFmtId="176" fontId="0" fillId="0" borderId="2" xfId="0" applyNumberFormat="1" applyBorder="1" applyAlignment="1"/>
    <xf numFmtId="178" fontId="6" fillId="2" borderId="1" xfId="0" quotePrefix="1" applyNumberFormat="1" applyFont="1" applyFill="1" applyBorder="1" applyAlignment="1"/>
    <xf numFmtId="0" fontId="6" fillId="2" borderId="3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5" fillId="2" borderId="3" xfId="0" applyFont="1" applyFill="1" applyBorder="1" applyAlignment="1"/>
    <xf numFmtId="0" fontId="5" fillId="2" borderId="3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179" fontId="5" fillId="2" borderId="3" xfId="0" applyNumberFormat="1" applyFont="1" applyFill="1" applyBorder="1" applyAlignment="1">
      <alignment horizontal="left"/>
    </xf>
    <xf numFmtId="179" fontId="5" fillId="0" borderId="1" xfId="0" applyNumberFormat="1" applyFont="1" applyBorder="1" applyAlignment="1">
      <alignment horizontal="left"/>
    </xf>
    <xf numFmtId="179" fontId="5" fillId="0" borderId="2" xfId="0" applyNumberFormat="1" applyFont="1" applyBorder="1" applyAlignment="1">
      <alignment horizontal="left"/>
    </xf>
    <xf numFmtId="0" fontId="0" fillId="0" borderId="7" xfId="0" applyFont="1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0" fillId="0" borderId="2" xfId="0" applyFont="1" applyBorder="1" applyAlignment="1"/>
    <xf numFmtId="0" fontId="0" fillId="0" borderId="1" xfId="0" applyFont="1" applyBorder="1" applyAlignment="1"/>
    <xf numFmtId="0" fontId="12" fillId="3" borderId="1" xfId="0" applyFont="1" applyFill="1" applyBorder="1" applyAlignment="1">
      <alignment horizontal="center"/>
    </xf>
    <xf numFmtId="177" fontId="0" fillId="0" borderId="1" xfId="0" applyNumberFormat="1" applyBorder="1" applyAlignment="1"/>
    <xf numFmtId="177" fontId="0" fillId="0" borderId="2" xfId="0" applyNumberFormat="1" applyBorder="1" applyAlignment="1"/>
    <xf numFmtId="0" fontId="7" fillId="2" borderId="3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7" fillId="2" borderId="3" xfId="0" quotePrefix="1" applyFont="1" applyFill="1" applyBorder="1" applyAlignment="1">
      <alignment horizontal="center"/>
    </xf>
    <xf numFmtId="0" fontId="7" fillId="2" borderId="2" xfId="0" applyFont="1" applyFill="1" applyBorder="1" applyAlignment="1"/>
    <xf numFmtId="0" fontId="7" fillId="2" borderId="3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7" fillId="2" borderId="1" xfId="0" applyFont="1" applyFill="1" applyBorder="1" applyAlignment="1"/>
    <xf numFmtId="0" fontId="7" fillId="2" borderId="3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/>
    <xf numFmtId="0" fontId="4" fillId="2" borderId="3" xfId="0" quotePrefix="1" applyFont="1" applyFill="1" applyBorder="1" applyAlignment="1">
      <alignment horizontal="center"/>
    </xf>
    <xf numFmtId="0" fontId="4" fillId="2" borderId="1" xfId="0" applyFont="1" applyFill="1" applyBorder="1" applyAlignment="1"/>
    <xf numFmtId="0" fontId="4" fillId="2" borderId="2" xfId="0" applyFont="1" applyFill="1" applyBorder="1" applyAlignment="1"/>
    <xf numFmtId="0" fontId="4" fillId="2" borderId="3" xfId="0" applyFont="1" applyFill="1" applyBorder="1" applyAlignment="1">
      <alignment horizontal="center"/>
    </xf>
    <xf numFmtId="0" fontId="4" fillId="2" borderId="3" xfId="0" quotePrefix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177" fontId="0" fillId="0" borderId="1" xfId="0" applyNumberFormat="1" applyFont="1" applyBorder="1" applyAlignment="1"/>
    <xf numFmtId="177" fontId="0" fillId="0" borderId="2" xfId="0" applyNumberFormat="1" applyFont="1" applyBorder="1" applyAlignment="1"/>
    <xf numFmtId="0" fontId="0" fillId="0" borderId="6" xfId="0" applyFont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quotePrefix="1" applyFont="1" applyFill="1" applyBorder="1" applyAlignment="1"/>
    <xf numFmtId="0" fontId="7" fillId="2" borderId="2" xfId="0" quotePrefix="1" applyFont="1" applyFill="1" applyBorder="1" applyAlignment="1"/>
    <xf numFmtId="0" fontId="7" fillId="2" borderId="3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7" fillId="2" borderId="3" xfId="0" quotePrefix="1" applyFont="1" applyFill="1" applyBorder="1" applyAlignment="1">
      <alignment vertical="top"/>
    </xf>
    <xf numFmtId="0" fontId="7" fillId="2" borderId="3" xfId="0" quotePrefix="1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7" fillId="2" borderId="3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top"/>
    </xf>
    <xf numFmtId="0" fontId="7" fillId="2" borderId="2" xfId="0" applyFont="1" applyFill="1" applyBorder="1" applyAlignment="1">
      <alignment vertical="top"/>
    </xf>
    <xf numFmtId="0" fontId="7" fillId="2" borderId="1" xfId="0" quotePrefix="1" applyFont="1" applyFill="1" applyBorder="1" applyAlignment="1">
      <alignment vertical="top"/>
    </xf>
    <xf numFmtId="0" fontId="7" fillId="2" borderId="2" xfId="0" quotePrefix="1" applyFont="1" applyFill="1" applyBorder="1" applyAlignment="1">
      <alignment vertical="top"/>
    </xf>
    <xf numFmtId="0" fontId="7" fillId="2" borderId="1" xfId="0" quotePrefix="1" applyFont="1" applyFill="1" applyBorder="1" applyAlignment="1">
      <alignment horizontal="center" vertical="top"/>
    </xf>
    <xf numFmtId="0" fontId="7" fillId="2" borderId="2" xfId="0" quotePrefix="1" applyFont="1" applyFill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7" fillId="2" borderId="1" xfId="0" quotePrefix="1" applyFont="1" applyFill="1" applyBorder="1" applyAlignment="1">
      <alignment horizontal="center"/>
    </xf>
    <xf numFmtId="0" fontId="7" fillId="2" borderId="2" xfId="0" quotePrefix="1" applyFont="1" applyFill="1" applyBorder="1" applyAlignment="1">
      <alignment horizontal="center"/>
    </xf>
    <xf numFmtId="0" fontId="7" fillId="5" borderId="21" xfId="0" applyFont="1" applyFill="1" applyBorder="1" applyAlignment="1"/>
    <xf numFmtId="0" fontId="7" fillId="0" borderId="2" xfId="0" applyFont="1" applyBorder="1" applyAlignment="1"/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7" fillId="2" borderId="3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8" fillId="0" borderId="1" xfId="0" applyFont="1" applyBorder="1" applyAlignment="1"/>
    <xf numFmtId="0" fontId="8" fillId="0" borderId="2" xfId="0" applyFont="1" applyBorder="1" applyAlignment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6" xfId="0" applyFont="1" applyBorder="1"/>
    <xf numFmtId="0" fontId="7" fillId="2" borderId="3" xfId="0" applyFont="1" applyFill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2" xfId="0" applyFont="1" applyBorder="1" applyAlignment="1"/>
    <xf numFmtId="0" fontId="7" fillId="2" borderId="3" xfId="0" quotePrefix="1" applyFont="1" applyFill="1" applyBorder="1" applyAlignment="1">
      <alignment horizontal="right"/>
    </xf>
    <xf numFmtId="0" fontId="7" fillId="2" borderId="1" xfId="0" quotePrefix="1" applyFont="1" applyFill="1" applyBorder="1" applyAlignment="1">
      <alignment horizontal="right"/>
    </xf>
    <xf numFmtId="0" fontId="7" fillId="2" borderId="2" xfId="0" quotePrefix="1" applyFont="1" applyFill="1" applyBorder="1" applyAlignment="1">
      <alignment horizontal="right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179295</xdr:colOff>
      <xdr:row>37</xdr:row>
      <xdr:rowOff>134470</xdr:rowOff>
    </xdr:from>
    <xdr:to>
      <xdr:col>44</xdr:col>
      <xdr:colOff>123264</xdr:colOff>
      <xdr:row>41</xdr:row>
      <xdr:rowOff>78441</xdr:rowOff>
    </xdr:to>
    <xdr:sp macro="" textlink="">
      <xdr:nvSpPr>
        <xdr:cNvPr id="2" name="テキスト ボックス 1"/>
        <xdr:cNvSpPr txBox="1"/>
      </xdr:nvSpPr>
      <xdr:spPr>
        <a:xfrm>
          <a:off x="7003677" y="6600264"/>
          <a:ext cx="3473822" cy="616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※1 </a:t>
          </a:r>
          <a:r>
            <a:rPr kumimoji="1" lang="ja-JP" altLang="en-US" sz="1100"/>
            <a:t>指定なしの場合、</a:t>
          </a:r>
          <a:r>
            <a:rPr kumimoji="1" lang="en-US" altLang="ja-JP" sz="1100"/>
            <a:t>[</a:t>
          </a:r>
          <a:r>
            <a:rPr kumimoji="1" lang="ja-JP" altLang="en-US" sz="1100"/>
            <a:t>公開期間</a:t>
          </a:r>
          <a:r>
            <a:rPr kumimoji="1" lang="en-US" altLang="ja-JP" sz="1100"/>
            <a:t>_</a:t>
          </a:r>
          <a:r>
            <a:rPr kumimoji="1" lang="ja-JP" altLang="en-US" sz="1100"/>
            <a:t>終了日</a:t>
          </a:r>
          <a:r>
            <a:rPr kumimoji="1" lang="en-US" altLang="ja-JP" sz="1100"/>
            <a:t>]</a:t>
          </a:r>
          <a:r>
            <a:rPr kumimoji="1" lang="ja-JP" altLang="en-US" sz="1100"/>
            <a:t>は未設定</a:t>
          </a:r>
          <a:r>
            <a:rPr kumimoji="1" lang="en-US" altLang="ja-JP" sz="1100"/>
            <a:t>(null)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2"/>
  <sheetViews>
    <sheetView tabSelected="1" zoomScale="75" workbookViewId="0">
      <selection activeCell="A18" sqref="A18:P18"/>
    </sheetView>
  </sheetViews>
  <sheetFormatPr defaultRowHeight="13.5" x14ac:dyDescent="0.15"/>
  <sheetData>
    <row r="1" spans="1:16" ht="14.25" thickBot="1" x14ac:dyDescent="0.2"/>
    <row r="2" spans="1:16" x14ac:dyDescent="0.15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</row>
    <row r="3" spans="1:16" x14ac:dyDescent="0.15">
      <c r="A3" s="89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1"/>
    </row>
    <row r="4" spans="1:16" x14ac:dyDescent="0.15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1"/>
    </row>
    <row r="5" spans="1:16" x14ac:dyDescent="0.15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1"/>
    </row>
    <row r="6" spans="1:16" x14ac:dyDescent="0.15">
      <c r="A6" s="8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1"/>
    </row>
    <row r="7" spans="1:16" x14ac:dyDescent="0.15">
      <c r="A7" s="89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1:16" x14ac:dyDescent="0.15">
      <c r="A8" s="89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1"/>
    </row>
    <row r="9" spans="1:16" x14ac:dyDescent="0.15">
      <c r="A9" s="89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1"/>
    </row>
    <row r="10" spans="1:16" x14ac:dyDescent="0.15">
      <c r="A10" s="89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1"/>
    </row>
    <row r="11" spans="1:16" x14ac:dyDescent="0.15">
      <c r="A11" s="8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1"/>
    </row>
    <row r="12" spans="1:16" x14ac:dyDescent="0.15">
      <c r="A12" s="89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1"/>
    </row>
    <row r="13" spans="1:16" x14ac:dyDescent="0.15">
      <c r="A13" s="89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1"/>
    </row>
    <row r="14" spans="1:16" x14ac:dyDescent="0.15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1"/>
    </row>
    <row r="15" spans="1:16" x14ac:dyDescent="0.15">
      <c r="A15" s="89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1"/>
    </row>
    <row r="16" spans="1:16" x14ac:dyDescent="0.15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1"/>
    </row>
    <row r="17" spans="1:16" x14ac:dyDescent="0.15">
      <c r="A17" s="89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1"/>
    </row>
    <row r="18" spans="1:16" ht="55.5" x14ac:dyDescent="0.5">
      <c r="A18" s="192" t="s">
        <v>432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4"/>
      <c r="P18" s="195"/>
    </row>
    <row r="19" spans="1:16" x14ac:dyDescent="0.15">
      <c r="A19" s="89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1"/>
    </row>
    <row r="20" spans="1:16" x14ac:dyDescent="0.15">
      <c r="A20" s="89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1"/>
    </row>
    <row r="21" spans="1:16" x14ac:dyDescent="0.15">
      <c r="A21" s="89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1"/>
    </row>
    <row r="22" spans="1:16" x14ac:dyDescent="0.15">
      <c r="A22" s="89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1"/>
    </row>
    <row r="23" spans="1:16" x14ac:dyDescent="0.15">
      <c r="A23" s="8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1"/>
    </row>
    <row r="24" spans="1:16" x14ac:dyDescent="0.15">
      <c r="A24" s="89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1"/>
    </row>
    <row r="25" spans="1:16" x14ac:dyDescent="0.15">
      <c r="A25" s="89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1"/>
    </row>
    <row r="26" spans="1:16" x14ac:dyDescent="0.15">
      <c r="A26" s="89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1"/>
    </row>
    <row r="27" spans="1:16" x14ac:dyDescent="0.15">
      <c r="A27" s="8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1"/>
    </row>
    <row r="28" spans="1:16" x14ac:dyDescent="0.15">
      <c r="A28" s="89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1"/>
    </row>
    <row r="29" spans="1:16" x14ac:dyDescent="0.15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1"/>
    </row>
    <row r="30" spans="1:16" x14ac:dyDescent="0.15">
      <c r="A30" s="89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1"/>
    </row>
    <row r="31" spans="1:16" x14ac:dyDescent="0.15">
      <c r="A31" s="89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1"/>
    </row>
    <row r="32" spans="1:16" x14ac:dyDescent="0.15">
      <c r="A32" s="89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1"/>
    </row>
    <row r="33" spans="1:16" x14ac:dyDescent="0.15">
      <c r="A33" s="89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1"/>
    </row>
    <row r="34" spans="1:16" x14ac:dyDescent="0.15">
      <c r="A34" s="89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1"/>
    </row>
    <row r="35" spans="1:16" x14ac:dyDescent="0.15">
      <c r="A35" s="89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1"/>
    </row>
    <row r="36" spans="1:16" x14ac:dyDescent="0.15">
      <c r="A36" s="89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1"/>
    </row>
    <row r="37" spans="1:16" x14ac:dyDescent="0.15">
      <c r="A37" s="89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1"/>
    </row>
    <row r="38" spans="1:16" x14ac:dyDescent="0.15">
      <c r="A38" s="89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1"/>
    </row>
    <row r="39" spans="1:16" x14ac:dyDescent="0.15">
      <c r="A39" s="89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1"/>
    </row>
    <row r="40" spans="1:16" x14ac:dyDescent="0.15">
      <c r="A40" s="89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1"/>
    </row>
    <row r="41" spans="1:16" x14ac:dyDescent="0.15">
      <c r="A41" s="89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1"/>
    </row>
    <row r="42" spans="1:16" ht="14.25" thickBot="1" x14ac:dyDescent="0.2">
      <c r="A42" s="92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4"/>
    </row>
  </sheetData>
  <mergeCells count="1">
    <mergeCell ref="A18:P18"/>
  </mergeCells>
  <phoneticPr fontId="2"/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"/>
  <sheetViews>
    <sheetView zoomScale="85" zoomScaleNormal="85" workbookViewId="0">
      <selection sqref="A1:M2"/>
    </sheetView>
  </sheetViews>
  <sheetFormatPr defaultColWidth="3.125" defaultRowHeight="12" x14ac:dyDescent="0.15"/>
  <cols>
    <col min="1" max="1" width="3.125" style="1" customWidth="1"/>
    <col min="2" max="36" width="3.125" style="1"/>
    <col min="37" max="37" width="3.5" style="1" bestFit="1" customWidth="1"/>
    <col min="38" max="16384" width="3.125" style="1"/>
  </cols>
  <sheetData>
    <row r="1" spans="1:47" ht="19.5" customHeight="1" x14ac:dyDescent="0.15">
      <c r="A1" s="218" t="s">
        <v>52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237" t="s">
        <v>74</v>
      </c>
      <c r="O1" s="217"/>
      <c r="P1" s="217"/>
      <c r="Q1" s="217"/>
      <c r="R1" s="217"/>
      <c r="S1" s="217"/>
      <c r="T1" s="217"/>
      <c r="U1" s="217"/>
      <c r="V1" s="216" t="s">
        <v>65</v>
      </c>
      <c r="W1" s="230"/>
      <c r="X1" s="230"/>
      <c r="Y1" s="230"/>
      <c r="Z1" s="230"/>
      <c r="AA1" s="230"/>
      <c r="AB1" s="230"/>
      <c r="AC1" s="230"/>
      <c r="AD1" s="230"/>
      <c r="AE1" s="230"/>
      <c r="AF1" s="216" t="s">
        <v>75</v>
      </c>
      <c r="AG1" s="217"/>
      <c r="AH1" s="217"/>
      <c r="AI1" s="217"/>
      <c r="AJ1" s="217"/>
      <c r="AK1" s="216" t="s">
        <v>76</v>
      </c>
      <c r="AL1" s="216"/>
      <c r="AM1" s="217"/>
      <c r="AN1" s="216"/>
      <c r="AO1" s="216"/>
      <c r="AP1" s="216" t="s">
        <v>50</v>
      </c>
      <c r="AQ1" s="217"/>
      <c r="AR1" s="216"/>
      <c r="AS1" s="216"/>
      <c r="AT1" s="216"/>
    </row>
    <row r="2" spans="1:47" ht="19.5" customHeight="1" x14ac:dyDescent="0.15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3"/>
      <c r="N2" s="287" t="str">
        <f>一覧!N2</f>
        <v>GroupSession</v>
      </c>
      <c r="O2" s="287"/>
      <c r="P2" s="287"/>
      <c r="Q2" s="287"/>
      <c r="R2" s="287"/>
      <c r="S2" s="287"/>
      <c r="T2" s="287"/>
      <c r="U2" s="288"/>
      <c r="V2" s="261" t="str">
        <f>一覧!V2</f>
        <v>アンケート</v>
      </c>
      <c r="W2" s="287"/>
      <c r="X2" s="287"/>
      <c r="Y2" s="287"/>
      <c r="Z2" s="287"/>
      <c r="AA2" s="287"/>
      <c r="AB2" s="287"/>
      <c r="AC2" s="287"/>
      <c r="AD2" s="287"/>
      <c r="AE2" s="288"/>
      <c r="AF2" s="296" t="s">
        <v>51</v>
      </c>
      <c r="AG2" s="296"/>
      <c r="AH2" s="296"/>
      <c r="AI2" s="296"/>
      <c r="AJ2" s="296"/>
      <c r="AK2" s="227" t="s">
        <v>119</v>
      </c>
      <c r="AL2" s="228"/>
      <c r="AM2" s="228"/>
      <c r="AN2" s="228"/>
      <c r="AO2" s="228"/>
      <c r="AP2" s="227"/>
      <c r="AQ2" s="228"/>
      <c r="AR2" s="228"/>
      <c r="AS2" s="228"/>
      <c r="AT2" s="228"/>
    </row>
    <row r="3" spans="1:47" ht="19.5" customHeight="1" x14ac:dyDescent="0.15">
      <c r="A3" s="224" t="s">
        <v>15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6"/>
      <c r="N3" s="290"/>
      <c r="O3" s="290"/>
      <c r="P3" s="290"/>
      <c r="Q3" s="290"/>
      <c r="R3" s="290"/>
      <c r="S3" s="290"/>
      <c r="T3" s="290"/>
      <c r="U3" s="291"/>
      <c r="V3" s="289"/>
      <c r="W3" s="290"/>
      <c r="X3" s="290"/>
      <c r="Y3" s="290"/>
      <c r="Z3" s="290"/>
      <c r="AA3" s="290"/>
      <c r="AB3" s="290"/>
      <c r="AC3" s="290"/>
      <c r="AD3" s="290"/>
      <c r="AE3" s="291"/>
      <c r="AF3" s="296"/>
      <c r="AG3" s="296"/>
      <c r="AH3" s="296"/>
      <c r="AI3" s="296"/>
      <c r="AJ3" s="296"/>
      <c r="AK3" s="229">
        <v>41885</v>
      </c>
      <c r="AL3" s="228"/>
      <c r="AM3" s="228"/>
      <c r="AN3" s="228"/>
      <c r="AO3" s="228"/>
      <c r="AP3" s="229"/>
      <c r="AQ3" s="228"/>
      <c r="AR3" s="228"/>
      <c r="AS3" s="228"/>
      <c r="AT3" s="228"/>
    </row>
    <row r="4" spans="1:47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6"/>
      <c r="AM4" s="6"/>
      <c r="AN4" s="6"/>
      <c r="AO4" s="6"/>
      <c r="AP4" s="5"/>
      <c r="AQ4" s="6"/>
      <c r="AR4" s="6"/>
      <c r="AS4" s="6"/>
      <c r="AT4" s="6"/>
      <c r="AU4" s="7"/>
    </row>
    <row r="5" spans="1:47" ht="13.5" x14ac:dyDescent="0.15">
      <c r="A5" s="95" t="s">
        <v>58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7"/>
      <c r="AU5" s="7"/>
    </row>
    <row r="6" spans="1:47" ht="13.5" x14ac:dyDescent="0.15">
      <c r="A6" s="122" t="s">
        <v>72</v>
      </c>
      <c r="B6" s="136"/>
      <c r="C6" s="136"/>
      <c r="D6" s="136"/>
      <c r="E6" s="136"/>
      <c r="F6" s="136"/>
      <c r="G6" s="137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7"/>
      <c r="V6" s="122" t="s">
        <v>40</v>
      </c>
      <c r="W6" s="136"/>
      <c r="X6" s="136"/>
      <c r="Y6" s="136"/>
      <c r="Z6" s="138"/>
      <c r="AA6" s="176"/>
      <c r="AB6" s="264">
        <f>SUM(Z11:AB36)</f>
        <v>48</v>
      </c>
      <c r="AC6" s="264"/>
      <c r="AD6" s="264"/>
      <c r="AE6" s="263"/>
      <c r="AF6" s="122" t="s">
        <v>54</v>
      </c>
      <c r="AG6" s="136"/>
      <c r="AH6" s="136"/>
      <c r="AI6" s="136"/>
      <c r="AJ6" s="137"/>
      <c r="AK6" s="122" t="s">
        <v>41</v>
      </c>
      <c r="AL6" s="136"/>
      <c r="AM6" s="136"/>
      <c r="AN6" s="136"/>
      <c r="AO6" s="136"/>
      <c r="AP6" s="136"/>
      <c r="AQ6" s="136"/>
      <c r="AR6" s="136"/>
      <c r="AS6" s="136"/>
      <c r="AT6" s="137"/>
      <c r="AU6" s="7"/>
    </row>
    <row r="7" spans="1:47" ht="13.5" x14ac:dyDescent="0.15">
      <c r="A7" s="122" t="s">
        <v>53</v>
      </c>
      <c r="B7" s="136"/>
      <c r="C7" s="136"/>
      <c r="D7" s="136"/>
      <c r="E7" s="136"/>
      <c r="F7" s="136"/>
      <c r="G7" s="137"/>
      <c r="H7" s="123" t="str">
        <f>一覧!B17</f>
        <v>ENQ_AUTODELETE</v>
      </c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7"/>
      <c r="V7" s="136" t="s">
        <v>48</v>
      </c>
      <c r="W7" s="136"/>
      <c r="X7" s="136"/>
      <c r="Y7" s="136"/>
      <c r="Z7" s="138"/>
      <c r="AA7" s="176"/>
      <c r="AB7" s="264">
        <v>9999999</v>
      </c>
      <c r="AC7" s="264"/>
      <c r="AD7" s="264"/>
      <c r="AE7" s="263"/>
      <c r="AF7" s="122" t="s">
        <v>46</v>
      </c>
      <c r="AG7" s="136"/>
      <c r="AH7" s="136"/>
      <c r="AI7" s="136"/>
      <c r="AJ7" s="137"/>
      <c r="AK7" s="122" t="s">
        <v>376</v>
      </c>
      <c r="AL7" s="136"/>
      <c r="AM7" s="136"/>
      <c r="AN7" s="136"/>
      <c r="AO7" s="136"/>
      <c r="AP7" s="136"/>
      <c r="AQ7" s="136"/>
      <c r="AR7" s="136"/>
      <c r="AS7" s="136"/>
      <c r="AT7" s="137"/>
    </row>
    <row r="8" spans="1:47" ht="13.5" x14ac:dyDescent="0.15">
      <c r="A8" s="122" t="s">
        <v>73</v>
      </c>
      <c r="B8" s="136"/>
      <c r="C8" s="136"/>
      <c r="D8" s="136"/>
      <c r="E8" s="136"/>
      <c r="F8" s="136"/>
      <c r="G8" s="137"/>
      <c r="H8" s="124" t="str">
        <f>一覧!L17</f>
        <v>アンケート自動削除設定</v>
      </c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7"/>
      <c r="V8" s="136" t="s">
        <v>202</v>
      </c>
      <c r="W8" s="136"/>
      <c r="X8" s="136"/>
      <c r="Y8" s="136"/>
      <c r="Z8" s="138"/>
      <c r="AA8" s="176"/>
      <c r="AB8" s="294">
        <f>(AB6*AB7)/1024/1024</f>
        <v>457.76362609863281</v>
      </c>
      <c r="AC8" s="294"/>
      <c r="AD8" s="294"/>
      <c r="AE8" s="295"/>
      <c r="AF8" s="122" t="s">
        <v>92</v>
      </c>
      <c r="AG8" s="136"/>
      <c r="AH8" s="136"/>
      <c r="AI8" s="136"/>
      <c r="AJ8" s="137"/>
      <c r="AK8" s="122">
        <f>COUNTA(B11:B95)</f>
        <v>10</v>
      </c>
      <c r="AL8" s="136"/>
      <c r="AM8" s="136"/>
      <c r="AN8" s="136"/>
      <c r="AO8" s="136"/>
      <c r="AP8" s="136"/>
      <c r="AQ8" s="136"/>
      <c r="AR8" s="136"/>
      <c r="AS8" s="136"/>
      <c r="AT8" s="137"/>
    </row>
    <row r="9" spans="1:47" ht="13.5" x14ac:dyDescent="0.15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40"/>
      <c r="S9" s="140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</row>
    <row r="10" spans="1:47" ht="13.5" x14ac:dyDescent="0.15">
      <c r="A10" s="108" t="s">
        <v>11</v>
      </c>
      <c r="B10" s="109" t="s">
        <v>55</v>
      </c>
      <c r="C10" s="110"/>
      <c r="D10" s="110"/>
      <c r="E10" s="110"/>
      <c r="F10" s="110"/>
      <c r="G10" s="111"/>
      <c r="H10" s="109" t="s">
        <v>56</v>
      </c>
      <c r="I10" s="110"/>
      <c r="J10" s="110"/>
      <c r="K10" s="110"/>
      <c r="L10" s="110"/>
      <c r="M10" s="110"/>
      <c r="N10" s="110"/>
      <c r="O10" s="110"/>
      <c r="P10" s="110"/>
      <c r="Q10" s="111"/>
      <c r="R10" s="109" t="s">
        <v>12</v>
      </c>
      <c r="S10" s="110"/>
      <c r="T10" s="110"/>
      <c r="U10" s="111"/>
      <c r="V10" s="109" t="s">
        <v>17</v>
      </c>
      <c r="W10" s="111"/>
      <c r="X10" s="109" t="s">
        <v>57</v>
      </c>
      <c r="Y10" s="110"/>
      <c r="Z10" s="240" t="s">
        <v>13</v>
      </c>
      <c r="AA10" s="210"/>
      <c r="AB10" s="211"/>
      <c r="AC10" s="240" t="s">
        <v>18</v>
      </c>
      <c r="AD10" s="265"/>
      <c r="AE10" s="211"/>
      <c r="AF10" s="109" t="s">
        <v>14</v>
      </c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1"/>
    </row>
    <row r="11" spans="1:47" ht="13.5" x14ac:dyDescent="0.15">
      <c r="A11" s="141">
        <v>1</v>
      </c>
      <c r="B11" s="142" t="s">
        <v>379</v>
      </c>
      <c r="C11" s="143"/>
      <c r="D11" s="143"/>
      <c r="E11" s="143"/>
      <c r="F11" s="143"/>
      <c r="G11" s="144"/>
      <c r="H11" s="145" t="s">
        <v>385</v>
      </c>
      <c r="I11" s="143"/>
      <c r="J11" s="143"/>
      <c r="K11" s="143"/>
      <c r="L11" s="143"/>
      <c r="M11" s="143"/>
      <c r="N11" s="143"/>
      <c r="O11" s="143"/>
      <c r="P11" s="143"/>
      <c r="Q11" s="144"/>
      <c r="R11" s="279" t="s">
        <v>97</v>
      </c>
      <c r="S11" s="264"/>
      <c r="T11" s="264"/>
      <c r="U11" s="263"/>
      <c r="V11" s="279"/>
      <c r="W11" s="263"/>
      <c r="X11" s="297" t="s">
        <v>391</v>
      </c>
      <c r="Y11" s="297"/>
      <c r="Z11" s="284">
        <v>4</v>
      </c>
      <c r="AA11" s="264"/>
      <c r="AB11" s="263"/>
      <c r="AC11" s="283" t="s">
        <v>95</v>
      </c>
      <c r="AD11" s="269"/>
      <c r="AE11" s="270"/>
      <c r="AF11" s="146" t="s">
        <v>397</v>
      </c>
      <c r="AG11" s="147"/>
      <c r="AH11" s="147"/>
      <c r="AI11" s="147"/>
      <c r="AJ11" s="147"/>
      <c r="AK11" s="147"/>
      <c r="AL11" s="147"/>
      <c r="AM11" s="147"/>
      <c r="AN11" s="147" t="s">
        <v>392</v>
      </c>
      <c r="AO11" s="147"/>
      <c r="AP11" s="147"/>
      <c r="AQ11" s="147"/>
      <c r="AR11" s="147"/>
      <c r="AS11" s="147"/>
      <c r="AT11" s="148"/>
    </row>
    <row r="12" spans="1:47" ht="13.5" x14ac:dyDescent="0.15">
      <c r="A12" s="141">
        <f t="shared" ref="A12:A35" si="0">A11+1</f>
        <v>2</v>
      </c>
      <c r="B12" s="142" t="s">
        <v>380</v>
      </c>
      <c r="C12" s="143"/>
      <c r="D12" s="143"/>
      <c r="E12" s="143"/>
      <c r="F12" s="143"/>
      <c r="G12" s="144"/>
      <c r="H12" s="150" t="s">
        <v>386</v>
      </c>
      <c r="I12" s="143"/>
      <c r="J12" s="143"/>
      <c r="K12" s="143"/>
      <c r="L12" s="143"/>
      <c r="M12" s="143"/>
      <c r="N12" s="143"/>
      <c r="O12" s="143"/>
      <c r="P12" s="143"/>
      <c r="Q12" s="144"/>
      <c r="R12" s="279" t="s">
        <v>97</v>
      </c>
      <c r="S12" s="264"/>
      <c r="T12" s="264"/>
      <c r="U12" s="263"/>
      <c r="V12" s="279"/>
      <c r="W12" s="263"/>
      <c r="X12" s="297" t="s">
        <v>391</v>
      </c>
      <c r="Y12" s="297"/>
      <c r="Z12" s="284">
        <v>4</v>
      </c>
      <c r="AA12" s="264"/>
      <c r="AB12" s="263"/>
      <c r="AC12" s="283" t="s">
        <v>95</v>
      </c>
      <c r="AD12" s="269"/>
      <c r="AE12" s="270"/>
      <c r="AF12" s="146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8"/>
      <c r="AU12" s="149"/>
    </row>
    <row r="13" spans="1:47" ht="13.5" x14ac:dyDescent="0.15">
      <c r="A13" s="141">
        <f t="shared" si="0"/>
        <v>3</v>
      </c>
      <c r="B13" s="142" t="s">
        <v>381</v>
      </c>
      <c r="C13" s="143"/>
      <c r="D13" s="143"/>
      <c r="E13" s="143"/>
      <c r="F13" s="143"/>
      <c r="G13" s="144"/>
      <c r="H13" s="150" t="s">
        <v>387</v>
      </c>
      <c r="I13" s="143"/>
      <c r="J13" s="143"/>
      <c r="K13" s="143"/>
      <c r="L13" s="143"/>
      <c r="M13" s="143"/>
      <c r="N13" s="143"/>
      <c r="O13" s="143"/>
      <c r="P13" s="143"/>
      <c r="Q13" s="144"/>
      <c r="R13" s="279" t="s">
        <v>97</v>
      </c>
      <c r="S13" s="264"/>
      <c r="T13" s="264"/>
      <c r="U13" s="263"/>
      <c r="V13" s="279"/>
      <c r="W13" s="282"/>
      <c r="X13" s="297" t="s">
        <v>391</v>
      </c>
      <c r="Y13" s="297"/>
      <c r="Z13" s="284">
        <v>4</v>
      </c>
      <c r="AA13" s="264"/>
      <c r="AB13" s="263"/>
      <c r="AC13" s="283" t="s">
        <v>95</v>
      </c>
      <c r="AD13" s="285"/>
      <c r="AE13" s="286"/>
      <c r="AF13" s="146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8"/>
      <c r="AU13" s="149"/>
    </row>
    <row r="14" spans="1:47" ht="13.5" x14ac:dyDescent="0.15">
      <c r="A14" s="141">
        <f t="shared" si="0"/>
        <v>4</v>
      </c>
      <c r="B14" s="142" t="s">
        <v>382</v>
      </c>
      <c r="C14" s="143"/>
      <c r="D14" s="143"/>
      <c r="E14" s="143"/>
      <c r="F14" s="143"/>
      <c r="G14" s="144"/>
      <c r="H14" s="145" t="s">
        <v>388</v>
      </c>
      <c r="I14" s="143"/>
      <c r="J14" s="143"/>
      <c r="K14" s="143"/>
      <c r="L14" s="143"/>
      <c r="M14" s="143"/>
      <c r="N14" s="143"/>
      <c r="O14" s="143"/>
      <c r="P14" s="143"/>
      <c r="Q14" s="144"/>
      <c r="R14" s="279" t="s">
        <v>97</v>
      </c>
      <c r="S14" s="264"/>
      <c r="T14" s="264"/>
      <c r="U14" s="263"/>
      <c r="V14" s="279"/>
      <c r="W14" s="263"/>
      <c r="X14" s="297" t="s">
        <v>391</v>
      </c>
      <c r="Y14" s="297"/>
      <c r="Z14" s="284">
        <v>4</v>
      </c>
      <c r="AA14" s="264"/>
      <c r="AB14" s="263"/>
      <c r="AC14" s="283" t="s">
        <v>95</v>
      </c>
      <c r="AD14" s="269"/>
      <c r="AE14" s="270"/>
      <c r="AF14" s="146" t="s">
        <v>397</v>
      </c>
      <c r="AG14" s="147"/>
      <c r="AH14" s="147"/>
      <c r="AI14" s="147"/>
      <c r="AJ14" s="147"/>
      <c r="AK14" s="147"/>
      <c r="AL14" s="147"/>
      <c r="AM14" s="147"/>
      <c r="AN14" s="147" t="s">
        <v>392</v>
      </c>
      <c r="AO14" s="147"/>
      <c r="AP14" s="147"/>
      <c r="AQ14" s="147"/>
      <c r="AR14" s="147"/>
      <c r="AS14" s="147"/>
      <c r="AT14" s="148"/>
      <c r="AU14" s="149"/>
    </row>
    <row r="15" spans="1:47" ht="13.5" x14ac:dyDescent="0.15">
      <c r="A15" s="141">
        <f t="shared" si="0"/>
        <v>5</v>
      </c>
      <c r="B15" s="142" t="s">
        <v>383</v>
      </c>
      <c r="C15" s="143"/>
      <c r="D15" s="143"/>
      <c r="E15" s="143"/>
      <c r="F15" s="143"/>
      <c r="G15" s="144"/>
      <c r="H15" s="150" t="s">
        <v>389</v>
      </c>
      <c r="I15" s="143"/>
      <c r="J15" s="143"/>
      <c r="K15" s="143"/>
      <c r="L15" s="143"/>
      <c r="M15" s="143"/>
      <c r="N15" s="143"/>
      <c r="O15" s="143"/>
      <c r="P15" s="143"/>
      <c r="Q15" s="144"/>
      <c r="R15" s="279" t="s">
        <v>97</v>
      </c>
      <c r="S15" s="264"/>
      <c r="T15" s="264"/>
      <c r="U15" s="263"/>
      <c r="V15" s="279"/>
      <c r="W15" s="263"/>
      <c r="X15" s="297" t="s">
        <v>391</v>
      </c>
      <c r="Y15" s="297"/>
      <c r="Z15" s="284">
        <v>4</v>
      </c>
      <c r="AA15" s="264"/>
      <c r="AB15" s="263"/>
      <c r="AC15" s="283" t="s">
        <v>95</v>
      </c>
      <c r="AD15" s="269"/>
      <c r="AE15" s="270"/>
      <c r="AF15" s="146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8"/>
      <c r="AU15" s="149"/>
    </row>
    <row r="16" spans="1:47" ht="13.5" x14ac:dyDescent="0.15">
      <c r="A16" s="141">
        <f t="shared" si="0"/>
        <v>6</v>
      </c>
      <c r="B16" s="142" t="s">
        <v>384</v>
      </c>
      <c r="C16" s="143"/>
      <c r="D16" s="143"/>
      <c r="E16" s="143"/>
      <c r="F16" s="143"/>
      <c r="G16" s="144"/>
      <c r="H16" s="150" t="s">
        <v>390</v>
      </c>
      <c r="I16" s="143"/>
      <c r="J16" s="143"/>
      <c r="K16" s="143"/>
      <c r="L16" s="143"/>
      <c r="M16" s="143"/>
      <c r="N16" s="143"/>
      <c r="O16" s="143"/>
      <c r="P16" s="143"/>
      <c r="Q16" s="144"/>
      <c r="R16" s="279" t="s">
        <v>97</v>
      </c>
      <c r="S16" s="264"/>
      <c r="T16" s="264"/>
      <c r="U16" s="263"/>
      <c r="V16" s="279"/>
      <c r="W16" s="263"/>
      <c r="X16" s="297" t="s">
        <v>391</v>
      </c>
      <c r="Y16" s="297"/>
      <c r="Z16" s="284">
        <v>4</v>
      </c>
      <c r="AA16" s="264"/>
      <c r="AB16" s="263"/>
      <c r="AC16" s="283" t="s">
        <v>95</v>
      </c>
      <c r="AD16" s="269"/>
      <c r="AE16" s="270"/>
      <c r="AF16" s="146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8"/>
      <c r="AU16" s="149"/>
    </row>
    <row r="17" spans="1:46" ht="13.5" x14ac:dyDescent="0.15">
      <c r="A17" s="141">
        <f t="shared" si="0"/>
        <v>7</v>
      </c>
      <c r="B17" s="142" t="s">
        <v>393</v>
      </c>
      <c r="C17" s="143"/>
      <c r="D17" s="143"/>
      <c r="E17" s="143"/>
      <c r="F17" s="143"/>
      <c r="G17" s="144"/>
      <c r="H17" s="145" t="s">
        <v>80</v>
      </c>
      <c r="I17" s="143"/>
      <c r="J17" s="143"/>
      <c r="K17" s="143"/>
      <c r="L17" s="143"/>
      <c r="M17" s="143"/>
      <c r="N17" s="143"/>
      <c r="O17" s="143"/>
      <c r="P17" s="143"/>
      <c r="Q17" s="144"/>
      <c r="R17" s="279" t="s">
        <v>97</v>
      </c>
      <c r="S17" s="264"/>
      <c r="T17" s="264"/>
      <c r="U17" s="263"/>
      <c r="V17" s="279"/>
      <c r="W17" s="263"/>
      <c r="X17" s="297" t="s">
        <v>391</v>
      </c>
      <c r="Y17" s="297"/>
      <c r="Z17" s="284">
        <v>4</v>
      </c>
      <c r="AA17" s="264"/>
      <c r="AB17" s="263"/>
      <c r="AC17" s="283" t="s">
        <v>95</v>
      </c>
      <c r="AD17" s="269"/>
      <c r="AE17" s="270"/>
      <c r="AF17" s="146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8"/>
    </row>
    <row r="18" spans="1:46" ht="13.5" x14ac:dyDescent="0.15">
      <c r="A18" s="141">
        <f t="shared" si="0"/>
        <v>8</v>
      </c>
      <c r="B18" s="142" t="s">
        <v>394</v>
      </c>
      <c r="C18" s="143"/>
      <c r="D18" s="143"/>
      <c r="E18" s="143"/>
      <c r="F18" s="143"/>
      <c r="G18" s="144"/>
      <c r="H18" s="145" t="s">
        <v>81</v>
      </c>
      <c r="I18" s="143"/>
      <c r="J18" s="143"/>
      <c r="K18" s="143"/>
      <c r="L18" s="143"/>
      <c r="M18" s="143"/>
      <c r="N18" s="143"/>
      <c r="O18" s="143"/>
      <c r="P18" s="143"/>
      <c r="Q18" s="144"/>
      <c r="R18" s="279" t="s">
        <v>96</v>
      </c>
      <c r="S18" s="281"/>
      <c r="T18" s="281"/>
      <c r="U18" s="282"/>
      <c r="V18" s="279"/>
      <c r="W18" s="263"/>
      <c r="X18" s="297" t="s">
        <v>391</v>
      </c>
      <c r="Y18" s="297"/>
      <c r="Z18" s="284">
        <v>8</v>
      </c>
      <c r="AA18" s="264"/>
      <c r="AB18" s="263"/>
      <c r="AC18" s="283" t="s">
        <v>95</v>
      </c>
      <c r="AD18" s="269"/>
      <c r="AE18" s="270"/>
      <c r="AF18" s="146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8"/>
    </row>
    <row r="19" spans="1:46" ht="13.5" x14ac:dyDescent="0.15">
      <c r="A19" s="141">
        <f t="shared" si="0"/>
        <v>9</v>
      </c>
      <c r="B19" s="142" t="s">
        <v>395</v>
      </c>
      <c r="C19" s="143"/>
      <c r="D19" s="143"/>
      <c r="E19" s="143"/>
      <c r="F19" s="143"/>
      <c r="G19" s="144"/>
      <c r="H19" s="145" t="s">
        <v>82</v>
      </c>
      <c r="I19" s="143"/>
      <c r="J19" s="143"/>
      <c r="K19" s="143"/>
      <c r="L19" s="143"/>
      <c r="M19" s="143"/>
      <c r="N19" s="143"/>
      <c r="O19" s="143"/>
      <c r="P19" s="143"/>
      <c r="Q19" s="144"/>
      <c r="R19" s="279" t="s">
        <v>97</v>
      </c>
      <c r="S19" s="264"/>
      <c r="T19" s="264"/>
      <c r="U19" s="263"/>
      <c r="V19" s="279"/>
      <c r="W19" s="263"/>
      <c r="X19" s="297" t="s">
        <v>391</v>
      </c>
      <c r="Y19" s="297"/>
      <c r="Z19" s="284">
        <v>4</v>
      </c>
      <c r="AA19" s="264"/>
      <c r="AB19" s="263"/>
      <c r="AC19" s="283" t="s">
        <v>95</v>
      </c>
      <c r="AD19" s="269"/>
      <c r="AE19" s="270"/>
      <c r="AF19" s="146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8"/>
    </row>
    <row r="20" spans="1:46" ht="13.5" x14ac:dyDescent="0.15">
      <c r="A20" s="141">
        <f t="shared" si="0"/>
        <v>10</v>
      </c>
      <c r="B20" s="142" t="s">
        <v>396</v>
      </c>
      <c r="C20" s="143"/>
      <c r="D20" s="143"/>
      <c r="E20" s="143"/>
      <c r="F20" s="143"/>
      <c r="G20" s="144"/>
      <c r="H20" s="145" t="s">
        <v>83</v>
      </c>
      <c r="I20" s="143"/>
      <c r="J20" s="143"/>
      <c r="K20" s="143"/>
      <c r="L20" s="143"/>
      <c r="M20" s="143"/>
      <c r="N20" s="143"/>
      <c r="O20" s="143"/>
      <c r="P20" s="143"/>
      <c r="Q20" s="144"/>
      <c r="R20" s="279" t="s">
        <v>96</v>
      </c>
      <c r="S20" s="281"/>
      <c r="T20" s="281"/>
      <c r="U20" s="282"/>
      <c r="V20" s="279"/>
      <c r="W20" s="263"/>
      <c r="X20" s="297" t="s">
        <v>391</v>
      </c>
      <c r="Y20" s="297"/>
      <c r="Z20" s="284">
        <v>8</v>
      </c>
      <c r="AA20" s="264"/>
      <c r="AB20" s="263"/>
      <c r="AC20" s="283" t="s">
        <v>95</v>
      </c>
      <c r="AD20" s="269"/>
      <c r="AE20" s="270"/>
      <c r="AF20" s="146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8"/>
    </row>
    <row r="21" spans="1:46" ht="13.5" x14ac:dyDescent="0.15">
      <c r="A21" s="141">
        <f t="shared" si="0"/>
        <v>11</v>
      </c>
      <c r="B21" s="142"/>
      <c r="C21" s="143"/>
      <c r="D21" s="143"/>
      <c r="E21" s="143"/>
      <c r="F21" s="143"/>
      <c r="G21" s="144"/>
      <c r="H21" s="145"/>
      <c r="I21" s="143"/>
      <c r="J21" s="143"/>
      <c r="K21" s="143"/>
      <c r="L21" s="143"/>
      <c r="M21" s="143"/>
      <c r="N21" s="143"/>
      <c r="O21" s="143"/>
      <c r="P21" s="143"/>
      <c r="Q21" s="144"/>
      <c r="R21" s="279"/>
      <c r="S21" s="281"/>
      <c r="T21" s="281"/>
      <c r="U21" s="282"/>
      <c r="V21" s="279"/>
      <c r="W21" s="263"/>
      <c r="X21" s="279"/>
      <c r="Y21" s="263"/>
      <c r="Z21" s="284"/>
      <c r="AA21" s="264"/>
      <c r="AB21" s="263"/>
      <c r="AC21" s="283"/>
      <c r="AD21" s="269"/>
      <c r="AE21" s="270"/>
      <c r="AF21" s="146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8"/>
    </row>
    <row r="22" spans="1:46" ht="13.5" x14ac:dyDescent="0.15">
      <c r="A22" s="141">
        <f t="shared" si="0"/>
        <v>12</v>
      </c>
      <c r="B22" s="142"/>
      <c r="C22" s="143"/>
      <c r="D22" s="143"/>
      <c r="E22" s="143"/>
      <c r="F22" s="143"/>
      <c r="G22" s="144"/>
      <c r="H22" s="145"/>
      <c r="I22" s="143"/>
      <c r="J22" s="143"/>
      <c r="K22" s="143"/>
      <c r="L22" s="143"/>
      <c r="M22" s="143"/>
      <c r="N22" s="143"/>
      <c r="O22" s="143"/>
      <c r="P22" s="143"/>
      <c r="Q22" s="144"/>
      <c r="R22" s="279"/>
      <c r="S22" s="264"/>
      <c r="T22" s="264"/>
      <c r="U22" s="263"/>
      <c r="V22" s="279"/>
      <c r="W22" s="263"/>
      <c r="X22" s="279"/>
      <c r="Y22" s="263"/>
      <c r="Z22" s="284"/>
      <c r="AA22" s="264"/>
      <c r="AB22" s="263"/>
      <c r="AC22" s="280"/>
      <c r="AD22" s="269"/>
      <c r="AE22" s="270"/>
      <c r="AF22" s="146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8"/>
    </row>
    <row r="23" spans="1:46" ht="13.5" x14ac:dyDescent="0.15">
      <c r="A23" s="141">
        <f t="shared" si="0"/>
        <v>13</v>
      </c>
      <c r="B23" s="142"/>
      <c r="C23" s="143"/>
      <c r="D23" s="143"/>
      <c r="E23" s="143"/>
      <c r="F23" s="143"/>
      <c r="G23" s="144"/>
      <c r="H23" s="145"/>
      <c r="I23" s="143"/>
      <c r="J23" s="143"/>
      <c r="K23" s="143"/>
      <c r="L23" s="143"/>
      <c r="M23" s="143"/>
      <c r="N23" s="143"/>
      <c r="O23" s="143"/>
      <c r="P23" s="143"/>
      <c r="Q23" s="144"/>
      <c r="R23" s="279"/>
      <c r="S23" s="264"/>
      <c r="T23" s="264"/>
      <c r="U23" s="263"/>
      <c r="V23" s="279"/>
      <c r="W23" s="263"/>
      <c r="X23" s="279"/>
      <c r="Y23" s="263"/>
      <c r="Z23" s="284"/>
      <c r="AA23" s="264"/>
      <c r="AB23" s="263"/>
      <c r="AC23" s="280"/>
      <c r="AD23" s="269"/>
      <c r="AE23" s="270"/>
      <c r="AF23" s="146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8"/>
    </row>
    <row r="24" spans="1:46" ht="13.5" x14ac:dyDescent="0.15">
      <c r="A24" s="141">
        <f t="shared" si="0"/>
        <v>14</v>
      </c>
      <c r="B24" s="142"/>
      <c r="C24" s="143"/>
      <c r="D24" s="143"/>
      <c r="E24" s="143"/>
      <c r="F24" s="143"/>
      <c r="G24" s="144"/>
      <c r="H24" s="145"/>
      <c r="I24" s="143"/>
      <c r="J24" s="143"/>
      <c r="K24" s="143"/>
      <c r="L24" s="143"/>
      <c r="M24" s="143"/>
      <c r="N24" s="143"/>
      <c r="O24" s="143"/>
      <c r="P24" s="143"/>
      <c r="Q24" s="144"/>
      <c r="R24" s="279"/>
      <c r="S24" s="264"/>
      <c r="T24" s="264"/>
      <c r="U24" s="263"/>
      <c r="V24" s="279"/>
      <c r="W24" s="263"/>
      <c r="X24" s="279"/>
      <c r="Y24" s="263"/>
      <c r="Z24" s="284"/>
      <c r="AA24" s="264"/>
      <c r="AB24" s="263"/>
      <c r="AC24" s="280"/>
      <c r="AD24" s="269"/>
      <c r="AE24" s="270"/>
      <c r="AF24" s="146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8"/>
    </row>
    <row r="25" spans="1:46" ht="13.5" x14ac:dyDescent="0.15">
      <c r="A25" s="141">
        <f t="shared" si="0"/>
        <v>15</v>
      </c>
      <c r="B25" s="142"/>
      <c r="C25" s="143"/>
      <c r="D25" s="143"/>
      <c r="E25" s="143"/>
      <c r="F25" s="143"/>
      <c r="G25" s="144"/>
      <c r="H25" s="145"/>
      <c r="I25" s="143"/>
      <c r="J25" s="143"/>
      <c r="K25" s="143"/>
      <c r="L25" s="143"/>
      <c r="M25" s="143"/>
      <c r="N25" s="143"/>
      <c r="O25" s="143"/>
      <c r="P25" s="143"/>
      <c r="Q25" s="144"/>
      <c r="R25" s="279"/>
      <c r="S25" s="264"/>
      <c r="T25" s="264"/>
      <c r="U25" s="263"/>
      <c r="V25" s="279"/>
      <c r="W25" s="263"/>
      <c r="X25" s="279"/>
      <c r="Y25" s="282"/>
      <c r="Z25" s="284"/>
      <c r="AA25" s="264"/>
      <c r="AB25" s="263"/>
      <c r="AC25" s="280"/>
      <c r="AD25" s="269"/>
      <c r="AE25" s="270"/>
      <c r="AF25" s="146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8"/>
    </row>
    <row r="26" spans="1:46" ht="13.5" x14ac:dyDescent="0.15">
      <c r="A26" s="141">
        <f t="shared" si="0"/>
        <v>16</v>
      </c>
      <c r="B26" s="142"/>
      <c r="C26" s="143"/>
      <c r="D26" s="143"/>
      <c r="E26" s="143"/>
      <c r="F26" s="143"/>
      <c r="G26" s="144"/>
      <c r="H26" s="145"/>
      <c r="I26" s="143"/>
      <c r="J26" s="143"/>
      <c r="K26" s="143"/>
      <c r="L26" s="143"/>
      <c r="M26" s="143"/>
      <c r="N26" s="143"/>
      <c r="O26" s="143"/>
      <c r="P26" s="143"/>
      <c r="Q26" s="144"/>
      <c r="R26" s="279"/>
      <c r="S26" s="264"/>
      <c r="T26" s="264"/>
      <c r="U26" s="263"/>
      <c r="V26" s="279"/>
      <c r="W26" s="263"/>
      <c r="X26" s="279"/>
      <c r="Y26" s="282"/>
      <c r="Z26" s="284"/>
      <c r="AA26" s="264"/>
      <c r="AB26" s="263"/>
      <c r="AC26" s="280"/>
      <c r="AD26" s="269"/>
      <c r="AE26" s="270"/>
      <c r="AF26" s="146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8"/>
    </row>
    <row r="27" spans="1:46" ht="13.5" x14ac:dyDescent="0.15">
      <c r="A27" s="141">
        <f t="shared" si="0"/>
        <v>17</v>
      </c>
      <c r="B27" s="142"/>
      <c r="C27" s="143"/>
      <c r="D27" s="143"/>
      <c r="E27" s="143"/>
      <c r="F27" s="143"/>
      <c r="G27" s="144"/>
      <c r="H27" s="145"/>
      <c r="I27" s="143"/>
      <c r="J27" s="143"/>
      <c r="K27" s="143"/>
      <c r="L27" s="143"/>
      <c r="M27" s="143"/>
      <c r="N27" s="143"/>
      <c r="O27" s="143"/>
      <c r="P27" s="143"/>
      <c r="Q27" s="144"/>
      <c r="R27" s="279"/>
      <c r="S27" s="264"/>
      <c r="T27" s="264"/>
      <c r="U27" s="263"/>
      <c r="V27" s="279"/>
      <c r="W27" s="263"/>
      <c r="X27" s="279"/>
      <c r="Y27" s="263"/>
      <c r="Z27" s="284"/>
      <c r="AA27" s="264"/>
      <c r="AB27" s="263"/>
      <c r="AC27" s="280"/>
      <c r="AD27" s="269"/>
      <c r="AE27" s="270"/>
      <c r="AF27" s="146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8"/>
    </row>
    <row r="28" spans="1:46" ht="13.5" x14ac:dyDescent="0.15">
      <c r="A28" s="141">
        <f t="shared" si="0"/>
        <v>18</v>
      </c>
      <c r="B28" s="142"/>
      <c r="C28" s="143"/>
      <c r="D28" s="143"/>
      <c r="E28" s="143"/>
      <c r="F28" s="143"/>
      <c r="G28" s="144"/>
      <c r="H28" s="145"/>
      <c r="I28" s="143"/>
      <c r="J28" s="143"/>
      <c r="K28" s="143"/>
      <c r="L28" s="143"/>
      <c r="M28" s="143"/>
      <c r="N28" s="143"/>
      <c r="O28" s="143"/>
      <c r="P28" s="143"/>
      <c r="Q28" s="144"/>
      <c r="R28" s="279"/>
      <c r="S28" s="264"/>
      <c r="T28" s="264"/>
      <c r="U28" s="263"/>
      <c r="V28" s="279"/>
      <c r="W28" s="263"/>
      <c r="X28" s="279"/>
      <c r="Y28" s="263"/>
      <c r="Z28" s="284"/>
      <c r="AA28" s="264"/>
      <c r="AB28" s="263"/>
      <c r="AC28" s="280"/>
      <c r="AD28" s="269"/>
      <c r="AE28" s="270"/>
      <c r="AF28" s="146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8"/>
    </row>
    <row r="29" spans="1:46" ht="13.5" x14ac:dyDescent="0.15">
      <c r="A29" s="141">
        <f t="shared" si="0"/>
        <v>19</v>
      </c>
      <c r="B29" s="142"/>
      <c r="C29" s="143"/>
      <c r="D29" s="143"/>
      <c r="E29" s="143"/>
      <c r="F29" s="143"/>
      <c r="G29" s="144"/>
      <c r="H29" s="145"/>
      <c r="I29" s="143"/>
      <c r="J29" s="143"/>
      <c r="K29" s="143"/>
      <c r="L29" s="143"/>
      <c r="M29" s="143"/>
      <c r="N29" s="143"/>
      <c r="O29" s="143"/>
      <c r="P29" s="143"/>
      <c r="Q29" s="144"/>
      <c r="R29" s="279"/>
      <c r="S29" s="264"/>
      <c r="T29" s="264"/>
      <c r="U29" s="263"/>
      <c r="V29" s="279"/>
      <c r="W29" s="263"/>
      <c r="X29" s="279"/>
      <c r="Y29" s="263"/>
      <c r="Z29" s="284"/>
      <c r="AA29" s="264"/>
      <c r="AB29" s="263"/>
      <c r="AC29" s="280"/>
      <c r="AD29" s="269"/>
      <c r="AE29" s="270"/>
      <c r="AF29" s="146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8"/>
    </row>
    <row r="30" spans="1:46" ht="13.5" x14ac:dyDescent="0.15">
      <c r="A30" s="141">
        <f t="shared" si="0"/>
        <v>20</v>
      </c>
      <c r="B30" s="142"/>
      <c r="C30" s="143"/>
      <c r="D30" s="143"/>
      <c r="E30" s="143"/>
      <c r="F30" s="143"/>
      <c r="G30" s="144"/>
      <c r="H30" s="145"/>
      <c r="I30" s="143"/>
      <c r="J30" s="143"/>
      <c r="K30" s="143"/>
      <c r="L30" s="143"/>
      <c r="M30" s="143"/>
      <c r="N30" s="143"/>
      <c r="O30" s="143"/>
      <c r="P30" s="143"/>
      <c r="Q30" s="144"/>
      <c r="R30" s="279"/>
      <c r="S30" s="264"/>
      <c r="T30" s="264"/>
      <c r="U30" s="263"/>
      <c r="V30" s="279"/>
      <c r="W30" s="263"/>
      <c r="X30" s="279"/>
      <c r="Y30" s="263"/>
      <c r="Z30" s="284"/>
      <c r="AA30" s="264"/>
      <c r="AB30" s="263"/>
      <c r="AC30" s="280"/>
      <c r="AD30" s="269"/>
      <c r="AE30" s="270"/>
      <c r="AF30" s="146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8"/>
    </row>
    <row r="31" spans="1:46" ht="13.5" x14ac:dyDescent="0.15">
      <c r="A31" s="141">
        <f t="shared" si="0"/>
        <v>21</v>
      </c>
      <c r="B31" s="142"/>
      <c r="C31" s="143"/>
      <c r="D31" s="143"/>
      <c r="E31" s="143"/>
      <c r="F31" s="143"/>
      <c r="G31" s="144"/>
      <c r="H31" s="145"/>
      <c r="I31" s="143"/>
      <c r="J31" s="143"/>
      <c r="K31" s="143"/>
      <c r="L31" s="143"/>
      <c r="M31" s="143"/>
      <c r="N31" s="143"/>
      <c r="O31" s="143"/>
      <c r="P31" s="143"/>
      <c r="Q31" s="144"/>
      <c r="R31" s="279"/>
      <c r="S31" s="264"/>
      <c r="T31" s="264"/>
      <c r="U31" s="263"/>
      <c r="V31" s="279"/>
      <c r="W31" s="263"/>
      <c r="X31" s="279"/>
      <c r="Y31" s="263"/>
      <c r="Z31" s="284"/>
      <c r="AA31" s="264"/>
      <c r="AB31" s="263"/>
      <c r="AC31" s="283"/>
      <c r="AD31" s="269"/>
      <c r="AE31" s="270"/>
      <c r="AF31" s="146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8"/>
    </row>
    <row r="32" spans="1:46" ht="13.5" x14ac:dyDescent="0.15">
      <c r="A32" s="141">
        <f t="shared" si="0"/>
        <v>22</v>
      </c>
      <c r="B32" s="142"/>
      <c r="C32" s="143"/>
      <c r="D32" s="143"/>
      <c r="E32" s="143"/>
      <c r="F32" s="143"/>
      <c r="G32" s="144"/>
      <c r="H32" s="145"/>
      <c r="I32" s="143"/>
      <c r="J32" s="143"/>
      <c r="K32" s="143"/>
      <c r="L32" s="143"/>
      <c r="M32" s="143"/>
      <c r="N32" s="143"/>
      <c r="O32" s="143"/>
      <c r="P32" s="143"/>
      <c r="Q32" s="144"/>
      <c r="R32" s="279"/>
      <c r="S32" s="281"/>
      <c r="T32" s="281"/>
      <c r="U32" s="282"/>
      <c r="V32" s="279"/>
      <c r="W32" s="263"/>
      <c r="X32" s="279"/>
      <c r="Y32" s="263"/>
      <c r="Z32" s="284"/>
      <c r="AA32" s="264"/>
      <c r="AB32" s="263"/>
      <c r="AC32" s="283"/>
      <c r="AD32" s="269"/>
      <c r="AE32" s="270"/>
      <c r="AF32" s="146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8"/>
    </row>
    <row r="33" spans="1:46" ht="13.5" x14ac:dyDescent="0.15">
      <c r="A33" s="141">
        <f t="shared" si="0"/>
        <v>23</v>
      </c>
      <c r="B33" s="142"/>
      <c r="C33" s="143"/>
      <c r="D33" s="143"/>
      <c r="E33" s="143"/>
      <c r="F33" s="143"/>
      <c r="G33" s="144"/>
      <c r="H33" s="145"/>
      <c r="I33" s="143"/>
      <c r="J33" s="143"/>
      <c r="K33" s="143"/>
      <c r="L33" s="143"/>
      <c r="M33" s="143"/>
      <c r="N33" s="143"/>
      <c r="O33" s="143"/>
      <c r="P33" s="143"/>
      <c r="Q33" s="144"/>
      <c r="R33" s="279"/>
      <c r="S33" s="264"/>
      <c r="T33" s="264"/>
      <c r="U33" s="263"/>
      <c r="V33" s="279"/>
      <c r="W33" s="263"/>
      <c r="X33" s="279"/>
      <c r="Y33" s="263"/>
      <c r="Z33" s="284"/>
      <c r="AA33" s="264"/>
      <c r="AB33" s="263"/>
      <c r="AC33" s="283"/>
      <c r="AD33" s="269"/>
      <c r="AE33" s="270"/>
      <c r="AF33" s="146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8"/>
    </row>
    <row r="34" spans="1:46" ht="13.5" x14ac:dyDescent="0.15">
      <c r="A34" s="141">
        <f t="shared" si="0"/>
        <v>24</v>
      </c>
      <c r="B34" s="142"/>
      <c r="C34" s="143"/>
      <c r="D34" s="143"/>
      <c r="E34" s="143"/>
      <c r="F34" s="143"/>
      <c r="G34" s="144"/>
      <c r="H34" s="145"/>
      <c r="I34" s="143"/>
      <c r="J34" s="143"/>
      <c r="K34" s="143"/>
      <c r="L34" s="143"/>
      <c r="M34" s="143"/>
      <c r="N34" s="143"/>
      <c r="O34" s="143"/>
      <c r="P34" s="143"/>
      <c r="Q34" s="144"/>
      <c r="R34" s="279"/>
      <c r="S34" s="281"/>
      <c r="T34" s="281"/>
      <c r="U34" s="282"/>
      <c r="V34" s="279"/>
      <c r="W34" s="263"/>
      <c r="X34" s="279"/>
      <c r="Y34" s="263"/>
      <c r="Z34" s="284"/>
      <c r="AA34" s="264"/>
      <c r="AB34" s="263"/>
      <c r="AC34" s="283"/>
      <c r="AD34" s="269"/>
      <c r="AE34" s="270"/>
      <c r="AF34" s="146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8"/>
    </row>
    <row r="35" spans="1:46" ht="13.5" x14ac:dyDescent="0.15">
      <c r="A35" s="141">
        <f t="shared" si="0"/>
        <v>25</v>
      </c>
      <c r="B35" s="142"/>
      <c r="C35" s="143"/>
      <c r="D35" s="143"/>
      <c r="E35" s="143"/>
      <c r="F35" s="143"/>
      <c r="G35" s="144"/>
      <c r="H35" s="145"/>
      <c r="I35" s="143"/>
      <c r="J35" s="143"/>
      <c r="K35" s="143"/>
      <c r="L35" s="143"/>
      <c r="M35" s="143"/>
      <c r="N35" s="143"/>
      <c r="O35" s="143"/>
      <c r="P35" s="143"/>
      <c r="Q35" s="144"/>
      <c r="R35" s="279"/>
      <c r="S35" s="264"/>
      <c r="T35" s="264"/>
      <c r="U35" s="263"/>
      <c r="V35" s="177"/>
      <c r="W35" s="175"/>
      <c r="X35" s="177"/>
      <c r="Y35" s="175"/>
      <c r="Z35" s="284"/>
      <c r="AA35" s="264"/>
      <c r="AB35" s="263"/>
      <c r="AC35" s="284"/>
      <c r="AD35" s="264"/>
      <c r="AE35" s="263"/>
      <c r="AF35" s="146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8"/>
    </row>
    <row r="36" spans="1:46" ht="13.5" x14ac:dyDescent="0.15">
      <c r="A36" s="141"/>
      <c r="B36" s="142"/>
      <c r="C36" s="143"/>
      <c r="D36" s="143"/>
      <c r="E36" s="143"/>
      <c r="F36" s="143"/>
      <c r="G36" s="144"/>
      <c r="H36" s="145"/>
      <c r="I36" s="143"/>
      <c r="J36" s="143"/>
      <c r="K36" s="143"/>
      <c r="L36" s="143"/>
      <c r="M36" s="143"/>
      <c r="N36" s="143"/>
      <c r="O36" s="143"/>
      <c r="P36" s="143"/>
      <c r="Q36" s="144"/>
      <c r="R36" s="279"/>
      <c r="S36" s="264"/>
      <c r="T36" s="264"/>
      <c r="U36" s="263"/>
      <c r="V36" s="279"/>
      <c r="W36" s="263"/>
      <c r="X36" s="279"/>
      <c r="Y36" s="263"/>
      <c r="Z36" s="284"/>
      <c r="AA36" s="264"/>
      <c r="AB36" s="263"/>
      <c r="AC36" s="280"/>
      <c r="AD36" s="269"/>
      <c r="AE36" s="270"/>
      <c r="AF36" s="146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8"/>
    </row>
    <row r="44" spans="1:46" x14ac:dyDescent="0.15">
      <c r="B44" s="7"/>
      <c r="C44" s="7"/>
      <c r="D44" s="7"/>
      <c r="E44" s="7"/>
      <c r="F44" s="7"/>
      <c r="G44" s="7"/>
      <c r="H44" s="7"/>
      <c r="I44" s="7"/>
      <c r="J44" s="7"/>
    </row>
    <row r="45" spans="1:46" x14ac:dyDescent="0.15">
      <c r="B45" s="7"/>
      <c r="C45" s="7"/>
      <c r="D45" s="7"/>
      <c r="E45" s="7"/>
      <c r="F45" s="7"/>
      <c r="G45" s="7"/>
      <c r="H45" s="7"/>
      <c r="I45" s="7"/>
      <c r="J45" s="7"/>
    </row>
    <row r="46" spans="1:46" x14ac:dyDescent="0.15">
      <c r="B46" s="7"/>
      <c r="C46" s="7"/>
      <c r="D46" s="7"/>
      <c r="E46" s="7"/>
      <c r="F46" s="7"/>
      <c r="G46" s="7"/>
      <c r="H46" s="7"/>
      <c r="I46" s="7"/>
      <c r="J46" s="7"/>
    </row>
    <row r="47" spans="1:46" x14ac:dyDescent="0.15">
      <c r="B47" s="7"/>
      <c r="C47" s="7"/>
      <c r="D47" s="7"/>
      <c r="E47" s="7"/>
      <c r="F47" s="7"/>
      <c r="G47" s="7"/>
      <c r="H47" s="7"/>
      <c r="I47" s="7"/>
      <c r="J47" s="7"/>
    </row>
  </sheetData>
  <mergeCells count="147">
    <mergeCell ref="R36:U36"/>
    <mergeCell ref="V36:W36"/>
    <mergeCell ref="X36:Y36"/>
    <mergeCell ref="Z36:AB36"/>
    <mergeCell ref="AC36:AE36"/>
    <mergeCell ref="R34:U34"/>
    <mergeCell ref="V34:W34"/>
    <mergeCell ref="X34:Y34"/>
    <mergeCell ref="Z34:AB34"/>
    <mergeCell ref="AC34:AE34"/>
    <mergeCell ref="R35:U35"/>
    <mergeCell ref="Z35:AB35"/>
    <mergeCell ref="AC35:AE35"/>
    <mergeCell ref="R32:U32"/>
    <mergeCell ref="V32:W32"/>
    <mergeCell ref="X32:Y32"/>
    <mergeCell ref="Z32:AB32"/>
    <mergeCell ref="AC32:AE32"/>
    <mergeCell ref="R33:U33"/>
    <mergeCell ref="V33:W33"/>
    <mergeCell ref="X33:Y33"/>
    <mergeCell ref="Z33:AB33"/>
    <mergeCell ref="AC33:AE33"/>
    <mergeCell ref="R30:U30"/>
    <mergeCell ref="V30:W30"/>
    <mergeCell ref="X30:Y30"/>
    <mergeCell ref="Z30:AB30"/>
    <mergeCell ref="AC30:AE30"/>
    <mergeCell ref="R31:U31"/>
    <mergeCell ref="V31:W31"/>
    <mergeCell ref="X31:Y31"/>
    <mergeCell ref="Z31:AB31"/>
    <mergeCell ref="AC31:AE31"/>
    <mergeCell ref="R28:U28"/>
    <mergeCell ref="V28:W28"/>
    <mergeCell ref="X28:Y28"/>
    <mergeCell ref="Z28:AB28"/>
    <mergeCell ref="AC28:AE28"/>
    <mergeCell ref="R29:U29"/>
    <mergeCell ref="V29:W29"/>
    <mergeCell ref="X29:Y29"/>
    <mergeCell ref="Z29:AB29"/>
    <mergeCell ref="AC29:AE29"/>
    <mergeCell ref="R26:U26"/>
    <mergeCell ref="V26:W26"/>
    <mergeCell ref="X26:Y26"/>
    <mergeCell ref="Z26:AB26"/>
    <mergeCell ref="AC26:AE26"/>
    <mergeCell ref="R27:U27"/>
    <mergeCell ref="V27:W27"/>
    <mergeCell ref="X27:Y27"/>
    <mergeCell ref="Z27:AB27"/>
    <mergeCell ref="AC27:AE27"/>
    <mergeCell ref="R24:U24"/>
    <mergeCell ref="V24:W24"/>
    <mergeCell ref="X24:Y24"/>
    <mergeCell ref="Z24:AB24"/>
    <mergeCell ref="AC24:AE24"/>
    <mergeCell ref="R25:U25"/>
    <mergeCell ref="V25:W25"/>
    <mergeCell ref="X25:Y25"/>
    <mergeCell ref="Z25:AB25"/>
    <mergeCell ref="AC25:AE25"/>
    <mergeCell ref="R22:U22"/>
    <mergeCell ref="V22:W22"/>
    <mergeCell ref="X22:Y22"/>
    <mergeCell ref="Z22:AB22"/>
    <mergeCell ref="AC22:AE22"/>
    <mergeCell ref="R23:U23"/>
    <mergeCell ref="V23:W23"/>
    <mergeCell ref="X23:Y23"/>
    <mergeCell ref="Z23:AB23"/>
    <mergeCell ref="AC23:AE23"/>
    <mergeCell ref="R20:U20"/>
    <mergeCell ref="V20:W20"/>
    <mergeCell ref="X20:Y20"/>
    <mergeCell ref="Z20:AB20"/>
    <mergeCell ref="AC20:AE20"/>
    <mergeCell ref="R21:U21"/>
    <mergeCell ref="V21:W21"/>
    <mergeCell ref="X21:Y21"/>
    <mergeCell ref="Z21:AB21"/>
    <mergeCell ref="AC21:AE21"/>
    <mergeCell ref="R18:U18"/>
    <mergeCell ref="V18:W18"/>
    <mergeCell ref="X18:Y18"/>
    <mergeCell ref="Z18:AB18"/>
    <mergeCell ref="AC18:AE18"/>
    <mergeCell ref="R19:U19"/>
    <mergeCell ref="V19:W19"/>
    <mergeCell ref="X19:Y19"/>
    <mergeCell ref="Z19:AB19"/>
    <mergeCell ref="AC19:AE19"/>
    <mergeCell ref="R16:U16"/>
    <mergeCell ref="V16:W16"/>
    <mergeCell ref="X16:Y16"/>
    <mergeCell ref="Z16:AB16"/>
    <mergeCell ref="AC16:AE16"/>
    <mergeCell ref="R17:U17"/>
    <mergeCell ref="V17:W17"/>
    <mergeCell ref="X17:Y17"/>
    <mergeCell ref="Z17:AB17"/>
    <mergeCell ref="AC17:AE17"/>
    <mergeCell ref="R14:U14"/>
    <mergeCell ref="V14:W14"/>
    <mergeCell ref="X14:Y14"/>
    <mergeCell ref="Z14:AB14"/>
    <mergeCell ref="AC14:AE14"/>
    <mergeCell ref="R15:U15"/>
    <mergeCell ref="V15:W15"/>
    <mergeCell ref="X15:Y15"/>
    <mergeCell ref="Z15:AB15"/>
    <mergeCell ref="AC15:AE15"/>
    <mergeCell ref="R12:U12"/>
    <mergeCell ref="V12:W12"/>
    <mergeCell ref="X12:Y12"/>
    <mergeCell ref="Z12:AB12"/>
    <mergeCell ref="AC12:AE12"/>
    <mergeCell ref="R13:U13"/>
    <mergeCell ref="V13:W13"/>
    <mergeCell ref="X13:Y13"/>
    <mergeCell ref="Z13:AB13"/>
    <mergeCell ref="AC13:AE13"/>
    <mergeCell ref="AB8:AE8"/>
    <mergeCell ref="Z10:AB10"/>
    <mergeCell ref="AC10:AE10"/>
    <mergeCell ref="R11:U11"/>
    <mergeCell ref="V11:W11"/>
    <mergeCell ref="X11:Y11"/>
    <mergeCell ref="Z11:AB11"/>
    <mergeCell ref="AC11:AE11"/>
    <mergeCell ref="AP2:AT2"/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</mergeCells>
  <phoneticPr fontId="2"/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U46"/>
  <sheetViews>
    <sheetView zoomScale="85" workbookViewId="0">
      <selection sqref="A1:M2"/>
    </sheetView>
  </sheetViews>
  <sheetFormatPr defaultColWidth="3.125" defaultRowHeight="12" x14ac:dyDescent="0.15"/>
  <cols>
    <col min="1" max="16384" width="3.125" style="32"/>
  </cols>
  <sheetData>
    <row r="1" spans="1:47" s="1" customFormat="1" ht="19.5" customHeight="1" x14ac:dyDescent="0.15">
      <c r="A1" s="218" t="s">
        <v>52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237" t="s">
        <v>74</v>
      </c>
      <c r="O1" s="217"/>
      <c r="P1" s="217"/>
      <c r="Q1" s="217"/>
      <c r="R1" s="217"/>
      <c r="S1" s="217"/>
      <c r="T1" s="217"/>
      <c r="U1" s="217"/>
      <c r="V1" s="216" t="s">
        <v>65</v>
      </c>
      <c r="W1" s="230"/>
      <c r="X1" s="230"/>
      <c r="Y1" s="230"/>
      <c r="Z1" s="230"/>
      <c r="AA1" s="230"/>
      <c r="AB1" s="230"/>
      <c r="AC1" s="230"/>
      <c r="AD1" s="230"/>
      <c r="AE1" s="230"/>
      <c r="AF1" s="216" t="s">
        <v>75</v>
      </c>
      <c r="AG1" s="217"/>
      <c r="AH1" s="217"/>
      <c r="AI1" s="217"/>
      <c r="AJ1" s="217"/>
      <c r="AK1" s="216" t="s">
        <v>76</v>
      </c>
      <c r="AL1" s="216"/>
      <c r="AM1" s="217"/>
      <c r="AN1" s="216"/>
      <c r="AO1" s="216"/>
      <c r="AP1" s="216" t="s">
        <v>50</v>
      </c>
      <c r="AQ1" s="217"/>
      <c r="AR1" s="216"/>
      <c r="AS1" s="216"/>
      <c r="AT1" s="216"/>
    </row>
    <row r="2" spans="1:47" s="1" customFormat="1" ht="19.5" customHeight="1" x14ac:dyDescent="0.15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3"/>
      <c r="N2" s="232" t="str">
        <f>一覧!N2</f>
        <v>GroupSession</v>
      </c>
      <c r="O2" s="232"/>
      <c r="P2" s="232"/>
      <c r="Q2" s="232"/>
      <c r="R2" s="232"/>
      <c r="S2" s="232"/>
      <c r="T2" s="232"/>
      <c r="U2" s="233"/>
      <c r="V2" s="261" t="str">
        <f>一覧!V2</f>
        <v>アンケート</v>
      </c>
      <c r="W2" s="232"/>
      <c r="X2" s="232"/>
      <c r="Y2" s="232"/>
      <c r="Z2" s="232"/>
      <c r="AA2" s="232"/>
      <c r="AB2" s="232"/>
      <c r="AC2" s="232"/>
      <c r="AD2" s="232"/>
      <c r="AE2" s="233"/>
      <c r="AF2" s="215" t="s">
        <v>51</v>
      </c>
      <c r="AG2" s="215"/>
      <c r="AH2" s="215"/>
      <c r="AI2" s="215"/>
      <c r="AJ2" s="215"/>
      <c r="AK2" s="227" t="s">
        <v>119</v>
      </c>
      <c r="AL2" s="228"/>
      <c r="AM2" s="228"/>
      <c r="AN2" s="228"/>
      <c r="AO2" s="228"/>
      <c r="AP2" s="227" t="s">
        <v>409</v>
      </c>
      <c r="AQ2" s="228"/>
      <c r="AR2" s="228"/>
      <c r="AS2" s="228"/>
      <c r="AT2" s="228"/>
    </row>
    <row r="3" spans="1:47" s="1" customFormat="1" ht="19.5" customHeight="1" x14ac:dyDescent="0.15">
      <c r="A3" s="224" t="s">
        <v>15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6"/>
      <c r="N3" s="235"/>
      <c r="O3" s="235"/>
      <c r="P3" s="235"/>
      <c r="Q3" s="235"/>
      <c r="R3" s="235"/>
      <c r="S3" s="235"/>
      <c r="T3" s="235"/>
      <c r="U3" s="236"/>
      <c r="V3" s="234"/>
      <c r="W3" s="235"/>
      <c r="X3" s="235"/>
      <c r="Y3" s="235"/>
      <c r="Z3" s="235"/>
      <c r="AA3" s="235"/>
      <c r="AB3" s="235"/>
      <c r="AC3" s="235"/>
      <c r="AD3" s="235"/>
      <c r="AE3" s="236"/>
      <c r="AF3" s="215"/>
      <c r="AG3" s="215"/>
      <c r="AH3" s="215"/>
      <c r="AI3" s="215"/>
      <c r="AJ3" s="215"/>
      <c r="AK3" s="229">
        <v>41885</v>
      </c>
      <c r="AL3" s="228"/>
      <c r="AM3" s="228"/>
      <c r="AN3" s="228"/>
      <c r="AO3" s="228"/>
      <c r="AP3" s="229">
        <v>42242</v>
      </c>
      <c r="AQ3" s="228"/>
      <c r="AR3" s="228"/>
      <c r="AS3" s="228"/>
      <c r="AT3" s="228"/>
    </row>
    <row r="4" spans="1:47" s="1" customFormat="1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6"/>
      <c r="AM4" s="6"/>
      <c r="AN4" s="6"/>
      <c r="AO4" s="6"/>
      <c r="AP4" s="5"/>
      <c r="AQ4" s="6"/>
      <c r="AR4" s="6"/>
      <c r="AS4" s="6"/>
      <c r="AT4" s="6"/>
      <c r="AU4" s="7"/>
    </row>
    <row r="5" spans="1:47" s="1" customFormat="1" ht="13.5" x14ac:dyDescent="0.15">
      <c r="A5" s="95" t="s">
        <v>58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7"/>
      <c r="AU5" s="7"/>
    </row>
    <row r="6" spans="1:47" s="1" customFormat="1" ht="13.5" x14ac:dyDescent="0.15">
      <c r="A6" s="12" t="s">
        <v>72</v>
      </c>
      <c r="B6" s="10"/>
      <c r="C6" s="10"/>
      <c r="D6" s="10"/>
      <c r="E6" s="10"/>
      <c r="F6" s="10"/>
      <c r="G6" s="11"/>
      <c r="H6" s="113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  <c r="V6" s="12" t="s">
        <v>40</v>
      </c>
      <c r="W6" s="10"/>
      <c r="X6" s="10"/>
      <c r="Y6" s="10"/>
      <c r="Z6" s="17"/>
      <c r="AA6" s="22"/>
      <c r="AB6" s="213">
        <f>SUM(Z11:AB46)</f>
        <v>1304</v>
      </c>
      <c r="AC6" s="213"/>
      <c r="AD6" s="213"/>
      <c r="AE6" s="214"/>
      <c r="AF6" s="12" t="s">
        <v>54</v>
      </c>
      <c r="AG6" s="10"/>
      <c r="AH6" s="10"/>
      <c r="AI6" s="10"/>
      <c r="AJ6" s="11"/>
      <c r="AK6" s="12" t="s">
        <v>41</v>
      </c>
      <c r="AL6" s="10"/>
      <c r="AM6" s="10"/>
      <c r="AN6" s="10"/>
      <c r="AO6" s="10"/>
      <c r="AP6" s="10"/>
      <c r="AQ6" s="10"/>
      <c r="AR6" s="10"/>
      <c r="AS6" s="10"/>
      <c r="AT6" s="11"/>
      <c r="AU6" s="7"/>
    </row>
    <row r="7" spans="1:47" s="1" customFormat="1" ht="13.5" x14ac:dyDescent="0.15">
      <c r="A7" s="12" t="s">
        <v>53</v>
      </c>
      <c r="B7" s="10"/>
      <c r="C7" s="10"/>
      <c r="D7" s="10"/>
      <c r="E7" s="10"/>
      <c r="F7" s="10"/>
      <c r="G7" s="11"/>
      <c r="H7" s="123" t="str">
        <f>一覧!B15</f>
        <v>ENQ_MAIN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  <c r="V7" s="10" t="s">
        <v>48</v>
      </c>
      <c r="W7" s="10"/>
      <c r="X7" s="10"/>
      <c r="Y7" s="10"/>
      <c r="Z7" s="17"/>
      <c r="AA7" s="22"/>
      <c r="AB7" s="213">
        <v>1</v>
      </c>
      <c r="AC7" s="213"/>
      <c r="AD7" s="213"/>
      <c r="AE7" s="214"/>
      <c r="AF7" s="12" t="s">
        <v>46</v>
      </c>
      <c r="AG7" s="10"/>
      <c r="AH7" s="10"/>
      <c r="AI7" s="10"/>
      <c r="AJ7" s="11"/>
      <c r="AK7" s="12" t="str">
        <f>一覧!J15</f>
        <v>EMN</v>
      </c>
      <c r="AL7" s="10"/>
      <c r="AM7" s="10"/>
      <c r="AN7" s="10"/>
      <c r="AO7" s="10"/>
      <c r="AP7" s="10"/>
      <c r="AQ7" s="10"/>
      <c r="AR7" s="10"/>
      <c r="AS7" s="10"/>
      <c r="AT7" s="11"/>
    </row>
    <row r="8" spans="1:47" s="1" customFormat="1" ht="13.5" x14ac:dyDescent="0.15">
      <c r="A8" s="12" t="s">
        <v>73</v>
      </c>
      <c r="B8" s="10"/>
      <c r="C8" s="10"/>
      <c r="D8" s="10"/>
      <c r="E8" s="10"/>
      <c r="F8" s="10"/>
      <c r="G8" s="11"/>
      <c r="H8" s="113" t="str">
        <f>一覧!L15</f>
        <v>アンケート_基本情報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  <c r="V8" s="27" t="s">
        <v>20</v>
      </c>
      <c r="W8" s="10"/>
      <c r="X8" s="10"/>
      <c r="Y8" s="10"/>
      <c r="Z8" s="17"/>
      <c r="AA8" s="22"/>
      <c r="AB8" s="266">
        <f>(AB6*AB7)/1024/1024</f>
        <v>1.24359130859375E-3</v>
      </c>
      <c r="AC8" s="266"/>
      <c r="AD8" s="266"/>
      <c r="AE8" s="267"/>
      <c r="AF8" s="12" t="s">
        <v>92</v>
      </c>
      <c r="AG8" s="10"/>
      <c r="AH8" s="10"/>
      <c r="AI8" s="10"/>
      <c r="AJ8" s="11"/>
      <c r="AK8" s="12">
        <f>COUNTA(B11:B105)</f>
        <v>27</v>
      </c>
      <c r="AL8" s="10"/>
      <c r="AM8" s="10"/>
      <c r="AN8" s="10"/>
      <c r="AO8" s="10"/>
      <c r="AP8" s="10"/>
      <c r="AQ8" s="10"/>
      <c r="AR8" s="10"/>
      <c r="AS8" s="10"/>
      <c r="AT8" s="11"/>
    </row>
    <row r="9" spans="1:47" s="1" customFormat="1" ht="13.5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9"/>
      <c r="S9" s="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 spans="1:47" s="1" customFormat="1" ht="13.5" x14ac:dyDescent="0.15">
      <c r="A10" s="108" t="s">
        <v>11</v>
      </c>
      <c r="B10" s="109" t="s">
        <v>55</v>
      </c>
      <c r="C10" s="110"/>
      <c r="D10" s="110"/>
      <c r="E10" s="110"/>
      <c r="F10" s="110"/>
      <c r="G10" s="111"/>
      <c r="H10" s="109" t="s">
        <v>56</v>
      </c>
      <c r="I10" s="110"/>
      <c r="J10" s="110"/>
      <c r="K10" s="110"/>
      <c r="L10" s="110"/>
      <c r="M10" s="110"/>
      <c r="N10" s="110"/>
      <c r="O10" s="110"/>
      <c r="P10" s="110"/>
      <c r="Q10" s="111"/>
      <c r="R10" s="109" t="s">
        <v>12</v>
      </c>
      <c r="S10" s="110"/>
      <c r="T10" s="110"/>
      <c r="U10" s="111"/>
      <c r="V10" s="109" t="s">
        <v>17</v>
      </c>
      <c r="W10" s="111"/>
      <c r="X10" s="109" t="s">
        <v>57</v>
      </c>
      <c r="Y10" s="110"/>
      <c r="Z10" s="240" t="s">
        <v>13</v>
      </c>
      <c r="AA10" s="210"/>
      <c r="AB10" s="211"/>
      <c r="AC10" s="240" t="s">
        <v>18</v>
      </c>
      <c r="AD10" s="265"/>
      <c r="AE10" s="211"/>
      <c r="AF10" s="109" t="s">
        <v>14</v>
      </c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1"/>
    </row>
    <row r="11" spans="1:47" ht="13.5" x14ac:dyDescent="0.15">
      <c r="A11" s="33">
        <v>1</v>
      </c>
      <c r="B11" s="28" t="s">
        <v>174</v>
      </c>
      <c r="C11" s="34"/>
      <c r="D11" s="34"/>
      <c r="E11" s="34"/>
      <c r="F11" s="34"/>
      <c r="G11" s="35"/>
      <c r="H11" s="36" t="s">
        <v>256</v>
      </c>
      <c r="I11" s="34"/>
      <c r="J11" s="34"/>
      <c r="K11" s="34"/>
      <c r="L11" s="34"/>
      <c r="M11" s="34"/>
      <c r="N11" s="34"/>
      <c r="O11" s="34"/>
      <c r="P11" s="34"/>
      <c r="Q11" s="35"/>
      <c r="R11" s="238" t="s">
        <v>366</v>
      </c>
      <c r="S11" s="213"/>
      <c r="T11" s="213"/>
      <c r="U11" s="214"/>
      <c r="V11" s="238">
        <v>1</v>
      </c>
      <c r="W11" s="214"/>
      <c r="X11" s="238"/>
      <c r="Y11" s="214"/>
      <c r="Z11" s="239">
        <v>8</v>
      </c>
      <c r="AA11" s="213"/>
      <c r="AB11" s="214"/>
      <c r="AC11" s="271" t="s">
        <v>144</v>
      </c>
      <c r="AD11" s="298"/>
      <c r="AE11" s="299"/>
      <c r="AF11" s="37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9"/>
    </row>
    <row r="12" spans="1:47" ht="13.5" x14ac:dyDescent="0.15">
      <c r="A12" s="141">
        <f t="shared" ref="A12:A45" si="0">A11+1</f>
        <v>2</v>
      </c>
      <c r="B12" s="28" t="s">
        <v>273</v>
      </c>
      <c r="C12" s="34"/>
      <c r="D12" s="34"/>
      <c r="E12" s="34"/>
      <c r="F12" s="34"/>
      <c r="G12" s="35"/>
      <c r="H12" s="36" t="s">
        <v>244</v>
      </c>
      <c r="I12" s="34"/>
      <c r="J12" s="34"/>
      <c r="K12" s="34"/>
      <c r="L12" s="34"/>
      <c r="M12" s="34"/>
      <c r="N12" s="34"/>
      <c r="O12" s="34"/>
      <c r="P12" s="34"/>
      <c r="Q12" s="35"/>
      <c r="R12" s="238" t="s">
        <v>145</v>
      </c>
      <c r="S12" s="213"/>
      <c r="T12" s="213"/>
      <c r="U12" s="214"/>
      <c r="V12" s="238"/>
      <c r="W12" s="214"/>
      <c r="X12" s="238"/>
      <c r="Y12" s="214"/>
      <c r="Z12" s="239">
        <v>4</v>
      </c>
      <c r="AA12" s="213"/>
      <c r="AB12" s="214"/>
      <c r="AC12" s="271" t="s">
        <v>95</v>
      </c>
      <c r="AD12" s="298"/>
      <c r="AE12" s="299"/>
      <c r="AF12" s="37" t="s">
        <v>245</v>
      </c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9"/>
    </row>
    <row r="13" spans="1:47" ht="13.5" x14ac:dyDescent="0.15">
      <c r="A13" s="141">
        <f t="shared" si="0"/>
        <v>3</v>
      </c>
      <c r="B13" s="28" t="s">
        <v>274</v>
      </c>
      <c r="C13" s="34"/>
      <c r="D13" s="34"/>
      <c r="E13" s="34"/>
      <c r="F13" s="34"/>
      <c r="G13" s="35"/>
      <c r="H13" s="36" t="s">
        <v>149</v>
      </c>
      <c r="I13" s="34"/>
      <c r="J13" s="34"/>
      <c r="K13" s="34"/>
      <c r="L13" s="34"/>
      <c r="M13" s="34"/>
      <c r="N13" s="34"/>
      <c r="O13" s="34"/>
      <c r="P13" s="34"/>
      <c r="Q13" s="35"/>
      <c r="R13" s="238" t="s">
        <v>147</v>
      </c>
      <c r="S13" s="213"/>
      <c r="T13" s="213"/>
      <c r="U13" s="214"/>
      <c r="V13" s="238"/>
      <c r="W13" s="214"/>
      <c r="X13" s="238"/>
      <c r="Y13" s="214"/>
      <c r="Z13" s="239">
        <v>4</v>
      </c>
      <c r="AA13" s="213"/>
      <c r="AB13" s="214"/>
      <c r="AC13" s="271"/>
      <c r="AD13" s="298"/>
      <c r="AE13" s="299"/>
      <c r="AF13" s="37" t="s">
        <v>370</v>
      </c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9"/>
    </row>
    <row r="14" spans="1:47" ht="13.5" x14ac:dyDescent="0.15">
      <c r="A14" s="141">
        <f t="shared" si="0"/>
        <v>4</v>
      </c>
      <c r="B14" s="28" t="s">
        <v>275</v>
      </c>
      <c r="C14" s="34"/>
      <c r="D14" s="34"/>
      <c r="E14" s="34"/>
      <c r="F14" s="34"/>
      <c r="G14" s="35"/>
      <c r="H14" s="36" t="s">
        <v>10</v>
      </c>
      <c r="I14" s="34"/>
      <c r="J14" s="34"/>
      <c r="K14" s="34"/>
      <c r="L14" s="34"/>
      <c r="M14" s="34"/>
      <c r="N14" s="34"/>
      <c r="O14" s="34"/>
      <c r="P14" s="34"/>
      <c r="Q14" s="35"/>
      <c r="R14" s="238" t="s">
        <v>146</v>
      </c>
      <c r="S14" s="213"/>
      <c r="T14" s="213"/>
      <c r="U14" s="214"/>
      <c r="V14" s="238"/>
      <c r="W14" s="214"/>
      <c r="X14" s="238">
        <v>100</v>
      </c>
      <c r="Y14" s="214"/>
      <c r="Z14" s="239">
        <v>300</v>
      </c>
      <c r="AA14" s="213"/>
      <c r="AB14" s="214"/>
      <c r="AC14" s="271"/>
      <c r="AD14" s="298"/>
      <c r="AE14" s="299"/>
      <c r="AF14" s="37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9"/>
    </row>
    <row r="15" spans="1:47" ht="13.5" x14ac:dyDescent="0.15">
      <c r="A15" s="141">
        <f t="shared" si="0"/>
        <v>5</v>
      </c>
      <c r="B15" s="28" t="s">
        <v>276</v>
      </c>
      <c r="C15" s="34"/>
      <c r="D15" s="34"/>
      <c r="E15" s="34"/>
      <c r="F15" s="34"/>
      <c r="G15" s="35"/>
      <c r="H15" s="36" t="s">
        <v>152</v>
      </c>
      <c r="I15" s="34"/>
      <c r="J15" s="34"/>
      <c r="K15" s="34"/>
      <c r="L15" s="34"/>
      <c r="M15" s="34"/>
      <c r="N15" s="34"/>
      <c r="O15" s="34"/>
      <c r="P15" s="34"/>
      <c r="Q15" s="35"/>
      <c r="R15" s="238" t="s">
        <v>147</v>
      </c>
      <c r="S15" s="213"/>
      <c r="T15" s="213"/>
      <c r="U15" s="214"/>
      <c r="V15" s="238"/>
      <c r="W15" s="214"/>
      <c r="X15" s="238"/>
      <c r="Y15" s="214"/>
      <c r="Z15" s="239">
        <v>4</v>
      </c>
      <c r="AA15" s="213"/>
      <c r="AB15" s="214"/>
      <c r="AC15" s="271"/>
      <c r="AD15" s="298"/>
      <c r="AE15" s="299"/>
      <c r="AF15" s="37" t="s">
        <v>153</v>
      </c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9"/>
    </row>
    <row r="16" spans="1:47" ht="13.5" x14ac:dyDescent="0.15">
      <c r="A16" s="141">
        <f t="shared" si="0"/>
        <v>6</v>
      </c>
      <c r="B16" s="28" t="s">
        <v>277</v>
      </c>
      <c r="C16" s="34"/>
      <c r="D16" s="34"/>
      <c r="E16" s="34"/>
      <c r="F16" s="34"/>
      <c r="G16" s="35"/>
      <c r="H16" s="36" t="s">
        <v>150</v>
      </c>
      <c r="I16" s="34"/>
      <c r="J16" s="34"/>
      <c r="K16" s="34"/>
      <c r="L16" s="34"/>
      <c r="M16" s="34"/>
      <c r="N16" s="34"/>
      <c r="O16" s="34"/>
      <c r="P16" s="34"/>
      <c r="Q16" s="35"/>
      <c r="R16" s="238" t="s">
        <v>357</v>
      </c>
      <c r="S16" s="275"/>
      <c r="T16" s="275"/>
      <c r="U16" s="272"/>
      <c r="V16" s="238"/>
      <c r="W16" s="214"/>
      <c r="X16" s="268" t="s">
        <v>354</v>
      </c>
      <c r="Y16" s="299"/>
      <c r="Z16" s="239"/>
      <c r="AA16" s="213"/>
      <c r="AB16" s="214"/>
      <c r="AC16" s="271"/>
      <c r="AD16" s="298"/>
      <c r="AE16" s="299"/>
      <c r="AF16" s="37" t="s">
        <v>159</v>
      </c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9"/>
    </row>
    <row r="17" spans="1:46" ht="13.5" x14ac:dyDescent="0.15">
      <c r="A17" s="141">
        <f t="shared" si="0"/>
        <v>7</v>
      </c>
      <c r="B17" s="28" t="s">
        <v>352</v>
      </c>
      <c r="C17" s="34"/>
      <c r="D17" s="34"/>
      <c r="E17" s="34"/>
      <c r="F17" s="34"/>
      <c r="G17" s="35"/>
      <c r="H17" s="36" t="s">
        <v>353</v>
      </c>
      <c r="I17" s="34"/>
      <c r="J17" s="34"/>
      <c r="K17" s="34"/>
      <c r="L17" s="34"/>
      <c r="M17" s="34"/>
      <c r="N17" s="34"/>
      <c r="O17" s="34"/>
      <c r="P17" s="34"/>
      <c r="Q17" s="35"/>
      <c r="R17" s="238" t="s">
        <v>357</v>
      </c>
      <c r="S17" s="275"/>
      <c r="T17" s="275"/>
      <c r="U17" s="272"/>
      <c r="V17" s="238"/>
      <c r="W17" s="214"/>
      <c r="X17" s="268" t="s">
        <v>354</v>
      </c>
      <c r="Y17" s="299"/>
      <c r="Z17" s="239"/>
      <c r="AA17" s="213"/>
      <c r="AB17" s="214"/>
      <c r="AC17" s="271"/>
      <c r="AD17" s="298"/>
      <c r="AE17" s="299"/>
      <c r="AF17" s="37" t="s">
        <v>355</v>
      </c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7"/>
    </row>
    <row r="18" spans="1:46" ht="13.5" x14ac:dyDescent="0.15">
      <c r="A18" s="141">
        <f t="shared" si="0"/>
        <v>8</v>
      </c>
      <c r="B18" s="28" t="s">
        <v>278</v>
      </c>
      <c r="C18" s="34"/>
      <c r="D18" s="34"/>
      <c r="E18" s="34"/>
      <c r="F18" s="34"/>
      <c r="G18" s="35"/>
      <c r="H18" s="36" t="s">
        <v>229</v>
      </c>
      <c r="I18" s="34"/>
      <c r="J18" s="34"/>
      <c r="K18" s="34"/>
      <c r="L18" s="34"/>
      <c r="M18" s="34"/>
      <c r="N18" s="34"/>
      <c r="O18" s="34"/>
      <c r="P18" s="34"/>
      <c r="Q18" s="35"/>
      <c r="R18" s="238" t="s">
        <v>97</v>
      </c>
      <c r="S18" s="213"/>
      <c r="T18" s="213"/>
      <c r="U18" s="214"/>
      <c r="V18" s="238"/>
      <c r="W18" s="214"/>
      <c r="X18" s="238"/>
      <c r="Y18" s="214"/>
      <c r="Z18" s="239">
        <v>4</v>
      </c>
      <c r="AA18" s="213"/>
      <c r="AB18" s="214"/>
      <c r="AC18" s="271"/>
      <c r="AD18" s="298"/>
      <c r="AE18" s="299"/>
      <c r="AF18" s="37" t="s">
        <v>371</v>
      </c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9"/>
    </row>
    <row r="19" spans="1:46" ht="13.5" x14ac:dyDescent="0.15">
      <c r="A19" s="141">
        <f t="shared" si="0"/>
        <v>9</v>
      </c>
      <c r="B19" s="28" t="s">
        <v>279</v>
      </c>
      <c r="C19" s="34"/>
      <c r="D19" s="34"/>
      <c r="E19" s="34"/>
      <c r="F19" s="34"/>
      <c r="G19" s="35"/>
      <c r="H19" s="36" t="s">
        <v>231</v>
      </c>
      <c r="I19" s="34"/>
      <c r="J19" s="34"/>
      <c r="K19" s="34"/>
      <c r="L19" s="34"/>
      <c r="M19" s="34"/>
      <c r="N19" s="34"/>
      <c r="O19" s="34"/>
      <c r="P19" s="34"/>
      <c r="Q19" s="35"/>
      <c r="R19" s="238" t="s">
        <v>151</v>
      </c>
      <c r="S19" s="213"/>
      <c r="T19" s="213"/>
      <c r="U19" s="214"/>
      <c r="V19" s="238"/>
      <c r="W19" s="214"/>
      <c r="X19" s="238">
        <v>100</v>
      </c>
      <c r="Y19" s="214"/>
      <c r="Z19" s="239">
        <v>300</v>
      </c>
      <c r="AA19" s="213"/>
      <c r="AB19" s="214"/>
      <c r="AC19" s="271"/>
      <c r="AD19" s="298"/>
      <c r="AE19" s="299"/>
      <c r="AF19" s="37" t="s">
        <v>373</v>
      </c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9"/>
    </row>
    <row r="20" spans="1:46" ht="13.5" x14ac:dyDescent="0.15">
      <c r="A20" s="141">
        <f t="shared" si="0"/>
        <v>10</v>
      </c>
      <c r="B20" s="28" t="s">
        <v>280</v>
      </c>
      <c r="C20" s="34"/>
      <c r="D20" s="34"/>
      <c r="E20" s="34"/>
      <c r="F20" s="34"/>
      <c r="G20" s="35"/>
      <c r="H20" s="36" t="s">
        <v>232</v>
      </c>
      <c r="I20" s="34"/>
      <c r="J20" s="34"/>
      <c r="K20" s="34"/>
      <c r="L20" s="34"/>
      <c r="M20" s="34"/>
      <c r="N20" s="34"/>
      <c r="O20" s="34"/>
      <c r="P20" s="34"/>
      <c r="Q20" s="35"/>
      <c r="R20" s="238" t="s">
        <v>146</v>
      </c>
      <c r="S20" s="213"/>
      <c r="T20" s="213"/>
      <c r="U20" s="214"/>
      <c r="V20" s="238"/>
      <c r="W20" s="214"/>
      <c r="X20" s="238">
        <v>100</v>
      </c>
      <c r="Y20" s="214"/>
      <c r="Z20" s="239">
        <v>300</v>
      </c>
      <c r="AA20" s="213"/>
      <c r="AB20" s="214"/>
      <c r="AC20" s="271"/>
      <c r="AD20" s="298"/>
      <c r="AE20" s="299"/>
      <c r="AF20" s="37" t="s">
        <v>374</v>
      </c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9"/>
    </row>
    <row r="21" spans="1:46" ht="13.5" x14ac:dyDescent="0.15">
      <c r="A21" s="141">
        <f t="shared" si="0"/>
        <v>11</v>
      </c>
      <c r="B21" s="28" t="s">
        <v>281</v>
      </c>
      <c r="C21" s="34"/>
      <c r="D21" s="34"/>
      <c r="E21" s="34"/>
      <c r="F21" s="34"/>
      <c r="G21" s="35"/>
      <c r="H21" s="36" t="s">
        <v>233</v>
      </c>
      <c r="I21" s="34"/>
      <c r="J21" s="34"/>
      <c r="K21" s="34"/>
      <c r="L21" s="34"/>
      <c r="M21" s="34"/>
      <c r="N21" s="34"/>
      <c r="O21" s="34"/>
      <c r="P21" s="34"/>
      <c r="Q21" s="35"/>
      <c r="R21" s="238" t="s">
        <v>147</v>
      </c>
      <c r="S21" s="213"/>
      <c r="T21" s="213"/>
      <c r="U21" s="214"/>
      <c r="V21" s="238"/>
      <c r="W21" s="214"/>
      <c r="X21" s="238"/>
      <c r="Y21" s="214"/>
      <c r="Z21" s="239">
        <v>4</v>
      </c>
      <c r="AA21" s="213"/>
      <c r="AB21" s="214"/>
      <c r="AC21" s="271"/>
      <c r="AD21" s="298"/>
      <c r="AE21" s="299"/>
      <c r="AF21" s="37" t="s">
        <v>230</v>
      </c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9"/>
    </row>
    <row r="22" spans="1:46" ht="13.5" x14ac:dyDescent="0.15">
      <c r="A22" s="141">
        <f t="shared" si="0"/>
        <v>12</v>
      </c>
      <c r="B22" s="28" t="s">
        <v>282</v>
      </c>
      <c r="C22" s="34"/>
      <c r="D22" s="34"/>
      <c r="E22" s="34"/>
      <c r="F22" s="34"/>
      <c r="G22" s="35"/>
      <c r="H22" s="36" t="s">
        <v>234</v>
      </c>
      <c r="I22" s="34"/>
      <c r="J22" s="34"/>
      <c r="K22" s="34"/>
      <c r="L22" s="34"/>
      <c r="M22" s="34"/>
      <c r="N22" s="34"/>
      <c r="O22" s="34"/>
      <c r="P22" s="34"/>
      <c r="Q22" s="35"/>
      <c r="R22" s="238" t="s">
        <v>236</v>
      </c>
      <c r="S22" s="275"/>
      <c r="T22" s="275"/>
      <c r="U22" s="272"/>
      <c r="V22" s="238"/>
      <c r="W22" s="214"/>
      <c r="X22" s="238"/>
      <c r="Y22" s="214"/>
      <c r="Z22" s="239">
        <v>4</v>
      </c>
      <c r="AA22" s="213"/>
      <c r="AB22" s="214"/>
      <c r="AC22" s="271"/>
      <c r="AD22" s="298"/>
      <c r="AE22" s="299"/>
      <c r="AF22" s="37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9"/>
    </row>
    <row r="23" spans="1:46" ht="13.5" x14ac:dyDescent="0.15">
      <c r="A23" s="141">
        <f t="shared" si="0"/>
        <v>13</v>
      </c>
      <c r="B23" s="28" t="s">
        <v>416</v>
      </c>
      <c r="C23" s="34"/>
      <c r="D23" s="34"/>
      <c r="E23" s="34"/>
      <c r="F23" s="34"/>
      <c r="G23" s="35"/>
      <c r="H23" s="36" t="s">
        <v>235</v>
      </c>
      <c r="I23" s="34"/>
      <c r="J23" s="34"/>
      <c r="K23" s="34"/>
      <c r="L23" s="34"/>
      <c r="M23" s="34"/>
      <c r="N23" s="34"/>
      <c r="O23" s="34"/>
      <c r="P23" s="34"/>
      <c r="Q23" s="35"/>
      <c r="R23" s="238" t="s">
        <v>236</v>
      </c>
      <c r="S23" s="275"/>
      <c r="T23" s="275"/>
      <c r="U23" s="272"/>
      <c r="V23" s="238"/>
      <c r="W23" s="214"/>
      <c r="X23" s="238"/>
      <c r="Y23" s="214"/>
      <c r="Z23" s="239">
        <v>4</v>
      </c>
      <c r="AA23" s="213"/>
      <c r="AB23" s="214"/>
      <c r="AC23" s="271"/>
      <c r="AD23" s="298"/>
      <c r="AE23" s="299"/>
      <c r="AF23" s="40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9"/>
    </row>
    <row r="24" spans="1:46" ht="13.5" x14ac:dyDescent="0.15">
      <c r="A24" s="141">
        <f t="shared" si="0"/>
        <v>14</v>
      </c>
      <c r="B24" s="28" t="s">
        <v>417</v>
      </c>
      <c r="C24" s="34"/>
      <c r="D24" s="34"/>
      <c r="E24" s="34"/>
      <c r="F24" s="34"/>
      <c r="G24" s="35"/>
      <c r="H24" s="36" t="s">
        <v>418</v>
      </c>
      <c r="I24" s="34"/>
      <c r="J24" s="34"/>
      <c r="K24" s="34"/>
      <c r="L24" s="34"/>
      <c r="M24" s="34"/>
      <c r="N24" s="34"/>
      <c r="O24" s="34"/>
      <c r="P24" s="34"/>
      <c r="Q24" s="35"/>
      <c r="R24" s="238" t="s">
        <v>420</v>
      </c>
      <c r="S24" s="275"/>
      <c r="T24" s="275"/>
      <c r="U24" s="272"/>
      <c r="V24" s="238"/>
      <c r="W24" s="214"/>
      <c r="X24" s="238"/>
      <c r="Y24" s="214"/>
      <c r="Z24" s="239">
        <v>4</v>
      </c>
      <c r="AA24" s="213"/>
      <c r="AB24" s="214"/>
      <c r="AC24" s="271"/>
      <c r="AD24" s="298"/>
      <c r="AE24" s="299"/>
      <c r="AF24" s="37" t="s">
        <v>419</v>
      </c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5"/>
    </row>
    <row r="25" spans="1:46" ht="13.5" x14ac:dyDescent="0.15">
      <c r="A25" s="141">
        <f t="shared" si="0"/>
        <v>15</v>
      </c>
      <c r="B25" s="28" t="s">
        <v>283</v>
      </c>
      <c r="C25" s="34"/>
      <c r="D25" s="34"/>
      <c r="E25" s="34"/>
      <c r="F25" s="34"/>
      <c r="G25" s="35"/>
      <c r="H25" s="36" t="s">
        <v>410</v>
      </c>
      <c r="I25" s="34"/>
      <c r="J25" s="34"/>
      <c r="K25" s="34"/>
      <c r="L25" s="34"/>
      <c r="M25" s="34"/>
      <c r="N25" s="34"/>
      <c r="O25" s="34"/>
      <c r="P25" s="34"/>
      <c r="Q25" s="35"/>
      <c r="R25" s="238" t="s">
        <v>236</v>
      </c>
      <c r="S25" s="275"/>
      <c r="T25" s="275"/>
      <c r="U25" s="272"/>
      <c r="V25" s="238"/>
      <c r="W25" s="214"/>
      <c r="X25" s="238"/>
      <c r="Y25" s="214"/>
      <c r="Z25" s="239">
        <v>4</v>
      </c>
      <c r="AA25" s="213"/>
      <c r="AB25" s="214"/>
      <c r="AC25" s="271"/>
      <c r="AD25" s="298"/>
      <c r="AE25" s="299"/>
      <c r="AF25" s="40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9"/>
    </row>
    <row r="26" spans="1:46" ht="13.5" x14ac:dyDescent="0.15">
      <c r="A26" s="141">
        <f t="shared" si="0"/>
        <v>16</v>
      </c>
      <c r="B26" s="28" t="s">
        <v>421</v>
      </c>
      <c r="C26" s="34"/>
      <c r="D26" s="34"/>
      <c r="E26" s="34"/>
      <c r="F26" s="34"/>
      <c r="G26" s="35"/>
      <c r="H26" s="36" t="s">
        <v>414</v>
      </c>
      <c r="I26" s="34"/>
      <c r="J26" s="34"/>
      <c r="K26" s="34"/>
      <c r="L26" s="34"/>
      <c r="M26" s="34"/>
      <c r="N26" s="34"/>
      <c r="O26" s="34"/>
      <c r="P26" s="34"/>
      <c r="Q26" s="35"/>
      <c r="R26" s="238" t="s">
        <v>87</v>
      </c>
      <c r="S26" s="275"/>
      <c r="T26" s="275"/>
      <c r="U26" s="272"/>
      <c r="V26" s="238"/>
      <c r="W26" s="272"/>
      <c r="X26" s="238"/>
      <c r="Y26" s="272"/>
      <c r="Z26" s="239">
        <v>4</v>
      </c>
      <c r="AA26" s="213"/>
      <c r="AB26" s="214"/>
      <c r="AC26" s="268"/>
      <c r="AD26" s="300"/>
      <c r="AE26" s="301"/>
      <c r="AF26" s="37" t="s">
        <v>415</v>
      </c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9"/>
    </row>
    <row r="27" spans="1:46" ht="13.5" x14ac:dyDescent="0.15">
      <c r="A27" s="141">
        <f t="shared" si="0"/>
        <v>17</v>
      </c>
      <c r="B27" s="28" t="s">
        <v>284</v>
      </c>
      <c r="C27" s="34"/>
      <c r="D27" s="34"/>
      <c r="E27" s="34"/>
      <c r="F27" s="34"/>
      <c r="G27" s="35"/>
      <c r="H27" s="36" t="s">
        <v>154</v>
      </c>
      <c r="I27" s="34"/>
      <c r="J27" s="34"/>
      <c r="K27" s="34"/>
      <c r="L27" s="34"/>
      <c r="M27" s="34"/>
      <c r="N27" s="34"/>
      <c r="O27" s="34"/>
      <c r="P27" s="34"/>
      <c r="Q27" s="35"/>
      <c r="R27" s="238" t="s">
        <v>147</v>
      </c>
      <c r="S27" s="213"/>
      <c r="T27" s="213"/>
      <c r="U27" s="214"/>
      <c r="V27" s="238"/>
      <c r="W27" s="214"/>
      <c r="X27" s="238"/>
      <c r="Y27" s="214"/>
      <c r="Z27" s="239">
        <v>4</v>
      </c>
      <c r="AA27" s="213"/>
      <c r="AB27" s="214"/>
      <c r="AC27" s="271"/>
      <c r="AD27" s="298"/>
      <c r="AE27" s="299"/>
      <c r="AF27" s="37" t="s">
        <v>155</v>
      </c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9"/>
    </row>
    <row r="28" spans="1:46" ht="13.5" x14ac:dyDescent="0.15">
      <c r="A28" s="141">
        <f t="shared" si="0"/>
        <v>18</v>
      </c>
      <c r="B28" s="28" t="s">
        <v>285</v>
      </c>
      <c r="C28" s="34"/>
      <c r="D28" s="34"/>
      <c r="E28" s="34"/>
      <c r="F28" s="34"/>
      <c r="G28" s="35"/>
      <c r="H28" s="36" t="s">
        <v>156</v>
      </c>
      <c r="I28" s="34"/>
      <c r="J28" s="34"/>
      <c r="K28" s="34"/>
      <c r="L28" s="34"/>
      <c r="M28" s="34"/>
      <c r="N28" s="34"/>
      <c r="O28" s="34"/>
      <c r="P28" s="34"/>
      <c r="Q28" s="35"/>
      <c r="R28" s="238" t="s">
        <v>97</v>
      </c>
      <c r="S28" s="213"/>
      <c r="T28" s="213"/>
      <c r="U28" s="214"/>
      <c r="V28" s="238"/>
      <c r="W28" s="214"/>
      <c r="X28" s="238"/>
      <c r="Y28" s="214"/>
      <c r="Z28" s="239">
        <v>4</v>
      </c>
      <c r="AA28" s="213"/>
      <c r="AB28" s="214"/>
      <c r="AC28" s="271"/>
      <c r="AD28" s="298"/>
      <c r="AE28" s="299"/>
      <c r="AF28" s="37" t="s">
        <v>157</v>
      </c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9"/>
    </row>
    <row r="29" spans="1:46" ht="13.5" x14ac:dyDescent="0.15">
      <c r="A29" s="141">
        <f t="shared" si="0"/>
        <v>19</v>
      </c>
      <c r="B29" s="28" t="s">
        <v>286</v>
      </c>
      <c r="C29" s="34"/>
      <c r="D29" s="34"/>
      <c r="E29" s="34"/>
      <c r="F29" s="34"/>
      <c r="G29" s="35"/>
      <c r="H29" s="36" t="s">
        <v>238</v>
      </c>
      <c r="I29" s="34"/>
      <c r="J29" s="34"/>
      <c r="K29" s="34"/>
      <c r="L29" s="34"/>
      <c r="M29" s="34"/>
      <c r="N29" s="34"/>
      <c r="O29" s="34"/>
      <c r="P29" s="34"/>
      <c r="Q29" s="35"/>
      <c r="R29" s="238" t="s">
        <v>366</v>
      </c>
      <c r="S29" s="213"/>
      <c r="T29" s="213"/>
      <c r="U29" s="214"/>
      <c r="V29" s="238"/>
      <c r="W29" s="214"/>
      <c r="X29" s="238"/>
      <c r="Y29" s="214"/>
      <c r="Z29" s="239">
        <v>8</v>
      </c>
      <c r="AA29" s="213"/>
      <c r="AB29" s="214"/>
      <c r="AC29" s="271"/>
      <c r="AD29" s="298"/>
      <c r="AE29" s="299"/>
      <c r="AF29" s="37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9"/>
    </row>
    <row r="30" spans="1:46" ht="13.5" x14ac:dyDescent="0.15">
      <c r="A30" s="141">
        <f t="shared" si="0"/>
        <v>20</v>
      </c>
      <c r="B30" s="28" t="s">
        <v>287</v>
      </c>
      <c r="C30" s="34"/>
      <c r="D30" s="34"/>
      <c r="E30" s="34"/>
      <c r="F30" s="34"/>
      <c r="G30" s="35"/>
      <c r="H30" s="36" t="s">
        <v>239</v>
      </c>
      <c r="I30" s="34"/>
      <c r="J30" s="34"/>
      <c r="K30" s="34"/>
      <c r="L30" s="34"/>
      <c r="M30" s="34"/>
      <c r="N30" s="34"/>
      <c r="O30" s="34"/>
      <c r="P30" s="34"/>
      <c r="Q30" s="35"/>
      <c r="R30" s="238" t="s">
        <v>366</v>
      </c>
      <c r="S30" s="213"/>
      <c r="T30" s="213"/>
      <c r="U30" s="214"/>
      <c r="V30" s="238"/>
      <c r="W30" s="214"/>
      <c r="X30" s="238"/>
      <c r="Y30" s="214"/>
      <c r="Z30" s="239">
        <v>8</v>
      </c>
      <c r="AA30" s="213"/>
      <c r="AB30" s="214"/>
      <c r="AC30" s="271"/>
      <c r="AD30" s="298"/>
      <c r="AE30" s="299"/>
      <c r="AF30" s="37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9"/>
    </row>
    <row r="31" spans="1:46" ht="13.5" x14ac:dyDescent="0.15">
      <c r="A31" s="141">
        <f t="shared" si="0"/>
        <v>21</v>
      </c>
      <c r="B31" s="28" t="s">
        <v>288</v>
      </c>
      <c r="C31" s="34"/>
      <c r="D31" s="34"/>
      <c r="E31" s="34"/>
      <c r="F31" s="34"/>
      <c r="G31" s="35"/>
      <c r="H31" s="36" t="s">
        <v>240</v>
      </c>
      <c r="I31" s="34"/>
      <c r="J31" s="34"/>
      <c r="K31" s="34"/>
      <c r="L31" s="34"/>
      <c r="M31" s="34"/>
      <c r="N31" s="34"/>
      <c r="O31" s="34"/>
      <c r="P31" s="34"/>
      <c r="Q31" s="35"/>
      <c r="R31" s="238" t="s">
        <v>158</v>
      </c>
      <c r="S31" s="213"/>
      <c r="T31" s="213"/>
      <c r="U31" s="214"/>
      <c r="V31" s="238"/>
      <c r="W31" s="214"/>
      <c r="X31" s="238">
        <v>100</v>
      </c>
      <c r="Y31" s="214"/>
      <c r="Z31" s="239">
        <v>300</v>
      </c>
      <c r="AA31" s="213"/>
      <c r="AB31" s="214"/>
      <c r="AC31" s="271"/>
      <c r="AD31" s="298"/>
      <c r="AE31" s="299"/>
      <c r="AF31" s="37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9"/>
    </row>
    <row r="32" spans="1:46" ht="13.5" x14ac:dyDescent="0.15">
      <c r="A32" s="141">
        <f t="shared" si="0"/>
        <v>22</v>
      </c>
      <c r="B32" s="28" t="s">
        <v>289</v>
      </c>
      <c r="C32" s="34"/>
      <c r="D32" s="34"/>
      <c r="E32" s="34"/>
      <c r="F32" s="34"/>
      <c r="G32" s="35"/>
      <c r="H32" s="36" t="s">
        <v>257</v>
      </c>
      <c r="I32" s="34"/>
      <c r="J32" s="34"/>
      <c r="K32" s="34"/>
      <c r="L32" s="34"/>
      <c r="M32" s="34"/>
      <c r="N32" s="34"/>
      <c r="O32" s="34"/>
      <c r="P32" s="34"/>
      <c r="Q32" s="35"/>
      <c r="R32" s="238" t="s">
        <v>97</v>
      </c>
      <c r="S32" s="213"/>
      <c r="T32" s="213"/>
      <c r="U32" s="214"/>
      <c r="V32" s="238"/>
      <c r="W32" s="214"/>
      <c r="X32" s="238"/>
      <c r="Y32" s="214"/>
      <c r="Z32" s="239">
        <v>4</v>
      </c>
      <c r="AA32" s="213"/>
      <c r="AB32" s="214"/>
      <c r="AC32" s="271"/>
      <c r="AD32" s="298"/>
      <c r="AE32" s="299"/>
      <c r="AF32" s="37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9"/>
    </row>
    <row r="33" spans="1:46" ht="13.5" x14ac:dyDescent="0.15">
      <c r="A33" s="141">
        <f t="shared" si="0"/>
        <v>23</v>
      </c>
      <c r="B33" s="28" t="s">
        <v>398</v>
      </c>
      <c r="C33" s="34"/>
      <c r="D33" s="34"/>
      <c r="E33" s="34"/>
      <c r="F33" s="34"/>
      <c r="G33" s="35"/>
      <c r="H33" s="36" t="s">
        <v>399</v>
      </c>
      <c r="I33" s="34"/>
      <c r="J33" s="34"/>
      <c r="K33" s="34"/>
      <c r="L33" s="34"/>
      <c r="M33" s="34"/>
      <c r="N33" s="34"/>
      <c r="O33" s="34"/>
      <c r="P33" s="34"/>
      <c r="Q33" s="35"/>
      <c r="R33" s="238" t="s">
        <v>97</v>
      </c>
      <c r="S33" s="213"/>
      <c r="T33" s="213"/>
      <c r="U33" s="214"/>
      <c r="V33" s="238"/>
      <c r="W33" s="214"/>
      <c r="X33" s="238"/>
      <c r="Y33" s="214"/>
      <c r="Z33" s="239">
        <v>4</v>
      </c>
      <c r="AA33" s="213"/>
      <c r="AB33" s="214"/>
      <c r="AC33" s="268" t="s">
        <v>95</v>
      </c>
      <c r="AD33" s="269"/>
      <c r="AE33" s="270"/>
      <c r="AF33" s="37" t="s">
        <v>400</v>
      </c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9"/>
    </row>
    <row r="34" spans="1:46" ht="13.5" x14ac:dyDescent="0.15">
      <c r="A34" s="141">
        <f t="shared" si="0"/>
        <v>24</v>
      </c>
      <c r="B34" s="28" t="s">
        <v>175</v>
      </c>
      <c r="C34" s="34"/>
      <c r="D34" s="34"/>
      <c r="E34" s="34"/>
      <c r="F34" s="34"/>
      <c r="G34" s="35"/>
      <c r="H34" s="36" t="s">
        <v>80</v>
      </c>
      <c r="I34" s="34"/>
      <c r="J34" s="34"/>
      <c r="K34" s="34"/>
      <c r="L34" s="34"/>
      <c r="M34" s="34"/>
      <c r="N34" s="34"/>
      <c r="O34" s="34"/>
      <c r="P34" s="34"/>
      <c r="Q34" s="35"/>
      <c r="R34" s="180" t="s">
        <v>97</v>
      </c>
      <c r="S34" s="181"/>
      <c r="T34" s="181"/>
      <c r="U34" s="182"/>
      <c r="V34" s="180"/>
      <c r="W34" s="182"/>
      <c r="X34" s="180"/>
      <c r="Y34" s="182"/>
      <c r="Z34" s="239">
        <v>4</v>
      </c>
      <c r="AA34" s="213"/>
      <c r="AB34" s="214"/>
      <c r="AC34" s="268" t="s">
        <v>95</v>
      </c>
      <c r="AD34" s="269"/>
      <c r="AE34" s="270"/>
      <c r="AF34" s="37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9"/>
    </row>
    <row r="35" spans="1:46" ht="13.5" x14ac:dyDescent="0.15">
      <c r="A35" s="141">
        <f t="shared" si="0"/>
        <v>25</v>
      </c>
      <c r="B35" s="28" t="s">
        <v>176</v>
      </c>
      <c r="C35" s="34"/>
      <c r="D35" s="34"/>
      <c r="E35" s="34"/>
      <c r="F35" s="34"/>
      <c r="G35" s="35"/>
      <c r="H35" s="36" t="s">
        <v>81</v>
      </c>
      <c r="I35" s="34"/>
      <c r="J35" s="34"/>
      <c r="K35" s="34"/>
      <c r="L35" s="34"/>
      <c r="M35" s="34"/>
      <c r="N35" s="34"/>
      <c r="O35" s="34"/>
      <c r="P35" s="34"/>
      <c r="Q35" s="35"/>
      <c r="R35" s="180" t="s">
        <v>96</v>
      </c>
      <c r="S35" s="181"/>
      <c r="T35" s="181"/>
      <c r="U35" s="182"/>
      <c r="V35" s="180"/>
      <c r="W35" s="182"/>
      <c r="X35" s="180"/>
      <c r="Y35" s="182"/>
      <c r="Z35" s="239">
        <v>8</v>
      </c>
      <c r="AA35" s="213"/>
      <c r="AB35" s="214"/>
      <c r="AC35" s="268" t="s">
        <v>95</v>
      </c>
      <c r="AD35" s="269"/>
      <c r="AE35" s="270"/>
      <c r="AF35" s="37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9"/>
    </row>
    <row r="36" spans="1:46" ht="13.5" x14ac:dyDescent="0.15">
      <c r="A36" s="141">
        <f t="shared" si="0"/>
        <v>26</v>
      </c>
      <c r="B36" s="28" t="s">
        <v>177</v>
      </c>
      <c r="C36" s="34"/>
      <c r="D36" s="34"/>
      <c r="E36" s="34"/>
      <c r="F36" s="34"/>
      <c r="G36" s="35"/>
      <c r="H36" s="36" t="s">
        <v>82</v>
      </c>
      <c r="I36" s="34"/>
      <c r="J36" s="34"/>
      <c r="K36" s="34"/>
      <c r="L36" s="34"/>
      <c r="M36" s="34"/>
      <c r="N36" s="34"/>
      <c r="O36" s="34"/>
      <c r="P36" s="34"/>
      <c r="Q36" s="35"/>
      <c r="R36" s="180" t="s">
        <v>97</v>
      </c>
      <c r="S36" s="181"/>
      <c r="T36" s="181"/>
      <c r="U36" s="182"/>
      <c r="V36" s="180"/>
      <c r="W36" s="182"/>
      <c r="X36" s="180"/>
      <c r="Y36" s="182"/>
      <c r="Z36" s="239">
        <v>4</v>
      </c>
      <c r="AA36" s="213"/>
      <c r="AB36" s="214"/>
      <c r="AC36" s="268" t="s">
        <v>95</v>
      </c>
      <c r="AD36" s="269"/>
      <c r="AE36" s="270"/>
      <c r="AF36" s="37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9"/>
    </row>
    <row r="37" spans="1:46" x14ac:dyDescent="0.15">
      <c r="A37" s="141">
        <f t="shared" si="0"/>
        <v>27</v>
      </c>
      <c r="B37" s="28" t="s">
        <v>178</v>
      </c>
      <c r="C37" s="34"/>
      <c r="D37" s="34"/>
      <c r="E37" s="34"/>
      <c r="F37" s="34"/>
      <c r="G37" s="35"/>
      <c r="H37" s="36" t="s">
        <v>83</v>
      </c>
      <c r="I37" s="34"/>
      <c r="J37" s="34"/>
      <c r="K37" s="34"/>
      <c r="L37" s="34"/>
      <c r="M37" s="34"/>
      <c r="N37" s="34"/>
      <c r="O37" s="34"/>
      <c r="P37" s="34"/>
      <c r="Q37" s="35"/>
      <c r="R37" s="238" t="s">
        <v>96</v>
      </c>
      <c r="S37" s="275"/>
      <c r="T37" s="275"/>
      <c r="U37" s="272"/>
      <c r="V37" s="238"/>
      <c r="W37" s="272"/>
      <c r="X37" s="238"/>
      <c r="Y37" s="272"/>
      <c r="Z37" s="239">
        <v>8</v>
      </c>
      <c r="AA37" s="302"/>
      <c r="AB37" s="303"/>
      <c r="AC37" s="268" t="s">
        <v>95</v>
      </c>
      <c r="AD37" s="300"/>
      <c r="AE37" s="301"/>
      <c r="AF37" s="37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9"/>
    </row>
    <row r="38" spans="1:46" ht="13.5" x14ac:dyDescent="0.15">
      <c r="A38" s="141">
        <f t="shared" si="0"/>
        <v>28</v>
      </c>
      <c r="B38" s="28"/>
      <c r="C38" s="34"/>
      <c r="D38" s="34"/>
      <c r="E38" s="34"/>
      <c r="F38" s="34"/>
      <c r="G38" s="35"/>
      <c r="H38" s="36"/>
      <c r="I38" s="34"/>
      <c r="J38" s="34"/>
      <c r="K38" s="34"/>
      <c r="L38" s="34"/>
      <c r="M38" s="34"/>
      <c r="N38" s="34"/>
      <c r="O38" s="34"/>
      <c r="P38" s="34"/>
      <c r="Q38" s="35"/>
      <c r="R38" s="238"/>
      <c r="S38" s="213"/>
      <c r="T38" s="213"/>
      <c r="U38" s="214"/>
      <c r="V38" s="238"/>
      <c r="W38" s="214"/>
      <c r="X38" s="238"/>
      <c r="Y38" s="214"/>
      <c r="Z38" s="239"/>
      <c r="AA38" s="213"/>
      <c r="AB38" s="214"/>
      <c r="AC38" s="271"/>
      <c r="AD38" s="298"/>
      <c r="AE38" s="299"/>
      <c r="AF38" s="37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9"/>
    </row>
    <row r="39" spans="1:46" ht="13.5" x14ac:dyDescent="0.15">
      <c r="A39" s="141">
        <f t="shared" si="0"/>
        <v>29</v>
      </c>
      <c r="B39" s="28"/>
      <c r="C39" s="34"/>
      <c r="D39" s="34"/>
      <c r="E39" s="34"/>
      <c r="F39" s="34"/>
      <c r="G39" s="35"/>
      <c r="H39" s="36"/>
      <c r="I39" s="34"/>
      <c r="J39" s="34"/>
      <c r="K39" s="34"/>
      <c r="L39" s="34"/>
      <c r="M39" s="34"/>
      <c r="N39" s="34"/>
      <c r="O39" s="34"/>
      <c r="P39" s="34"/>
      <c r="Q39" s="35"/>
      <c r="R39" s="238"/>
      <c r="S39" s="213"/>
      <c r="T39" s="213"/>
      <c r="U39" s="214"/>
      <c r="V39" s="238"/>
      <c r="W39" s="214"/>
      <c r="X39" s="238"/>
      <c r="Y39" s="214"/>
      <c r="Z39" s="239"/>
      <c r="AA39" s="213"/>
      <c r="AB39" s="214"/>
      <c r="AC39" s="271"/>
      <c r="AD39" s="298"/>
      <c r="AE39" s="299"/>
      <c r="AF39" s="37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9"/>
    </row>
    <row r="40" spans="1:46" ht="13.5" x14ac:dyDescent="0.15">
      <c r="A40" s="141">
        <f t="shared" si="0"/>
        <v>30</v>
      </c>
      <c r="B40" s="28"/>
      <c r="C40" s="34"/>
      <c r="D40" s="34"/>
      <c r="E40" s="34"/>
      <c r="F40" s="34"/>
      <c r="G40" s="35"/>
      <c r="H40" s="36"/>
      <c r="I40" s="34"/>
      <c r="J40" s="34"/>
      <c r="K40" s="34"/>
      <c r="L40" s="34"/>
      <c r="M40" s="34"/>
      <c r="N40" s="34"/>
      <c r="O40" s="34"/>
      <c r="P40" s="34"/>
      <c r="Q40" s="35"/>
      <c r="R40" s="238"/>
      <c r="S40" s="213"/>
      <c r="T40" s="213"/>
      <c r="U40" s="214"/>
      <c r="V40" s="238"/>
      <c r="W40" s="214"/>
      <c r="X40" s="238"/>
      <c r="Y40" s="214"/>
      <c r="Z40" s="239"/>
      <c r="AA40" s="213"/>
      <c r="AB40" s="214"/>
      <c r="AC40" s="271"/>
      <c r="AD40" s="298"/>
      <c r="AE40" s="299"/>
      <c r="AF40" s="37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9"/>
    </row>
    <row r="41" spans="1:46" ht="13.5" x14ac:dyDescent="0.15">
      <c r="A41" s="141">
        <f t="shared" si="0"/>
        <v>31</v>
      </c>
      <c r="B41" s="28"/>
      <c r="C41" s="34"/>
      <c r="D41" s="34"/>
      <c r="E41" s="34"/>
      <c r="F41" s="34"/>
      <c r="G41" s="35"/>
      <c r="H41" s="36"/>
      <c r="I41" s="34"/>
      <c r="J41" s="34"/>
      <c r="K41" s="34"/>
      <c r="L41" s="34"/>
      <c r="M41" s="34"/>
      <c r="N41" s="34"/>
      <c r="O41" s="34"/>
      <c r="P41" s="34"/>
      <c r="Q41" s="35"/>
      <c r="R41" s="238"/>
      <c r="S41" s="213"/>
      <c r="T41" s="213"/>
      <c r="U41" s="214"/>
      <c r="V41" s="238"/>
      <c r="W41" s="214"/>
      <c r="X41" s="238"/>
      <c r="Y41" s="214"/>
      <c r="Z41" s="239"/>
      <c r="AA41" s="213"/>
      <c r="AB41" s="214"/>
      <c r="AC41" s="271"/>
      <c r="AD41" s="298"/>
      <c r="AE41" s="299"/>
      <c r="AF41" s="37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9"/>
    </row>
    <row r="42" spans="1:46" ht="13.5" x14ac:dyDescent="0.15">
      <c r="A42" s="141">
        <f t="shared" si="0"/>
        <v>32</v>
      </c>
      <c r="B42" s="28"/>
      <c r="C42" s="34"/>
      <c r="D42" s="34"/>
      <c r="E42" s="34"/>
      <c r="F42" s="34"/>
      <c r="G42" s="35"/>
      <c r="H42" s="36"/>
      <c r="I42" s="34"/>
      <c r="J42" s="34"/>
      <c r="K42" s="34"/>
      <c r="L42" s="34"/>
      <c r="M42" s="34"/>
      <c r="N42" s="34"/>
      <c r="O42" s="34"/>
      <c r="P42" s="34"/>
      <c r="Q42" s="35"/>
      <c r="R42" s="238"/>
      <c r="S42" s="213"/>
      <c r="T42" s="213"/>
      <c r="U42" s="214"/>
      <c r="V42" s="238"/>
      <c r="W42" s="214"/>
      <c r="X42" s="238"/>
      <c r="Y42" s="214"/>
      <c r="Z42" s="239"/>
      <c r="AA42" s="213"/>
      <c r="AB42" s="214"/>
      <c r="AC42" s="271"/>
      <c r="AD42" s="298"/>
      <c r="AE42" s="299"/>
      <c r="AF42" s="37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9"/>
    </row>
    <row r="43" spans="1:46" ht="13.5" x14ac:dyDescent="0.15">
      <c r="A43" s="141">
        <f t="shared" si="0"/>
        <v>33</v>
      </c>
      <c r="B43" s="28"/>
      <c r="C43" s="34"/>
      <c r="D43" s="34"/>
      <c r="E43" s="34"/>
      <c r="F43" s="34"/>
      <c r="G43" s="35"/>
      <c r="H43" s="36"/>
      <c r="I43" s="34"/>
      <c r="J43" s="34"/>
      <c r="K43" s="34"/>
      <c r="L43" s="34"/>
      <c r="M43" s="34"/>
      <c r="N43" s="34"/>
      <c r="O43" s="34"/>
      <c r="P43" s="34"/>
      <c r="Q43" s="35"/>
      <c r="R43" s="238"/>
      <c r="S43" s="213"/>
      <c r="T43" s="213"/>
      <c r="U43" s="214"/>
      <c r="V43" s="238"/>
      <c r="W43" s="214"/>
      <c r="X43" s="238"/>
      <c r="Y43" s="214"/>
      <c r="Z43" s="239"/>
      <c r="AA43" s="213"/>
      <c r="AB43" s="214"/>
      <c r="AC43" s="271"/>
      <c r="AD43" s="298"/>
      <c r="AE43" s="299"/>
      <c r="AF43" s="37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9"/>
    </row>
    <row r="44" spans="1:46" ht="13.5" x14ac:dyDescent="0.15">
      <c r="A44" s="141">
        <f t="shared" si="0"/>
        <v>34</v>
      </c>
      <c r="B44" s="28"/>
      <c r="C44" s="34"/>
      <c r="D44" s="34"/>
      <c r="E44" s="34"/>
      <c r="F44" s="34"/>
      <c r="G44" s="35"/>
      <c r="H44" s="36"/>
      <c r="I44" s="34"/>
      <c r="J44" s="34"/>
      <c r="K44" s="34"/>
      <c r="L44" s="34"/>
      <c r="M44" s="34"/>
      <c r="N44" s="34"/>
      <c r="O44" s="34"/>
      <c r="P44" s="34"/>
      <c r="Q44" s="35"/>
      <c r="R44" s="238"/>
      <c r="S44" s="213"/>
      <c r="T44" s="213"/>
      <c r="U44" s="214"/>
      <c r="V44" s="238"/>
      <c r="W44" s="214"/>
      <c r="X44" s="238"/>
      <c r="Y44" s="214"/>
      <c r="Z44" s="239"/>
      <c r="AA44" s="213"/>
      <c r="AB44" s="214"/>
      <c r="AC44" s="271"/>
      <c r="AD44" s="298"/>
      <c r="AE44" s="299"/>
      <c r="AF44" s="37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9"/>
    </row>
    <row r="45" spans="1:46" ht="13.5" x14ac:dyDescent="0.15">
      <c r="A45" s="141">
        <f t="shared" si="0"/>
        <v>35</v>
      </c>
      <c r="B45" s="28"/>
      <c r="C45" s="34"/>
      <c r="D45" s="34"/>
      <c r="E45" s="34"/>
      <c r="F45" s="34"/>
      <c r="G45" s="35"/>
      <c r="H45" s="36"/>
      <c r="I45" s="34"/>
      <c r="J45" s="34"/>
      <c r="K45" s="34"/>
      <c r="L45" s="34"/>
      <c r="M45" s="34"/>
      <c r="N45" s="34"/>
      <c r="O45" s="34"/>
      <c r="P45" s="34"/>
      <c r="Q45" s="35"/>
      <c r="R45" s="238"/>
      <c r="S45" s="213"/>
      <c r="T45" s="213"/>
      <c r="U45" s="214"/>
      <c r="V45" s="238"/>
      <c r="W45" s="214"/>
      <c r="X45" s="238"/>
      <c r="Y45" s="214"/>
      <c r="Z45" s="239"/>
      <c r="AA45" s="213"/>
      <c r="AB45" s="214"/>
      <c r="AC45" s="271"/>
      <c r="AD45" s="298"/>
      <c r="AE45" s="299"/>
      <c r="AF45" s="37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9"/>
    </row>
    <row r="46" spans="1:46" ht="13.5" x14ac:dyDescent="0.15">
      <c r="A46" s="33"/>
      <c r="B46" s="28"/>
      <c r="C46" s="34"/>
      <c r="D46" s="34"/>
      <c r="E46" s="34"/>
      <c r="F46" s="34"/>
      <c r="G46" s="35"/>
      <c r="H46" s="36"/>
      <c r="I46" s="34"/>
      <c r="J46" s="34"/>
      <c r="K46" s="34"/>
      <c r="L46" s="34"/>
      <c r="M46" s="34"/>
      <c r="N46" s="34"/>
      <c r="O46" s="34"/>
      <c r="P46" s="34"/>
      <c r="Q46" s="35"/>
      <c r="R46" s="238"/>
      <c r="S46" s="213"/>
      <c r="T46" s="213"/>
      <c r="U46" s="214"/>
      <c r="V46" s="238"/>
      <c r="W46" s="214"/>
      <c r="X46" s="238"/>
      <c r="Y46" s="214"/>
      <c r="Z46" s="239"/>
      <c r="AA46" s="213"/>
      <c r="AB46" s="214"/>
      <c r="AC46" s="271"/>
      <c r="AD46" s="298"/>
      <c r="AE46" s="299"/>
      <c r="AF46" s="37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9"/>
    </row>
  </sheetData>
  <mergeCells count="190">
    <mergeCell ref="R46:U46"/>
    <mergeCell ref="V46:W46"/>
    <mergeCell ref="X46:Y46"/>
    <mergeCell ref="Z46:AB46"/>
    <mergeCell ref="AC46:AE46"/>
    <mergeCell ref="R44:U44"/>
    <mergeCell ref="V44:W44"/>
    <mergeCell ref="X44:Y44"/>
    <mergeCell ref="Z44:AB44"/>
    <mergeCell ref="AC44:AE44"/>
    <mergeCell ref="R45:U45"/>
    <mergeCell ref="V45:W45"/>
    <mergeCell ref="X45:Y45"/>
    <mergeCell ref="Z45:AB45"/>
    <mergeCell ref="AC45:AE45"/>
    <mergeCell ref="R42:U42"/>
    <mergeCell ref="V42:W42"/>
    <mergeCell ref="X42:Y42"/>
    <mergeCell ref="Z42:AB42"/>
    <mergeCell ref="AC42:AE42"/>
    <mergeCell ref="R43:U43"/>
    <mergeCell ref="V43:W43"/>
    <mergeCell ref="X43:Y43"/>
    <mergeCell ref="Z43:AB43"/>
    <mergeCell ref="AC43:AE43"/>
    <mergeCell ref="R40:U40"/>
    <mergeCell ref="V40:W40"/>
    <mergeCell ref="X40:Y40"/>
    <mergeCell ref="Z40:AB40"/>
    <mergeCell ref="AC40:AE40"/>
    <mergeCell ref="R41:U41"/>
    <mergeCell ref="V41:W41"/>
    <mergeCell ref="X41:Y41"/>
    <mergeCell ref="Z41:AB41"/>
    <mergeCell ref="AC41:AE41"/>
    <mergeCell ref="R38:U38"/>
    <mergeCell ref="V38:W38"/>
    <mergeCell ref="X38:Y38"/>
    <mergeCell ref="Z38:AB38"/>
    <mergeCell ref="AC38:AE38"/>
    <mergeCell ref="R39:U39"/>
    <mergeCell ref="V39:W39"/>
    <mergeCell ref="X39:Y39"/>
    <mergeCell ref="Z39:AB39"/>
    <mergeCell ref="AC39:AE39"/>
    <mergeCell ref="R32:U32"/>
    <mergeCell ref="V32:W32"/>
    <mergeCell ref="X32:Y32"/>
    <mergeCell ref="Z32:AB32"/>
    <mergeCell ref="AC32:AE32"/>
    <mergeCell ref="R33:U33"/>
    <mergeCell ref="V33:W33"/>
    <mergeCell ref="X33:Y33"/>
    <mergeCell ref="Z33:AB33"/>
    <mergeCell ref="AC33:AE33"/>
    <mergeCell ref="R37:U37"/>
    <mergeCell ref="V37:W37"/>
    <mergeCell ref="X37:Y37"/>
    <mergeCell ref="Z37:AB37"/>
    <mergeCell ref="AC37:AE37"/>
    <mergeCell ref="Z34:AB34"/>
    <mergeCell ref="Z36:AB36"/>
    <mergeCell ref="Z35:AB35"/>
    <mergeCell ref="AC36:AE36"/>
    <mergeCell ref="AC34:AE34"/>
    <mergeCell ref="AC35:AE35"/>
    <mergeCell ref="X26:Y26"/>
    <mergeCell ref="Z26:AB26"/>
    <mergeCell ref="AC26:AE26"/>
    <mergeCell ref="AC20:AE20"/>
    <mergeCell ref="V19:W19"/>
    <mergeCell ref="X19:Y19"/>
    <mergeCell ref="Z19:AB19"/>
    <mergeCell ref="AC19:AE19"/>
    <mergeCell ref="V25:W25"/>
    <mergeCell ref="AC25:AE25"/>
    <mergeCell ref="X24:Y24"/>
    <mergeCell ref="Z24:AB24"/>
    <mergeCell ref="AC24:AE24"/>
    <mergeCell ref="R31:U31"/>
    <mergeCell ref="V31:W31"/>
    <mergeCell ref="X31:Y31"/>
    <mergeCell ref="Z31:AB31"/>
    <mergeCell ref="AC31:AE31"/>
    <mergeCell ref="R21:U21"/>
    <mergeCell ref="V21:W21"/>
    <mergeCell ref="X21:Y21"/>
    <mergeCell ref="Z21:AB21"/>
    <mergeCell ref="AC21:AE21"/>
    <mergeCell ref="Z27:AB27"/>
    <mergeCell ref="AC27:AE27"/>
    <mergeCell ref="R28:U28"/>
    <mergeCell ref="V28:W28"/>
    <mergeCell ref="X28:Y28"/>
    <mergeCell ref="Z28:AB28"/>
    <mergeCell ref="AC28:AE28"/>
    <mergeCell ref="R25:U25"/>
    <mergeCell ref="V29:W29"/>
    <mergeCell ref="X29:Y29"/>
    <mergeCell ref="Z29:AB29"/>
    <mergeCell ref="AC29:AE29"/>
    <mergeCell ref="AC23:AE23"/>
    <mergeCell ref="V26:W26"/>
    <mergeCell ref="AC30:AE30"/>
    <mergeCell ref="R29:U29"/>
    <mergeCell ref="A1:M2"/>
    <mergeCell ref="N1:U1"/>
    <mergeCell ref="V1:AE1"/>
    <mergeCell ref="AF1:AJ1"/>
    <mergeCell ref="R15:U15"/>
    <mergeCell ref="AB7:AE7"/>
    <mergeCell ref="R22:U22"/>
    <mergeCell ref="V22:W22"/>
    <mergeCell ref="X22:Y22"/>
    <mergeCell ref="Z22:AB22"/>
    <mergeCell ref="AC22:AE22"/>
    <mergeCell ref="X16:Y16"/>
    <mergeCell ref="Z16:AB16"/>
    <mergeCell ref="AC16:AE16"/>
    <mergeCell ref="R14:U14"/>
    <mergeCell ref="V14:W14"/>
    <mergeCell ref="X14:Y14"/>
    <mergeCell ref="R13:U13"/>
    <mergeCell ref="V13:W13"/>
    <mergeCell ref="R17:U17"/>
    <mergeCell ref="V17:W17"/>
    <mergeCell ref="R30:U30"/>
    <mergeCell ref="AP1:AT1"/>
    <mergeCell ref="N2:U3"/>
    <mergeCell ref="AK1:AO1"/>
    <mergeCell ref="V2:AE3"/>
    <mergeCell ref="V12:W12"/>
    <mergeCell ref="X12:Y12"/>
    <mergeCell ref="Z12:AB12"/>
    <mergeCell ref="AC12:AE12"/>
    <mergeCell ref="A3:M3"/>
    <mergeCell ref="Z11:AB11"/>
    <mergeCell ref="AC11:AE11"/>
    <mergeCell ref="R12:U12"/>
    <mergeCell ref="R11:U11"/>
    <mergeCell ref="AK3:AO3"/>
    <mergeCell ref="AF2:AJ3"/>
    <mergeCell ref="AK2:AO2"/>
    <mergeCell ref="V11:W11"/>
    <mergeCell ref="X11:Y11"/>
    <mergeCell ref="AP2:AT2"/>
    <mergeCell ref="AB8:AE8"/>
    <mergeCell ref="Z10:AB10"/>
    <mergeCell ref="AC10:AE10"/>
    <mergeCell ref="AP3:AT3"/>
    <mergeCell ref="AB6:AE6"/>
    <mergeCell ref="V30:W30"/>
    <mergeCell ref="X30:Y30"/>
    <mergeCell ref="Z30:AB30"/>
    <mergeCell ref="R16:U16"/>
    <mergeCell ref="V16:W16"/>
    <mergeCell ref="R23:U23"/>
    <mergeCell ref="V23:W23"/>
    <mergeCell ref="X23:Y23"/>
    <mergeCell ref="Z23:AB23"/>
    <mergeCell ref="R27:U27"/>
    <mergeCell ref="V27:W27"/>
    <mergeCell ref="X27:Y27"/>
    <mergeCell ref="X18:Y18"/>
    <mergeCell ref="Z18:AB18"/>
    <mergeCell ref="R20:U20"/>
    <mergeCell ref="R19:U19"/>
    <mergeCell ref="R26:U26"/>
    <mergeCell ref="R24:U24"/>
    <mergeCell ref="X25:Y25"/>
    <mergeCell ref="Z25:AB25"/>
    <mergeCell ref="X17:Y17"/>
    <mergeCell ref="Z17:AB17"/>
    <mergeCell ref="V20:W20"/>
    <mergeCell ref="V24:W24"/>
    <mergeCell ref="X13:Y13"/>
    <mergeCell ref="Z13:AB13"/>
    <mergeCell ref="AC13:AE13"/>
    <mergeCell ref="R18:U18"/>
    <mergeCell ref="V18:W18"/>
    <mergeCell ref="AC17:AE17"/>
    <mergeCell ref="AC18:AE18"/>
    <mergeCell ref="X20:Y20"/>
    <mergeCell ref="Z20:AB20"/>
    <mergeCell ref="Z14:AB14"/>
    <mergeCell ref="AC14:AE14"/>
    <mergeCell ref="AC15:AE15"/>
    <mergeCell ref="V15:W15"/>
    <mergeCell ref="X15:Y15"/>
    <mergeCell ref="Z15:AB15"/>
  </mergeCells>
  <phoneticPr fontId="2"/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"/>
  <sheetViews>
    <sheetView zoomScale="85" workbookViewId="0">
      <selection sqref="A1:M2"/>
    </sheetView>
  </sheetViews>
  <sheetFormatPr defaultColWidth="3.125" defaultRowHeight="12" x14ac:dyDescent="0.15"/>
  <cols>
    <col min="1" max="16384" width="3.125" style="32"/>
  </cols>
  <sheetData>
    <row r="1" spans="1:47" s="1" customFormat="1" ht="19.5" customHeight="1" x14ac:dyDescent="0.15">
      <c r="A1" s="218" t="s">
        <v>52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237" t="s">
        <v>74</v>
      </c>
      <c r="O1" s="217"/>
      <c r="P1" s="217"/>
      <c r="Q1" s="217"/>
      <c r="R1" s="217"/>
      <c r="S1" s="217"/>
      <c r="T1" s="217"/>
      <c r="U1" s="217"/>
      <c r="V1" s="216" t="s">
        <v>65</v>
      </c>
      <c r="W1" s="230"/>
      <c r="X1" s="230"/>
      <c r="Y1" s="230"/>
      <c r="Z1" s="230"/>
      <c r="AA1" s="230"/>
      <c r="AB1" s="230"/>
      <c r="AC1" s="230"/>
      <c r="AD1" s="230"/>
      <c r="AE1" s="230"/>
      <c r="AF1" s="216" t="s">
        <v>75</v>
      </c>
      <c r="AG1" s="217"/>
      <c r="AH1" s="217"/>
      <c r="AI1" s="217"/>
      <c r="AJ1" s="217"/>
      <c r="AK1" s="216" t="s">
        <v>76</v>
      </c>
      <c r="AL1" s="216"/>
      <c r="AM1" s="217"/>
      <c r="AN1" s="216"/>
      <c r="AO1" s="216"/>
      <c r="AP1" s="216" t="s">
        <v>50</v>
      </c>
      <c r="AQ1" s="217"/>
      <c r="AR1" s="216"/>
      <c r="AS1" s="216"/>
      <c r="AT1" s="216"/>
    </row>
    <row r="2" spans="1:47" s="1" customFormat="1" ht="19.5" customHeight="1" x14ac:dyDescent="0.15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3"/>
      <c r="N2" s="232" t="str">
        <f>一覧!N2</f>
        <v>GroupSession</v>
      </c>
      <c r="O2" s="232"/>
      <c r="P2" s="232"/>
      <c r="Q2" s="232"/>
      <c r="R2" s="232"/>
      <c r="S2" s="232"/>
      <c r="T2" s="232"/>
      <c r="U2" s="233"/>
      <c r="V2" s="261" t="str">
        <f>一覧!V2</f>
        <v>アンケート</v>
      </c>
      <c r="W2" s="232"/>
      <c r="X2" s="232"/>
      <c r="Y2" s="232"/>
      <c r="Z2" s="232"/>
      <c r="AA2" s="232"/>
      <c r="AB2" s="232"/>
      <c r="AC2" s="232"/>
      <c r="AD2" s="232"/>
      <c r="AE2" s="233"/>
      <c r="AF2" s="215" t="s">
        <v>51</v>
      </c>
      <c r="AG2" s="215"/>
      <c r="AH2" s="215"/>
      <c r="AI2" s="215"/>
      <c r="AJ2" s="215"/>
      <c r="AK2" s="227" t="s">
        <v>119</v>
      </c>
      <c r="AL2" s="228"/>
      <c r="AM2" s="228"/>
      <c r="AN2" s="228"/>
      <c r="AO2" s="228"/>
      <c r="AP2" s="227"/>
      <c r="AQ2" s="228"/>
      <c r="AR2" s="228"/>
      <c r="AS2" s="228"/>
      <c r="AT2" s="228"/>
    </row>
    <row r="3" spans="1:47" s="1" customFormat="1" ht="19.5" customHeight="1" x14ac:dyDescent="0.15">
      <c r="A3" s="224" t="s">
        <v>15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6"/>
      <c r="N3" s="235"/>
      <c r="O3" s="235"/>
      <c r="P3" s="235"/>
      <c r="Q3" s="235"/>
      <c r="R3" s="235"/>
      <c r="S3" s="235"/>
      <c r="T3" s="235"/>
      <c r="U3" s="236"/>
      <c r="V3" s="234"/>
      <c r="W3" s="235"/>
      <c r="X3" s="235"/>
      <c r="Y3" s="235"/>
      <c r="Z3" s="235"/>
      <c r="AA3" s="235"/>
      <c r="AB3" s="235"/>
      <c r="AC3" s="235"/>
      <c r="AD3" s="235"/>
      <c r="AE3" s="236"/>
      <c r="AF3" s="215"/>
      <c r="AG3" s="215"/>
      <c r="AH3" s="215"/>
      <c r="AI3" s="215"/>
      <c r="AJ3" s="215"/>
      <c r="AK3" s="229">
        <v>41885</v>
      </c>
      <c r="AL3" s="228"/>
      <c r="AM3" s="228"/>
      <c r="AN3" s="228"/>
      <c r="AO3" s="228"/>
      <c r="AP3" s="229"/>
      <c r="AQ3" s="228"/>
      <c r="AR3" s="228"/>
      <c r="AS3" s="228"/>
      <c r="AT3" s="228"/>
    </row>
    <row r="4" spans="1:47" s="1" customFormat="1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6"/>
      <c r="AM4" s="6"/>
      <c r="AN4" s="6"/>
      <c r="AO4" s="6"/>
      <c r="AP4" s="5"/>
      <c r="AQ4" s="6"/>
      <c r="AR4" s="6"/>
      <c r="AS4" s="6"/>
      <c r="AT4" s="6"/>
      <c r="AU4" s="7"/>
    </row>
    <row r="5" spans="1:47" s="1" customFormat="1" ht="13.5" x14ac:dyDescent="0.15">
      <c r="A5" s="95" t="s">
        <v>58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7"/>
      <c r="AU5" s="7"/>
    </row>
    <row r="6" spans="1:47" s="1" customFormat="1" ht="13.5" x14ac:dyDescent="0.15">
      <c r="A6" s="12" t="s">
        <v>72</v>
      </c>
      <c r="B6" s="10"/>
      <c r="C6" s="10"/>
      <c r="D6" s="10"/>
      <c r="E6" s="10"/>
      <c r="F6" s="10"/>
      <c r="G6" s="11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  <c r="V6" s="12" t="s">
        <v>40</v>
      </c>
      <c r="W6" s="10"/>
      <c r="X6" s="10"/>
      <c r="Y6" s="10"/>
      <c r="Z6" s="17"/>
      <c r="AA6" s="168"/>
      <c r="AB6" s="213">
        <f>SUM(Z11:AB39)</f>
        <v>16</v>
      </c>
      <c r="AC6" s="213"/>
      <c r="AD6" s="213"/>
      <c r="AE6" s="214"/>
      <c r="AF6" s="12" t="s">
        <v>54</v>
      </c>
      <c r="AG6" s="10"/>
      <c r="AH6" s="10"/>
      <c r="AI6" s="10"/>
      <c r="AJ6" s="11"/>
      <c r="AK6" s="12" t="s">
        <v>41</v>
      </c>
      <c r="AL6" s="10"/>
      <c r="AM6" s="10"/>
      <c r="AN6" s="10"/>
      <c r="AO6" s="10"/>
      <c r="AP6" s="10"/>
      <c r="AQ6" s="10"/>
      <c r="AR6" s="10"/>
      <c r="AS6" s="10"/>
      <c r="AT6" s="11"/>
      <c r="AU6" s="7"/>
    </row>
    <row r="7" spans="1:47" s="1" customFormat="1" ht="13.5" x14ac:dyDescent="0.15">
      <c r="A7" s="12" t="s">
        <v>53</v>
      </c>
      <c r="B7" s="10"/>
      <c r="C7" s="10"/>
      <c r="D7" s="10"/>
      <c r="E7" s="10"/>
      <c r="F7" s="10"/>
      <c r="G7" s="11"/>
      <c r="H7" s="123" t="str">
        <f>一覧!B16</f>
        <v>ENQ_SUBJECT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  <c r="V7" s="10" t="s">
        <v>48</v>
      </c>
      <c r="W7" s="10"/>
      <c r="X7" s="10"/>
      <c r="Y7" s="10"/>
      <c r="Z7" s="17"/>
      <c r="AA7" s="168"/>
      <c r="AB7" s="213">
        <v>1</v>
      </c>
      <c r="AC7" s="213"/>
      <c r="AD7" s="213"/>
      <c r="AE7" s="214"/>
      <c r="AF7" s="12" t="s">
        <v>46</v>
      </c>
      <c r="AG7" s="10"/>
      <c r="AH7" s="10"/>
      <c r="AI7" s="10"/>
      <c r="AJ7" s="11"/>
      <c r="AK7" s="12" t="str">
        <f>一覧!J16</f>
        <v>ESB</v>
      </c>
      <c r="AL7" s="10"/>
      <c r="AM7" s="10"/>
      <c r="AN7" s="10"/>
      <c r="AO7" s="10"/>
      <c r="AP7" s="10"/>
      <c r="AQ7" s="10"/>
      <c r="AR7" s="10"/>
      <c r="AS7" s="10"/>
      <c r="AT7" s="11"/>
    </row>
    <row r="8" spans="1:47" s="1" customFormat="1" ht="13.5" x14ac:dyDescent="0.15">
      <c r="A8" s="12" t="s">
        <v>73</v>
      </c>
      <c r="B8" s="10"/>
      <c r="C8" s="10"/>
      <c r="D8" s="10"/>
      <c r="E8" s="10"/>
      <c r="F8" s="10"/>
      <c r="G8" s="11"/>
      <c r="H8" s="124" t="str">
        <f>一覧!L16</f>
        <v>アンケート_対象者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  <c r="V8" s="27" t="s">
        <v>20</v>
      </c>
      <c r="W8" s="10"/>
      <c r="X8" s="10"/>
      <c r="Y8" s="10"/>
      <c r="Z8" s="17"/>
      <c r="AA8" s="168"/>
      <c r="AB8" s="266">
        <f>(AB6*AB7)/1024/1024</f>
        <v>1.52587890625E-5</v>
      </c>
      <c r="AC8" s="266"/>
      <c r="AD8" s="266"/>
      <c r="AE8" s="267"/>
      <c r="AF8" s="12" t="s">
        <v>92</v>
      </c>
      <c r="AG8" s="10"/>
      <c r="AH8" s="10"/>
      <c r="AI8" s="10"/>
      <c r="AJ8" s="11"/>
      <c r="AK8" s="12">
        <f>COUNTA(B11:B98)</f>
        <v>3</v>
      </c>
      <c r="AL8" s="10"/>
      <c r="AM8" s="10"/>
      <c r="AN8" s="10"/>
      <c r="AO8" s="10"/>
      <c r="AP8" s="10"/>
      <c r="AQ8" s="10"/>
      <c r="AR8" s="10"/>
      <c r="AS8" s="10"/>
      <c r="AT8" s="11"/>
    </row>
    <row r="9" spans="1:47" s="1" customFormat="1" ht="13.5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9"/>
      <c r="S9" s="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 spans="1:47" s="1" customFormat="1" ht="13.5" x14ac:dyDescent="0.15">
      <c r="A10" s="108" t="s">
        <v>11</v>
      </c>
      <c r="B10" s="109" t="s">
        <v>55</v>
      </c>
      <c r="C10" s="110"/>
      <c r="D10" s="110"/>
      <c r="E10" s="110"/>
      <c r="F10" s="110"/>
      <c r="G10" s="111"/>
      <c r="H10" s="109" t="s">
        <v>56</v>
      </c>
      <c r="I10" s="110"/>
      <c r="J10" s="110"/>
      <c r="K10" s="110"/>
      <c r="L10" s="110"/>
      <c r="M10" s="110"/>
      <c r="N10" s="110"/>
      <c r="O10" s="110"/>
      <c r="P10" s="110"/>
      <c r="Q10" s="111"/>
      <c r="R10" s="109" t="s">
        <v>12</v>
      </c>
      <c r="S10" s="110"/>
      <c r="T10" s="110"/>
      <c r="U10" s="111"/>
      <c r="V10" s="109" t="s">
        <v>17</v>
      </c>
      <c r="W10" s="111"/>
      <c r="X10" s="109" t="s">
        <v>57</v>
      </c>
      <c r="Y10" s="110"/>
      <c r="Z10" s="240" t="s">
        <v>13</v>
      </c>
      <c r="AA10" s="210"/>
      <c r="AB10" s="211"/>
      <c r="AC10" s="240" t="s">
        <v>18</v>
      </c>
      <c r="AD10" s="265"/>
      <c r="AE10" s="211"/>
      <c r="AF10" s="109" t="s">
        <v>14</v>
      </c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1"/>
    </row>
    <row r="11" spans="1:47" ht="13.5" x14ac:dyDescent="0.15">
      <c r="A11" s="33">
        <v>1</v>
      </c>
      <c r="B11" s="126" t="s">
        <v>174</v>
      </c>
      <c r="C11" s="34"/>
      <c r="D11" s="34"/>
      <c r="E11" s="34"/>
      <c r="F11" s="34"/>
      <c r="G11" s="35"/>
      <c r="H11" s="169" t="s">
        <v>179</v>
      </c>
      <c r="I11" s="34"/>
      <c r="J11" s="34"/>
      <c r="K11" s="34"/>
      <c r="L11" s="34"/>
      <c r="M11" s="34"/>
      <c r="N11" s="34"/>
      <c r="O11" s="34"/>
      <c r="P11" s="34"/>
      <c r="Q11" s="35"/>
      <c r="R11" s="238" t="s">
        <v>366</v>
      </c>
      <c r="S11" s="213"/>
      <c r="T11" s="213"/>
      <c r="U11" s="214"/>
      <c r="V11" s="238"/>
      <c r="W11" s="214"/>
      <c r="X11" s="238"/>
      <c r="Y11" s="214"/>
      <c r="Z11" s="239">
        <v>8</v>
      </c>
      <c r="AA11" s="213"/>
      <c r="AB11" s="214"/>
      <c r="AC11" s="271" t="s">
        <v>95</v>
      </c>
      <c r="AD11" s="298"/>
      <c r="AE11" s="299"/>
      <c r="AF11" s="37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3"/>
    </row>
    <row r="12" spans="1:47" ht="13.5" x14ac:dyDescent="0.15">
      <c r="A12" s="141">
        <f t="shared" ref="A12:A38" si="0">A11+1</f>
        <v>2</v>
      </c>
      <c r="B12" s="126" t="s">
        <v>362</v>
      </c>
      <c r="C12" s="34"/>
      <c r="D12" s="34"/>
      <c r="E12" s="34"/>
      <c r="F12" s="34"/>
      <c r="G12" s="35"/>
      <c r="H12" s="169" t="s">
        <v>363</v>
      </c>
      <c r="I12" s="34"/>
      <c r="J12" s="34"/>
      <c r="K12" s="34"/>
      <c r="L12" s="34"/>
      <c r="M12" s="34"/>
      <c r="N12" s="34"/>
      <c r="O12" s="34"/>
      <c r="P12" s="34"/>
      <c r="Q12" s="35"/>
      <c r="R12" s="238" t="s">
        <v>97</v>
      </c>
      <c r="S12" s="213"/>
      <c r="T12" s="213"/>
      <c r="U12" s="214"/>
      <c r="V12" s="238"/>
      <c r="W12" s="214"/>
      <c r="X12" s="238"/>
      <c r="Y12" s="214"/>
      <c r="Z12" s="239">
        <v>4</v>
      </c>
      <c r="AA12" s="213"/>
      <c r="AB12" s="214"/>
      <c r="AC12" s="271" t="s">
        <v>95</v>
      </c>
      <c r="AD12" s="298"/>
      <c r="AE12" s="299"/>
      <c r="AF12" s="37" t="s">
        <v>369</v>
      </c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3"/>
    </row>
    <row r="13" spans="1:47" ht="13.5" x14ac:dyDescent="0.15">
      <c r="A13" s="141">
        <f t="shared" si="0"/>
        <v>3</v>
      </c>
      <c r="B13" s="28" t="s">
        <v>364</v>
      </c>
      <c r="C13" s="34"/>
      <c r="D13" s="34"/>
      <c r="E13" s="34"/>
      <c r="F13" s="34"/>
      <c r="G13" s="35"/>
      <c r="H13" s="169" t="s">
        <v>365</v>
      </c>
      <c r="I13" s="34"/>
      <c r="J13" s="34"/>
      <c r="K13" s="34"/>
      <c r="L13" s="34"/>
      <c r="M13" s="34"/>
      <c r="N13" s="34"/>
      <c r="O13" s="34"/>
      <c r="P13" s="34"/>
      <c r="Q13" s="35"/>
      <c r="R13" s="238" t="s">
        <v>97</v>
      </c>
      <c r="S13" s="213"/>
      <c r="T13" s="213"/>
      <c r="U13" s="214"/>
      <c r="V13" s="238"/>
      <c r="W13" s="214"/>
      <c r="X13" s="238"/>
      <c r="Y13" s="214"/>
      <c r="Z13" s="239">
        <v>4</v>
      </c>
      <c r="AA13" s="213"/>
      <c r="AB13" s="214"/>
      <c r="AC13" s="271" t="s">
        <v>95</v>
      </c>
      <c r="AD13" s="298"/>
      <c r="AE13" s="299"/>
      <c r="AF13" s="37" t="s">
        <v>369</v>
      </c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3"/>
    </row>
    <row r="14" spans="1:47" ht="13.5" x14ac:dyDescent="0.15">
      <c r="A14" s="141">
        <f t="shared" si="0"/>
        <v>4</v>
      </c>
      <c r="B14" s="28"/>
      <c r="C14" s="34"/>
      <c r="D14" s="34"/>
      <c r="E14" s="34"/>
      <c r="F14" s="34"/>
      <c r="G14" s="35"/>
      <c r="H14" s="36"/>
      <c r="I14" s="34"/>
      <c r="J14" s="34"/>
      <c r="K14" s="34"/>
      <c r="L14" s="34"/>
      <c r="M14" s="34"/>
      <c r="N14" s="34"/>
      <c r="O14" s="34"/>
      <c r="P14" s="34"/>
      <c r="Q14" s="35"/>
      <c r="R14" s="238"/>
      <c r="S14" s="213"/>
      <c r="T14" s="213"/>
      <c r="U14" s="214"/>
      <c r="V14" s="238"/>
      <c r="W14" s="214"/>
      <c r="X14" s="238"/>
      <c r="Y14" s="214"/>
      <c r="Z14" s="239"/>
      <c r="AA14" s="213"/>
      <c r="AB14" s="214"/>
      <c r="AC14" s="271"/>
      <c r="AD14" s="298"/>
      <c r="AE14" s="299"/>
      <c r="AF14" s="37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3"/>
    </row>
    <row r="15" spans="1:47" ht="13.5" x14ac:dyDescent="0.15">
      <c r="A15" s="141">
        <f t="shared" si="0"/>
        <v>5</v>
      </c>
      <c r="B15" s="28"/>
      <c r="C15" s="34"/>
      <c r="D15" s="34"/>
      <c r="E15" s="34"/>
      <c r="F15" s="34"/>
      <c r="G15" s="35"/>
      <c r="H15" s="36"/>
      <c r="I15" s="34"/>
      <c r="J15" s="34"/>
      <c r="K15" s="34"/>
      <c r="L15" s="34"/>
      <c r="M15" s="34"/>
      <c r="N15" s="34"/>
      <c r="O15" s="34"/>
      <c r="P15" s="34"/>
      <c r="Q15" s="35"/>
      <c r="R15" s="238"/>
      <c r="S15" s="264"/>
      <c r="T15" s="264"/>
      <c r="U15" s="263"/>
      <c r="V15" s="238"/>
      <c r="W15" s="214"/>
      <c r="X15" s="238"/>
      <c r="Y15" s="214"/>
      <c r="Z15" s="239"/>
      <c r="AA15" s="213"/>
      <c r="AB15" s="214"/>
      <c r="AC15" s="271"/>
      <c r="AD15" s="298"/>
      <c r="AE15" s="299"/>
      <c r="AF15" s="37"/>
      <c r="AG15" s="172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2"/>
      <c r="AT15" s="173"/>
    </row>
    <row r="16" spans="1:47" s="133" customFormat="1" ht="13.5" x14ac:dyDescent="0.15">
      <c r="A16" s="141">
        <f t="shared" si="0"/>
        <v>6</v>
      </c>
      <c r="B16" s="126"/>
      <c r="C16" s="170"/>
      <c r="D16" s="170"/>
      <c r="E16" s="170"/>
      <c r="F16" s="170"/>
      <c r="G16" s="171"/>
      <c r="H16" s="169"/>
      <c r="I16" s="170"/>
      <c r="J16" s="170"/>
      <c r="K16" s="170"/>
      <c r="L16" s="170"/>
      <c r="M16" s="170"/>
      <c r="N16" s="170"/>
      <c r="O16" s="170"/>
      <c r="P16" s="170"/>
      <c r="Q16" s="171"/>
      <c r="R16" s="238"/>
      <c r="S16" s="275"/>
      <c r="T16" s="275"/>
      <c r="U16" s="272"/>
      <c r="V16" s="304"/>
      <c r="W16" s="306"/>
      <c r="X16" s="238"/>
      <c r="Y16" s="214"/>
      <c r="Z16" s="239"/>
      <c r="AA16" s="213"/>
      <c r="AB16" s="214"/>
      <c r="AC16" s="308"/>
      <c r="AD16" s="309"/>
      <c r="AE16" s="310"/>
      <c r="AF16" s="130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2"/>
    </row>
    <row r="17" spans="1:46" s="133" customFormat="1" ht="13.5" x14ac:dyDescent="0.15">
      <c r="A17" s="141">
        <f t="shared" si="0"/>
        <v>7</v>
      </c>
      <c r="B17" s="126"/>
      <c r="C17" s="170"/>
      <c r="D17" s="170"/>
      <c r="E17" s="170"/>
      <c r="F17" s="170"/>
      <c r="G17" s="171"/>
      <c r="H17" s="169"/>
      <c r="I17" s="170"/>
      <c r="J17" s="170"/>
      <c r="K17" s="170"/>
      <c r="L17" s="170"/>
      <c r="M17" s="170"/>
      <c r="N17" s="170"/>
      <c r="O17" s="170"/>
      <c r="P17" s="170"/>
      <c r="Q17" s="171"/>
      <c r="R17" s="304"/>
      <c r="S17" s="314"/>
      <c r="T17" s="314"/>
      <c r="U17" s="315"/>
      <c r="V17" s="304"/>
      <c r="W17" s="306"/>
      <c r="X17" s="304"/>
      <c r="Y17" s="306"/>
      <c r="Z17" s="307"/>
      <c r="AA17" s="305"/>
      <c r="AB17" s="306"/>
      <c r="AC17" s="308"/>
      <c r="AD17" s="309"/>
      <c r="AE17" s="310"/>
      <c r="AF17" s="130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2"/>
    </row>
    <row r="18" spans="1:46" s="133" customFormat="1" ht="13.5" x14ac:dyDescent="0.15">
      <c r="A18" s="141">
        <f t="shared" si="0"/>
        <v>8</v>
      </c>
      <c r="B18" s="126"/>
      <c r="C18" s="170"/>
      <c r="D18" s="170"/>
      <c r="E18" s="170"/>
      <c r="F18" s="170"/>
      <c r="G18" s="171"/>
      <c r="H18" s="169"/>
      <c r="I18" s="170"/>
      <c r="J18" s="170"/>
      <c r="K18" s="170"/>
      <c r="L18" s="170"/>
      <c r="M18" s="170"/>
      <c r="N18" s="170"/>
      <c r="O18" s="170"/>
      <c r="P18" s="170"/>
      <c r="Q18" s="171"/>
      <c r="R18" s="304"/>
      <c r="S18" s="314"/>
      <c r="T18" s="314"/>
      <c r="U18" s="315"/>
      <c r="V18" s="304"/>
      <c r="W18" s="306"/>
      <c r="X18" s="304"/>
      <c r="Y18" s="306"/>
      <c r="Z18" s="307"/>
      <c r="AA18" s="305"/>
      <c r="AB18" s="306"/>
      <c r="AC18" s="308"/>
      <c r="AD18" s="309"/>
      <c r="AE18" s="310"/>
      <c r="AF18" s="130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2"/>
    </row>
    <row r="19" spans="1:46" s="133" customFormat="1" ht="13.5" customHeight="1" x14ac:dyDescent="0.15">
      <c r="A19" s="141">
        <f t="shared" si="0"/>
        <v>9</v>
      </c>
      <c r="B19" s="126"/>
      <c r="C19" s="170"/>
      <c r="D19" s="170"/>
      <c r="E19" s="170"/>
      <c r="F19" s="170"/>
      <c r="G19" s="171"/>
      <c r="H19" s="169"/>
      <c r="I19" s="170"/>
      <c r="J19" s="170"/>
      <c r="K19" s="170"/>
      <c r="L19" s="170"/>
      <c r="M19" s="170"/>
      <c r="N19" s="170"/>
      <c r="O19" s="170"/>
      <c r="P19" s="170"/>
      <c r="Q19" s="171"/>
      <c r="R19" s="304"/>
      <c r="S19" s="314"/>
      <c r="T19" s="314"/>
      <c r="U19" s="315"/>
      <c r="V19" s="304"/>
      <c r="W19" s="315"/>
      <c r="X19" s="304"/>
      <c r="Y19" s="315"/>
      <c r="Z19" s="307"/>
      <c r="AA19" s="316"/>
      <c r="AB19" s="317"/>
      <c r="AC19" s="308"/>
      <c r="AD19" s="318"/>
      <c r="AE19" s="319"/>
      <c r="AF19" s="311"/>
      <c r="AG19" s="312"/>
      <c r="AH19" s="312"/>
      <c r="AI19" s="312"/>
      <c r="AJ19" s="312"/>
      <c r="AK19" s="312"/>
      <c r="AL19" s="312"/>
      <c r="AM19" s="312"/>
      <c r="AN19" s="312"/>
      <c r="AO19" s="312"/>
      <c r="AP19" s="312"/>
      <c r="AQ19" s="312"/>
      <c r="AR19" s="312"/>
      <c r="AS19" s="312"/>
      <c r="AT19" s="313"/>
    </row>
    <row r="20" spans="1:46" s="133" customFormat="1" ht="13.5" x14ac:dyDescent="0.15">
      <c r="A20" s="141">
        <f t="shared" si="0"/>
        <v>10</v>
      </c>
      <c r="B20" s="126"/>
      <c r="C20" s="170"/>
      <c r="D20" s="170"/>
      <c r="E20" s="170"/>
      <c r="F20" s="170"/>
      <c r="G20" s="171"/>
      <c r="H20" s="169"/>
      <c r="I20" s="170"/>
      <c r="J20" s="170"/>
      <c r="K20" s="170"/>
      <c r="L20" s="170"/>
      <c r="M20" s="170"/>
      <c r="N20" s="170"/>
      <c r="O20" s="170"/>
      <c r="P20" s="170"/>
      <c r="Q20" s="171"/>
      <c r="R20" s="304"/>
      <c r="S20" s="305"/>
      <c r="T20" s="305"/>
      <c r="U20" s="306"/>
      <c r="V20" s="304"/>
      <c r="W20" s="306"/>
      <c r="X20" s="304"/>
      <c r="Y20" s="306"/>
      <c r="Z20" s="307"/>
      <c r="AA20" s="305"/>
      <c r="AB20" s="306"/>
      <c r="AC20" s="308"/>
      <c r="AD20" s="309"/>
      <c r="AE20" s="310"/>
      <c r="AF20" s="130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2"/>
    </row>
    <row r="21" spans="1:46" s="133" customFormat="1" ht="13.5" x14ac:dyDescent="0.15">
      <c r="A21" s="141">
        <f t="shared" si="0"/>
        <v>11</v>
      </c>
      <c r="B21" s="126"/>
      <c r="C21" s="170"/>
      <c r="D21" s="170"/>
      <c r="E21" s="170"/>
      <c r="F21" s="170"/>
      <c r="G21" s="171"/>
      <c r="H21" s="169"/>
      <c r="I21" s="170"/>
      <c r="J21" s="170"/>
      <c r="K21" s="170"/>
      <c r="L21" s="170"/>
      <c r="M21" s="170"/>
      <c r="N21" s="170"/>
      <c r="O21" s="170"/>
      <c r="P21" s="170"/>
      <c r="Q21" s="171"/>
      <c r="R21" s="304"/>
      <c r="S21" s="305"/>
      <c r="T21" s="305"/>
      <c r="U21" s="306"/>
      <c r="V21" s="304"/>
      <c r="W21" s="306"/>
      <c r="X21" s="304"/>
      <c r="Y21" s="306"/>
      <c r="Z21" s="307"/>
      <c r="AA21" s="305"/>
      <c r="AB21" s="306"/>
      <c r="AC21" s="308"/>
      <c r="AD21" s="309"/>
      <c r="AE21" s="310"/>
      <c r="AF21" s="130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2"/>
    </row>
    <row r="22" spans="1:46" s="133" customFormat="1" ht="13.5" x14ac:dyDescent="0.15">
      <c r="A22" s="141">
        <f t="shared" si="0"/>
        <v>12</v>
      </c>
      <c r="B22" s="126"/>
      <c r="C22" s="170"/>
      <c r="D22" s="170"/>
      <c r="E22" s="170"/>
      <c r="F22" s="170"/>
      <c r="G22" s="171"/>
      <c r="H22" s="169"/>
      <c r="I22" s="170"/>
      <c r="J22" s="170"/>
      <c r="K22" s="170"/>
      <c r="L22" s="170"/>
      <c r="M22" s="170"/>
      <c r="N22" s="170"/>
      <c r="O22" s="170"/>
      <c r="P22" s="170"/>
      <c r="Q22" s="171"/>
      <c r="R22" s="304"/>
      <c r="S22" s="305"/>
      <c r="T22" s="305"/>
      <c r="U22" s="306"/>
      <c r="V22" s="304"/>
      <c r="W22" s="306"/>
      <c r="X22" s="304"/>
      <c r="Y22" s="306"/>
      <c r="Z22" s="307"/>
      <c r="AA22" s="305"/>
      <c r="AB22" s="306"/>
      <c r="AC22" s="308"/>
      <c r="AD22" s="309"/>
      <c r="AE22" s="310"/>
      <c r="AF22" s="130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2"/>
    </row>
    <row r="23" spans="1:46" s="133" customFormat="1" ht="13.5" x14ac:dyDescent="0.15">
      <c r="A23" s="141">
        <f t="shared" si="0"/>
        <v>13</v>
      </c>
      <c r="B23" s="126"/>
      <c r="C23" s="170"/>
      <c r="D23" s="170"/>
      <c r="E23" s="170"/>
      <c r="F23" s="170"/>
      <c r="G23" s="171"/>
      <c r="H23" s="169"/>
      <c r="I23" s="170"/>
      <c r="J23" s="170"/>
      <c r="K23" s="170"/>
      <c r="L23" s="170"/>
      <c r="M23" s="170"/>
      <c r="N23" s="170"/>
      <c r="O23" s="170"/>
      <c r="P23" s="170"/>
      <c r="Q23" s="171"/>
      <c r="R23" s="304"/>
      <c r="S23" s="305"/>
      <c r="T23" s="305"/>
      <c r="U23" s="306"/>
      <c r="V23" s="304"/>
      <c r="W23" s="306"/>
      <c r="X23" s="304"/>
      <c r="Y23" s="306"/>
      <c r="Z23" s="307"/>
      <c r="AA23" s="305"/>
      <c r="AB23" s="306"/>
      <c r="AC23" s="308"/>
      <c r="AD23" s="309"/>
      <c r="AE23" s="310"/>
      <c r="AF23" s="130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2"/>
    </row>
    <row r="24" spans="1:46" s="133" customFormat="1" ht="13.5" x14ac:dyDescent="0.15">
      <c r="A24" s="141">
        <f t="shared" si="0"/>
        <v>14</v>
      </c>
      <c r="B24" s="126"/>
      <c r="C24" s="170"/>
      <c r="D24" s="170"/>
      <c r="E24" s="170"/>
      <c r="F24" s="170"/>
      <c r="G24" s="171"/>
      <c r="H24" s="169"/>
      <c r="I24" s="170"/>
      <c r="J24" s="170"/>
      <c r="K24" s="170"/>
      <c r="L24" s="170"/>
      <c r="M24" s="170"/>
      <c r="N24" s="170"/>
      <c r="O24" s="170"/>
      <c r="P24" s="170"/>
      <c r="Q24" s="171"/>
      <c r="R24" s="238"/>
      <c r="S24" s="264"/>
      <c r="T24" s="264"/>
      <c r="U24" s="263"/>
      <c r="V24" s="304"/>
      <c r="W24" s="306"/>
      <c r="X24" s="304"/>
      <c r="Y24" s="306"/>
      <c r="Z24" s="307"/>
      <c r="AA24" s="305"/>
      <c r="AB24" s="306"/>
      <c r="AC24" s="308"/>
      <c r="AD24" s="309"/>
      <c r="AE24" s="310"/>
      <c r="AF24" s="130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2"/>
    </row>
    <row r="25" spans="1:46" ht="13.5" x14ac:dyDescent="0.15">
      <c r="A25" s="141">
        <f t="shared" si="0"/>
        <v>15</v>
      </c>
      <c r="B25" s="28"/>
      <c r="C25" s="34"/>
      <c r="D25" s="34"/>
      <c r="E25" s="34"/>
      <c r="F25" s="34"/>
      <c r="G25" s="35"/>
      <c r="H25" s="36"/>
      <c r="I25" s="34"/>
      <c r="J25" s="34"/>
      <c r="K25" s="34"/>
      <c r="L25" s="34"/>
      <c r="M25" s="34"/>
      <c r="N25" s="34"/>
      <c r="O25" s="34"/>
      <c r="P25" s="34"/>
      <c r="Q25" s="35"/>
      <c r="R25" s="238"/>
      <c r="S25" s="213"/>
      <c r="T25" s="213"/>
      <c r="U25" s="214"/>
      <c r="V25" s="238"/>
      <c r="W25" s="214"/>
      <c r="X25" s="238"/>
      <c r="Y25" s="214"/>
      <c r="Z25" s="239"/>
      <c r="AA25" s="213"/>
      <c r="AB25" s="214"/>
      <c r="AC25" s="271"/>
      <c r="AD25" s="298"/>
      <c r="AE25" s="299"/>
      <c r="AF25" s="37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3"/>
    </row>
    <row r="26" spans="1:46" ht="13.5" x14ac:dyDescent="0.15">
      <c r="A26" s="141">
        <f t="shared" si="0"/>
        <v>16</v>
      </c>
      <c r="B26" s="28"/>
      <c r="C26" s="34"/>
      <c r="D26" s="34"/>
      <c r="E26" s="34"/>
      <c r="F26" s="34"/>
      <c r="G26" s="35"/>
      <c r="H26" s="36"/>
      <c r="I26" s="34"/>
      <c r="J26" s="34"/>
      <c r="K26" s="34"/>
      <c r="L26" s="34"/>
      <c r="M26" s="34"/>
      <c r="N26" s="34"/>
      <c r="O26" s="34"/>
      <c r="P26" s="34"/>
      <c r="Q26" s="35"/>
      <c r="R26" s="238"/>
      <c r="S26" s="264"/>
      <c r="T26" s="264"/>
      <c r="U26" s="263"/>
      <c r="V26" s="238"/>
      <c r="W26" s="263"/>
      <c r="X26" s="238"/>
      <c r="Y26" s="263"/>
      <c r="Z26" s="239"/>
      <c r="AA26" s="264"/>
      <c r="AB26" s="263"/>
      <c r="AC26" s="268"/>
      <c r="AD26" s="269"/>
      <c r="AE26" s="270"/>
      <c r="AF26" s="37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3"/>
    </row>
    <row r="27" spans="1:46" ht="13.5" x14ac:dyDescent="0.15">
      <c r="A27" s="141">
        <f t="shared" si="0"/>
        <v>17</v>
      </c>
      <c r="B27" s="28"/>
      <c r="C27" s="34"/>
      <c r="D27" s="34"/>
      <c r="E27" s="34"/>
      <c r="F27" s="34"/>
      <c r="G27" s="35"/>
      <c r="H27" s="36"/>
      <c r="I27" s="34"/>
      <c r="J27" s="34"/>
      <c r="K27" s="34"/>
      <c r="L27" s="34"/>
      <c r="M27" s="34"/>
      <c r="N27" s="34"/>
      <c r="O27" s="34"/>
      <c r="P27" s="34"/>
      <c r="Q27" s="35"/>
      <c r="R27" s="238"/>
      <c r="S27" s="264"/>
      <c r="T27" s="264"/>
      <c r="U27" s="263"/>
      <c r="V27" s="238"/>
      <c r="W27" s="263"/>
      <c r="X27" s="238"/>
      <c r="Y27" s="263"/>
      <c r="Z27" s="239"/>
      <c r="AA27" s="264"/>
      <c r="AB27" s="263"/>
      <c r="AC27" s="268"/>
      <c r="AD27" s="269"/>
      <c r="AE27" s="270"/>
      <c r="AF27" s="37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3"/>
    </row>
    <row r="28" spans="1:46" ht="13.5" x14ac:dyDescent="0.15">
      <c r="A28" s="141">
        <f t="shared" si="0"/>
        <v>18</v>
      </c>
      <c r="B28" s="28"/>
      <c r="C28" s="34"/>
      <c r="D28" s="34"/>
      <c r="E28" s="34"/>
      <c r="F28" s="34"/>
      <c r="G28" s="35"/>
      <c r="H28" s="36"/>
      <c r="I28" s="34"/>
      <c r="J28" s="34"/>
      <c r="K28" s="34"/>
      <c r="L28" s="34"/>
      <c r="M28" s="34"/>
      <c r="N28" s="34"/>
      <c r="O28" s="34"/>
      <c r="P28" s="34"/>
      <c r="Q28" s="35"/>
      <c r="R28" s="238"/>
      <c r="S28" s="275"/>
      <c r="T28" s="275"/>
      <c r="U28" s="272"/>
      <c r="V28" s="238"/>
      <c r="W28" s="263"/>
      <c r="X28" s="238"/>
      <c r="Y28" s="263"/>
      <c r="Z28" s="239"/>
      <c r="AA28" s="264"/>
      <c r="AB28" s="263"/>
      <c r="AC28" s="268"/>
      <c r="AD28" s="269"/>
      <c r="AE28" s="270"/>
      <c r="AF28" s="37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3"/>
    </row>
    <row r="29" spans="1:46" ht="13.5" x14ac:dyDescent="0.15">
      <c r="A29" s="141">
        <f t="shared" si="0"/>
        <v>19</v>
      </c>
      <c r="B29" s="28"/>
      <c r="C29" s="34"/>
      <c r="D29" s="34"/>
      <c r="E29" s="34"/>
      <c r="F29" s="34"/>
      <c r="G29" s="35"/>
      <c r="H29" s="36"/>
      <c r="I29" s="34"/>
      <c r="J29" s="34"/>
      <c r="K29" s="34"/>
      <c r="L29" s="34"/>
      <c r="M29" s="34"/>
      <c r="N29" s="34"/>
      <c r="O29" s="34"/>
      <c r="P29" s="34"/>
      <c r="Q29" s="35"/>
      <c r="R29" s="238"/>
      <c r="S29" s="264"/>
      <c r="T29" s="264"/>
      <c r="U29" s="263"/>
      <c r="V29" s="238"/>
      <c r="W29" s="263"/>
      <c r="X29" s="238"/>
      <c r="Y29" s="263"/>
      <c r="Z29" s="239"/>
      <c r="AA29" s="264"/>
      <c r="AB29" s="263"/>
      <c r="AC29" s="268"/>
      <c r="AD29" s="269"/>
      <c r="AE29" s="270"/>
      <c r="AF29" s="37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3"/>
    </row>
    <row r="30" spans="1:46" ht="13.5" x14ac:dyDescent="0.15">
      <c r="A30" s="141">
        <f t="shared" si="0"/>
        <v>20</v>
      </c>
      <c r="B30" s="28"/>
      <c r="C30" s="34"/>
      <c r="D30" s="34"/>
      <c r="E30" s="34"/>
      <c r="F30" s="34"/>
      <c r="G30" s="35"/>
      <c r="H30" s="36"/>
      <c r="I30" s="34"/>
      <c r="J30" s="34"/>
      <c r="K30" s="34"/>
      <c r="L30" s="34"/>
      <c r="M30" s="34"/>
      <c r="N30" s="34"/>
      <c r="O30" s="34"/>
      <c r="P30" s="34"/>
      <c r="Q30" s="35"/>
      <c r="R30" s="238"/>
      <c r="S30" s="264"/>
      <c r="T30" s="264"/>
      <c r="U30" s="263"/>
      <c r="V30" s="238"/>
      <c r="W30" s="263"/>
      <c r="X30" s="238"/>
      <c r="Y30" s="263"/>
      <c r="Z30" s="239"/>
      <c r="AA30" s="264"/>
      <c r="AB30" s="263"/>
      <c r="AC30" s="268"/>
      <c r="AD30" s="269"/>
      <c r="AE30" s="270"/>
      <c r="AF30" s="37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3"/>
    </row>
    <row r="31" spans="1:46" ht="13.5" x14ac:dyDescent="0.15">
      <c r="A31" s="141">
        <f t="shared" si="0"/>
        <v>21</v>
      </c>
      <c r="B31" s="28"/>
      <c r="C31" s="34"/>
      <c r="D31" s="34"/>
      <c r="E31" s="34"/>
      <c r="F31" s="34"/>
      <c r="G31" s="35"/>
      <c r="H31" s="36"/>
      <c r="I31" s="34"/>
      <c r="J31" s="34"/>
      <c r="K31" s="34"/>
      <c r="L31" s="34"/>
      <c r="M31" s="34"/>
      <c r="N31" s="34"/>
      <c r="O31" s="34"/>
      <c r="P31" s="34"/>
      <c r="Q31" s="35"/>
      <c r="R31" s="238"/>
      <c r="S31" s="275"/>
      <c r="T31" s="275"/>
      <c r="U31" s="272"/>
      <c r="V31" s="238"/>
      <c r="W31" s="263"/>
      <c r="X31" s="238"/>
      <c r="Y31" s="263"/>
      <c r="Z31" s="239"/>
      <c r="AA31" s="264"/>
      <c r="AB31" s="263"/>
      <c r="AC31" s="268"/>
      <c r="AD31" s="269"/>
      <c r="AE31" s="270"/>
      <c r="AF31" s="37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3"/>
    </row>
    <row r="32" spans="1:46" ht="13.5" x14ac:dyDescent="0.15">
      <c r="A32" s="141">
        <f t="shared" si="0"/>
        <v>22</v>
      </c>
      <c r="B32" s="28"/>
      <c r="C32" s="34"/>
      <c r="D32" s="34"/>
      <c r="E32" s="34"/>
      <c r="F32" s="34"/>
      <c r="G32" s="35"/>
      <c r="H32" s="36"/>
      <c r="I32" s="34"/>
      <c r="J32" s="34"/>
      <c r="K32" s="34"/>
      <c r="L32" s="34"/>
      <c r="M32" s="34"/>
      <c r="N32" s="34"/>
      <c r="O32" s="34"/>
      <c r="P32" s="34"/>
      <c r="Q32" s="35"/>
      <c r="R32" s="238"/>
      <c r="S32" s="213"/>
      <c r="T32" s="213"/>
      <c r="U32" s="214"/>
      <c r="V32" s="238"/>
      <c r="W32" s="214"/>
      <c r="X32" s="238"/>
      <c r="Y32" s="214"/>
      <c r="Z32" s="239"/>
      <c r="AA32" s="213"/>
      <c r="AB32" s="214"/>
      <c r="AC32" s="271"/>
      <c r="AD32" s="298"/>
      <c r="AE32" s="299"/>
      <c r="AF32" s="37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3"/>
    </row>
    <row r="33" spans="1:46" ht="13.5" x14ac:dyDescent="0.15">
      <c r="A33" s="141">
        <f t="shared" si="0"/>
        <v>23</v>
      </c>
      <c r="B33" s="28"/>
      <c r="C33" s="34"/>
      <c r="D33" s="34"/>
      <c r="E33" s="34"/>
      <c r="F33" s="34"/>
      <c r="G33" s="35"/>
      <c r="H33" s="36"/>
      <c r="I33" s="34"/>
      <c r="J33" s="34"/>
      <c r="K33" s="34"/>
      <c r="L33" s="34"/>
      <c r="M33" s="34"/>
      <c r="N33" s="34"/>
      <c r="O33" s="34"/>
      <c r="P33" s="34"/>
      <c r="Q33" s="35"/>
      <c r="R33" s="238"/>
      <c r="S33" s="213"/>
      <c r="T33" s="213"/>
      <c r="U33" s="214"/>
      <c r="V33" s="238"/>
      <c r="W33" s="214"/>
      <c r="X33" s="238"/>
      <c r="Y33" s="214"/>
      <c r="Z33" s="239"/>
      <c r="AA33" s="213"/>
      <c r="AB33" s="214"/>
      <c r="AC33" s="271"/>
      <c r="AD33" s="298"/>
      <c r="AE33" s="299"/>
      <c r="AF33" s="37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3"/>
    </row>
    <row r="34" spans="1:46" ht="13.5" x14ac:dyDescent="0.15">
      <c r="A34" s="141">
        <f t="shared" si="0"/>
        <v>24</v>
      </c>
      <c r="B34" s="28"/>
      <c r="C34" s="34"/>
      <c r="D34" s="34"/>
      <c r="E34" s="34"/>
      <c r="F34" s="34"/>
      <c r="G34" s="35"/>
      <c r="H34" s="36"/>
      <c r="I34" s="34"/>
      <c r="J34" s="34"/>
      <c r="K34" s="34"/>
      <c r="L34" s="34"/>
      <c r="M34" s="34"/>
      <c r="N34" s="34"/>
      <c r="O34" s="34"/>
      <c r="P34" s="34"/>
      <c r="Q34" s="35"/>
      <c r="R34" s="238"/>
      <c r="S34" s="213"/>
      <c r="T34" s="213"/>
      <c r="U34" s="214"/>
      <c r="V34" s="238"/>
      <c r="W34" s="214"/>
      <c r="X34" s="238"/>
      <c r="Y34" s="214"/>
      <c r="Z34" s="239"/>
      <c r="AA34" s="213"/>
      <c r="AB34" s="214"/>
      <c r="AC34" s="271"/>
      <c r="AD34" s="298"/>
      <c r="AE34" s="299"/>
      <c r="AF34" s="37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3"/>
    </row>
    <row r="35" spans="1:46" ht="13.5" x14ac:dyDescent="0.15">
      <c r="A35" s="141">
        <f t="shared" si="0"/>
        <v>25</v>
      </c>
      <c r="B35" s="28"/>
      <c r="C35" s="34"/>
      <c r="D35" s="34"/>
      <c r="E35" s="34"/>
      <c r="F35" s="34"/>
      <c r="G35" s="35"/>
      <c r="H35" s="36"/>
      <c r="I35" s="34"/>
      <c r="J35" s="34"/>
      <c r="K35" s="34"/>
      <c r="L35" s="34"/>
      <c r="M35" s="34"/>
      <c r="N35" s="34"/>
      <c r="O35" s="34"/>
      <c r="P35" s="34"/>
      <c r="Q35" s="35"/>
      <c r="R35" s="238"/>
      <c r="S35" s="213"/>
      <c r="T35" s="213"/>
      <c r="U35" s="214"/>
      <c r="V35" s="238"/>
      <c r="W35" s="214"/>
      <c r="X35" s="238"/>
      <c r="Y35" s="214"/>
      <c r="Z35" s="239"/>
      <c r="AA35" s="213"/>
      <c r="AB35" s="214"/>
      <c r="AC35" s="271"/>
      <c r="AD35" s="298"/>
      <c r="AE35" s="299"/>
      <c r="AF35" s="37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3"/>
    </row>
    <row r="36" spans="1:46" ht="13.5" x14ac:dyDescent="0.15">
      <c r="A36" s="141">
        <f t="shared" si="0"/>
        <v>26</v>
      </c>
      <c r="B36" s="28"/>
      <c r="C36" s="34"/>
      <c r="D36" s="34"/>
      <c r="E36" s="34"/>
      <c r="F36" s="34"/>
      <c r="G36" s="35"/>
      <c r="H36" s="36"/>
      <c r="I36" s="34"/>
      <c r="J36" s="34"/>
      <c r="K36" s="34"/>
      <c r="L36" s="34"/>
      <c r="M36" s="34"/>
      <c r="N36" s="34"/>
      <c r="O36" s="34"/>
      <c r="P36" s="34"/>
      <c r="Q36" s="35"/>
      <c r="R36" s="238"/>
      <c r="S36" s="213"/>
      <c r="T36" s="213"/>
      <c r="U36" s="214"/>
      <c r="V36" s="238"/>
      <c r="W36" s="214"/>
      <c r="X36" s="238"/>
      <c r="Y36" s="214"/>
      <c r="Z36" s="239"/>
      <c r="AA36" s="213"/>
      <c r="AB36" s="214"/>
      <c r="AC36" s="271"/>
      <c r="AD36" s="298"/>
      <c r="AE36" s="299"/>
      <c r="AF36" s="37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3"/>
    </row>
    <row r="37" spans="1:46" ht="13.5" x14ac:dyDescent="0.15">
      <c r="A37" s="141">
        <f t="shared" si="0"/>
        <v>27</v>
      </c>
      <c r="B37" s="28"/>
      <c r="C37" s="34"/>
      <c r="D37" s="34"/>
      <c r="E37" s="34"/>
      <c r="F37" s="34"/>
      <c r="G37" s="35"/>
      <c r="H37" s="36"/>
      <c r="I37" s="34"/>
      <c r="J37" s="34"/>
      <c r="K37" s="34"/>
      <c r="L37" s="34"/>
      <c r="M37" s="34"/>
      <c r="N37" s="34"/>
      <c r="O37" s="34"/>
      <c r="P37" s="34"/>
      <c r="Q37" s="35"/>
      <c r="R37" s="238"/>
      <c r="S37" s="213"/>
      <c r="T37" s="213"/>
      <c r="U37" s="214"/>
      <c r="V37" s="238"/>
      <c r="W37" s="214"/>
      <c r="X37" s="238"/>
      <c r="Y37" s="214"/>
      <c r="Z37" s="239"/>
      <c r="AA37" s="213"/>
      <c r="AB37" s="214"/>
      <c r="AC37" s="271"/>
      <c r="AD37" s="298"/>
      <c r="AE37" s="299"/>
      <c r="AF37" s="37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3"/>
    </row>
    <row r="38" spans="1:46" ht="13.5" x14ac:dyDescent="0.15">
      <c r="A38" s="141">
        <f t="shared" si="0"/>
        <v>28</v>
      </c>
      <c r="B38" s="28"/>
      <c r="C38" s="34"/>
      <c r="D38" s="34"/>
      <c r="E38" s="34"/>
      <c r="F38" s="34"/>
      <c r="G38" s="35"/>
      <c r="H38" s="36"/>
      <c r="I38" s="34"/>
      <c r="J38" s="34"/>
      <c r="K38" s="34"/>
      <c r="L38" s="34"/>
      <c r="M38" s="34"/>
      <c r="N38" s="34"/>
      <c r="O38" s="34"/>
      <c r="P38" s="34"/>
      <c r="Q38" s="35"/>
      <c r="R38" s="238"/>
      <c r="S38" s="213"/>
      <c r="T38" s="213"/>
      <c r="U38" s="214"/>
      <c r="V38" s="238"/>
      <c r="W38" s="214"/>
      <c r="X38" s="238"/>
      <c r="Y38" s="214"/>
      <c r="Z38" s="239"/>
      <c r="AA38" s="213"/>
      <c r="AB38" s="214"/>
      <c r="AC38" s="271"/>
      <c r="AD38" s="298"/>
      <c r="AE38" s="299"/>
      <c r="AF38" s="37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3"/>
    </row>
    <row r="39" spans="1:46" ht="13.5" x14ac:dyDescent="0.15">
      <c r="A39" s="33"/>
      <c r="B39" s="28"/>
      <c r="C39" s="34"/>
      <c r="D39" s="34"/>
      <c r="E39" s="34"/>
      <c r="F39" s="34"/>
      <c r="G39" s="35"/>
      <c r="H39" s="36"/>
      <c r="I39" s="34"/>
      <c r="J39" s="34"/>
      <c r="K39" s="34"/>
      <c r="L39" s="34"/>
      <c r="M39" s="34"/>
      <c r="N39" s="34"/>
      <c r="O39" s="34"/>
      <c r="P39" s="34"/>
      <c r="Q39" s="35"/>
      <c r="R39" s="238"/>
      <c r="S39" s="213"/>
      <c r="T39" s="213"/>
      <c r="U39" s="214"/>
      <c r="V39" s="238"/>
      <c r="W39" s="214"/>
      <c r="X39" s="238"/>
      <c r="Y39" s="214"/>
      <c r="Z39" s="239"/>
      <c r="AA39" s="213"/>
      <c r="AB39" s="214"/>
      <c r="AC39" s="271"/>
      <c r="AD39" s="298"/>
      <c r="AE39" s="299"/>
      <c r="AF39" s="37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3"/>
    </row>
  </sheetData>
  <mergeCells count="165"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  <mergeCell ref="AB8:AE8"/>
    <mergeCell ref="Z10:AB10"/>
    <mergeCell ref="AC10:AE10"/>
    <mergeCell ref="R11:U11"/>
    <mergeCell ref="V11:W11"/>
    <mergeCell ref="X11:Y11"/>
    <mergeCell ref="Z11:AB11"/>
    <mergeCell ref="AC11:AE11"/>
    <mergeCell ref="AP2:AT2"/>
    <mergeCell ref="R12:U12"/>
    <mergeCell ref="V12:W12"/>
    <mergeCell ref="X12:Y12"/>
    <mergeCell ref="Z12:AB12"/>
    <mergeCell ref="AC12:AE12"/>
    <mergeCell ref="R13:U13"/>
    <mergeCell ref="V13:W13"/>
    <mergeCell ref="X13:Y13"/>
    <mergeCell ref="Z13:AB13"/>
    <mergeCell ref="AC13:AE13"/>
    <mergeCell ref="R14:U14"/>
    <mergeCell ref="V14:W14"/>
    <mergeCell ref="X14:Y14"/>
    <mergeCell ref="Z14:AB14"/>
    <mergeCell ref="AC14:AE14"/>
    <mergeCell ref="R15:U15"/>
    <mergeCell ref="V15:W15"/>
    <mergeCell ref="X15:Y15"/>
    <mergeCell ref="Z15:AB15"/>
    <mergeCell ref="AC15:AE15"/>
    <mergeCell ref="R16:U16"/>
    <mergeCell ref="V16:W16"/>
    <mergeCell ref="X16:Y16"/>
    <mergeCell ref="Z16:AB16"/>
    <mergeCell ref="AC16:AE16"/>
    <mergeCell ref="R17:U17"/>
    <mergeCell ref="V17:W17"/>
    <mergeCell ref="X17:Y17"/>
    <mergeCell ref="Z17:AB17"/>
    <mergeCell ref="AC17:AE17"/>
    <mergeCell ref="AF19:AT19"/>
    <mergeCell ref="R20:U20"/>
    <mergeCell ref="V20:W20"/>
    <mergeCell ref="X20:Y20"/>
    <mergeCell ref="Z20:AB20"/>
    <mergeCell ref="AC20:AE20"/>
    <mergeCell ref="R18:U18"/>
    <mergeCell ref="V18:W18"/>
    <mergeCell ref="X18:Y18"/>
    <mergeCell ref="Z18:AB18"/>
    <mergeCell ref="AC18:AE18"/>
    <mergeCell ref="R19:U19"/>
    <mergeCell ref="V19:W19"/>
    <mergeCell ref="X19:Y19"/>
    <mergeCell ref="Z19:AB19"/>
    <mergeCell ref="AC19:AE19"/>
    <mergeCell ref="R21:U21"/>
    <mergeCell ref="V21:W21"/>
    <mergeCell ref="X21:Y21"/>
    <mergeCell ref="Z21:AB21"/>
    <mergeCell ref="AC21:AE21"/>
    <mergeCell ref="R22:U22"/>
    <mergeCell ref="V22:W22"/>
    <mergeCell ref="X22:Y22"/>
    <mergeCell ref="Z22:AB22"/>
    <mergeCell ref="AC22:AE22"/>
    <mergeCell ref="R23:U23"/>
    <mergeCell ref="V23:W23"/>
    <mergeCell ref="X23:Y23"/>
    <mergeCell ref="Z23:AB23"/>
    <mergeCell ref="AC23:AE23"/>
    <mergeCell ref="R24:U24"/>
    <mergeCell ref="V24:W24"/>
    <mergeCell ref="X24:Y24"/>
    <mergeCell ref="Z24:AB24"/>
    <mergeCell ref="AC24:AE24"/>
    <mergeCell ref="R25:U25"/>
    <mergeCell ref="V25:W25"/>
    <mergeCell ref="X25:Y25"/>
    <mergeCell ref="Z25:AB25"/>
    <mergeCell ref="AC25:AE25"/>
    <mergeCell ref="R26:U26"/>
    <mergeCell ref="V26:W26"/>
    <mergeCell ref="X26:Y26"/>
    <mergeCell ref="Z26:AB26"/>
    <mergeCell ref="AC26:AE26"/>
    <mergeCell ref="R27:U27"/>
    <mergeCell ref="V27:W27"/>
    <mergeCell ref="X27:Y27"/>
    <mergeCell ref="Z27:AB27"/>
    <mergeCell ref="AC27:AE27"/>
    <mergeCell ref="R28:U28"/>
    <mergeCell ref="V28:W28"/>
    <mergeCell ref="X28:Y28"/>
    <mergeCell ref="Z28:AB28"/>
    <mergeCell ref="AC28:AE28"/>
    <mergeCell ref="R29:U29"/>
    <mergeCell ref="V29:W29"/>
    <mergeCell ref="X29:Y29"/>
    <mergeCell ref="Z29:AB29"/>
    <mergeCell ref="AC29:AE29"/>
    <mergeCell ref="R30:U30"/>
    <mergeCell ref="V30:W30"/>
    <mergeCell ref="X30:Y30"/>
    <mergeCell ref="Z30:AB30"/>
    <mergeCell ref="AC30:AE30"/>
    <mergeCell ref="R31:U31"/>
    <mergeCell ref="V31:W31"/>
    <mergeCell ref="X31:Y31"/>
    <mergeCell ref="Z31:AB31"/>
    <mergeCell ref="AC31:AE31"/>
    <mergeCell ref="R32:U32"/>
    <mergeCell ref="V32:W32"/>
    <mergeCell ref="X32:Y32"/>
    <mergeCell ref="Z32:AB32"/>
    <mergeCell ref="AC32:AE32"/>
    <mergeCell ref="R33:U33"/>
    <mergeCell ref="V33:W33"/>
    <mergeCell ref="X33:Y33"/>
    <mergeCell ref="Z33:AB33"/>
    <mergeCell ref="AC33:AE33"/>
    <mergeCell ref="R34:U34"/>
    <mergeCell ref="V34:W34"/>
    <mergeCell ref="X34:Y34"/>
    <mergeCell ref="Z34:AB34"/>
    <mergeCell ref="AC34:AE34"/>
    <mergeCell ref="R35:U35"/>
    <mergeCell ref="V35:W35"/>
    <mergeCell ref="X35:Y35"/>
    <mergeCell ref="Z35:AB35"/>
    <mergeCell ref="AC35:AE35"/>
    <mergeCell ref="R36:U36"/>
    <mergeCell ref="V36:W36"/>
    <mergeCell ref="X36:Y36"/>
    <mergeCell ref="Z36:AB36"/>
    <mergeCell ref="AC36:AE36"/>
    <mergeCell ref="R39:U39"/>
    <mergeCell ref="V39:W39"/>
    <mergeCell ref="X39:Y39"/>
    <mergeCell ref="Z39:AB39"/>
    <mergeCell ref="AC39:AE39"/>
    <mergeCell ref="R37:U37"/>
    <mergeCell ref="V37:W37"/>
    <mergeCell ref="X37:Y37"/>
    <mergeCell ref="Z37:AB37"/>
    <mergeCell ref="AC37:AE37"/>
    <mergeCell ref="R38:U38"/>
    <mergeCell ref="V38:W38"/>
    <mergeCell ref="X38:Y38"/>
    <mergeCell ref="Z38:AB38"/>
    <mergeCell ref="AC38:AE38"/>
  </mergeCells>
  <phoneticPr fontId="2"/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U37"/>
  <sheetViews>
    <sheetView zoomScale="85" workbookViewId="0">
      <selection sqref="A1:M2"/>
    </sheetView>
  </sheetViews>
  <sheetFormatPr defaultColWidth="3.125" defaultRowHeight="12" x14ac:dyDescent="0.15"/>
  <cols>
    <col min="1" max="16384" width="3.125" style="32"/>
  </cols>
  <sheetData>
    <row r="1" spans="1:47" s="1" customFormat="1" ht="19.5" customHeight="1" x14ac:dyDescent="0.15">
      <c r="A1" s="218" t="s">
        <v>52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237" t="s">
        <v>74</v>
      </c>
      <c r="O1" s="217"/>
      <c r="P1" s="217"/>
      <c r="Q1" s="217"/>
      <c r="R1" s="217"/>
      <c r="S1" s="217"/>
      <c r="T1" s="217"/>
      <c r="U1" s="217"/>
      <c r="V1" s="216" t="s">
        <v>65</v>
      </c>
      <c r="W1" s="230"/>
      <c r="X1" s="230"/>
      <c r="Y1" s="230"/>
      <c r="Z1" s="230"/>
      <c r="AA1" s="230"/>
      <c r="AB1" s="230"/>
      <c r="AC1" s="230"/>
      <c r="AD1" s="230"/>
      <c r="AE1" s="230"/>
      <c r="AF1" s="216" t="s">
        <v>75</v>
      </c>
      <c r="AG1" s="217"/>
      <c r="AH1" s="217"/>
      <c r="AI1" s="217"/>
      <c r="AJ1" s="217"/>
      <c r="AK1" s="216" t="s">
        <v>76</v>
      </c>
      <c r="AL1" s="216"/>
      <c r="AM1" s="217"/>
      <c r="AN1" s="216"/>
      <c r="AO1" s="216"/>
      <c r="AP1" s="216" t="s">
        <v>50</v>
      </c>
      <c r="AQ1" s="217"/>
      <c r="AR1" s="216"/>
      <c r="AS1" s="216"/>
      <c r="AT1" s="216"/>
    </row>
    <row r="2" spans="1:47" s="1" customFormat="1" ht="19.5" customHeight="1" x14ac:dyDescent="0.15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3"/>
      <c r="N2" s="232" t="str">
        <f>一覧!N2</f>
        <v>GroupSession</v>
      </c>
      <c r="O2" s="232"/>
      <c r="P2" s="232"/>
      <c r="Q2" s="232"/>
      <c r="R2" s="232"/>
      <c r="S2" s="232"/>
      <c r="T2" s="232"/>
      <c r="U2" s="233"/>
      <c r="V2" s="261" t="str">
        <f>一覧!V2</f>
        <v>アンケート</v>
      </c>
      <c r="W2" s="232"/>
      <c r="X2" s="232"/>
      <c r="Y2" s="232"/>
      <c r="Z2" s="232"/>
      <c r="AA2" s="232"/>
      <c r="AB2" s="232"/>
      <c r="AC2" s="232"/>
      <c r="AD2" s="232"/>
      <c r="AE2" s="233"/>
      <c r="AF2" s="215" t="s">
        <v>51</v>
      </c>
      <c r="AG2" s="215"/>
      <c r="AH2" s="215"/>
      <c r="AI2" s="215"/>
      <c r="AJ2" s="215"/>
      <c r="AK2" s="227" t="s">
        <v>119</v>
      </c>
      <c r="AL2" s="228"/>
      <c r="AM2" s="228"/>
      <c r="AN2" s="228"/>
      <c r="AO2" s="228"/>
      <c r="AP2" s="227"/>
      <c r="AQ2" s="228"/>
      <c r="AR2" s="228"/>
      <c r="AS2" s="228"/>
      <c r="AT2" s="228"/>
    </row>
    <row r="3" spans="1:47" s="1" customFormat="1" ht="19.5" customHeight="1" x14ac:dyDescent="0.15">
      <c r="A3" s="224" t="s">
        <v>15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6"/>
      <c r="N3" s="235"/>
      <c r="O3" s="235"/>
      <c r="P3" s="235"/>
      <c r="Q3" s="235"/>
      <c r="R3" s="235"/>
      <c r="S3" s="235"/>
      <c r="T3" s="235"/>
      <c r="U3" s="236"/>
      <c r="V3" s="234"/>
      <c r="W3" s="235"/>
      <c r="X3" s="235"/>
      <c r="Y3" s="235"/>
      <c r="Z3" s="235"/>
      <c r="AA3" s="235"/>
      <c r="AB3" s="235"/>
      <c r="AC3" s="235"/>
      <c r="AD3" s="235"/>
      <c r="AE3" s="236"/>
      <c r="AF3" s="215"/>
      <c r="AG3" s="215"/>
      <c r="AH3" s="215"/>
      <c r="AI3" s="215"/>
      <c r="AJ3" s="215"/>
      <c r="AK3" s="229">
        <v>41885</v>
      </c>
      <c r="AL3" s="228"/>
      <c r="AM3" s="228"/>
      <c r="AN3" s="228"/>
      <c r="AO3" s="228"/>
      <c r="AP3" s="229"/>
      <c r="AQ3" s="228"/>
      <c r="AR3" s="228"/>
      <c r="AS3" s="228"/>
      <c r="AT3" s="228"/>
    </row>
    <row r="4" spans="1:47" s="1" customFormat="1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6"/>
      <c r="AM4" s="6"/>
      <c r="AN4" s="6"/>
      <c r="AO4" s="6"/>
      <c r="AP4" s="5"/>
      <c r="AQ4" s="6"/>
      <c r="AR4" s="6"/>
      <c r="AS4" s="6"/>
      <c r="AT4" s="6"/>
      <c r="AU4" s="7"/>
    </row>
    <row r="5" spans="1:47" s="1" customFormat="1" ht="13.5" x14ac:dyDescent="0.15">
      <c r="A5" s="95" t="s">
        <v>58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7"/>
      <c r="AU5" s="7"/>
    </row>
    <row r="6" spans="1:47" s="1" customFormat="1" ht="13.5" x14ac:dyDescent="0.15">
      <c r="A6" s="12" t="s">
        <v>72</v>
      </c>
      <c r="B6" s="10"/>
      <c r="C6" s="10"/>
      <c r="D6" s="10"/>
      <c r="E6" s="10"/>
      <c r="F6" s="10"/>
      <c r="G6" s="11"/>
      <c r="H6" s="113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  <c r="V6" s="12" t="s">
        <v>40</v>
      </c>
      <c r="W6" s="10"/>
      <c r="X6" s="10"/>
      <c r="Y6" s="10"/>
      <c r="Z6" s="17"/>
      <c r="AA6" s="22"/>
      <c r="AB6" s="213">
        <f>SUM(Z11:AB37)</f>
        <v>998</v>
      </c>
      <c r="AC6" s="213"/>
      <c r="AD6" s="213"/>
      <c r="AE6" s="214"/>
      <c r="AF6" s="12" t="s">
        <v>54</v>
      </c>
      <c r="AG6" s="10"/>
      <c r="AH6" s="10"/>
      <c r="AI6" s="10"/>
      <c r="AJ6" s="11"/>
      <c r="AK6" s="12" t="s">
        <v>41</v>
      </c>
      <c r="AL6" s="10"/>
      <c r="AM6" s="10"/>
      <c r="AN6" s="10"/>
      <c r="AO6" s="10"/>
      <c r="AP6" s="10"/>
      <c r="AQ6" s="10"/>
      <c r="AR6" s="10"/>
      <c r="AS6" s="10"/>
      <c r="AT6" s="11"/>
      <c r="AU6" s="7"/>
    </row>
    <row r="7" spans="1:47" s="1" customFormat="1" ht="13.5" x14ac:dyDescent="0.15">
      <c r="A7" s="12" t="s">
        <v>53</v>
      </c>
      <c r="B7" s="10"/>
      <c r="C7" s="10"/>
      <c r="D7" s="10"/>
      <c r="E7" s="10"/>
      <c r="F7" s="10"/>
      <c r="G7" s="11"/>
      <c r="H7" s="123" t="str">
        <f>一覧!B18</f>
        <v>ENQ_QUE_MAIN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  <c r="V7" s="10" t="s">
        <v>48</v>
      </c>
      <c r="W7" s="10"/>
      <c r="X7" s="10"/>
      <c r="Y7" s="10"/>
      <c r="Z7" s="17"/>
      <c r="AA7" s="22"/>
      <c r="AB7" s="213">
        <v>1</v>
      </c>
      <c r="AC7" s="213"/>
      <c r="AD7" s="213"/>
      <c r="AE7" s="214"/>
      <c r="AF7" s="12" t="s">
        <v>46</v>
      </c>
      <c r="AG7" s="10"/>
      <c r="AH7" s="10"/>
      <c r="AI7" s="10"/>
      <c r="AJ7" s="11"/>
      <c r="AK7" s="12" t="str">
        <f>一覧!J18</f>
        <v>EQM</v>
      </c>
      <c r="AL7" s="10"/>
      <c r="AM7" s="10"/>
      <c r="AN7" s="10"/>
      <c r="AO7" s="10"/>
      <c r="AP7" s="10"/>
      <c r="AQ7" s="10"/>
      <c r="AR7" s="10"/>
      <c r="AS7" s="10"/>
      <c r="AT7" s="11"/>
    </row>
    <row r="8" spans="1:47" s="1" customFormat="1" ht="13.5" x14ac:dyDescent="0.15">
      <c r="A8" s="12" t="s">
        <v>73</v>
      </c>
      <c r="B8" s="10"/>
      <c r="C8" s="10"/>
      <c r="D8" s="10"/>
      <c r="E8" s="10"/>
      <c r="F8" s="10"/>
      <c r="G8" s="11"/>
      <c r="H8" s="113" t="str">
        <f>一覧!L18</f>
        <v>設問_基本情報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  <c r="V8" s="27" t="s">
        <v>20</v>
      </c>
      <c r="W8" s="10"/>
      <c r="X8" s="10"/>
      <c r="Y8" s="10"/>
      <c r="Z8" s="17"/>
      <c r="AA8" s="22"/>
      <c r="AB8" s="266">
        <f>(AB6*AB7)/1024/1024</f>
        <v>9.517669677734375E-4</v>
      </c>
      <c r="AC8" s="266"/>
      <c r="AD8" s="266"/>
      <c r="AE8" s="267"/>
      <c r="AF8" s="12" t="s">
        <v>92</v>
      </c>
      <c r="AG8" s="10"/>
      <c r="AH8" s="10"/>
      <c r="AI8" s="10"/>
      <c r="AJ8" s="11"/>
      <c r="AK8" s="12">
        <f>COUNTA(B11:B96)</f>
        <v>20</v>
      </c>
      <c r="AL8" s="10"/>
      <c r="AM8" s="10"/>
      <c r="AN8" s="10"/>
      <c r="AO8" s="10"/>
      <c r="AP8" s="10"/>
      <c r="AQ8" s="10"/>
      <c r="AR8" s="10"/>
      <c r="AS8" s="10"/>
      <c r="AT8" s="11"/>
    </row>
    <row r="9" spans="1:47" s="1" customFormat="1" ht="13.5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9"/>
      <c r="S9" s="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 spans="1:47" s="1" customFormat="1" ht="13.5" x14ac:dyDescent="0.15">
      <c r="A10" s="108" t="s">
        <v>11</v>
      </c>
      <c r="B10" s="109" t="s">
        <v>55</v>
      </c>
      <c r="C10" s="110"/>
      <c r="D10" s="110"/>
      <c r="E10" s="110"/>
      <c r="F10" s="110"/>
      <c r="G10" s="111"/>
      <c r="H10" s="109" t="s">
        <v>56</v>
      </c>
      <c r="I10" s="110"/>
      <c r="J10" s="110"/>
      <c r="K10" s="110"/>
      <c r="L10" s="110"/>
      <c r="M10" s="110"/>
      <c r="N10" s="110"/>
      <c r="O10" s="110"/>
      <c r="P10" s="110"/>
      <c r="Q10" s="111"/>
      <c r="R10" s="109" t="s">
        <v>12</v>
      </c>
      <c r="S10" s="110"/>
      <c r="T10" s="110"/>
      <c r="U10" s="111"/>
      <c r="V10" s="109" t="s">
        <v>17</v>
      </c>
      <c r="W10" s="111"/>
      <c r="X10" s="109" t="s">
        <v>57</v>
      </c>
      <c r="Y10" s="110"/>
      <c r="Z10" s="240" t="s">
        <v>13</v>
      </c>
      <c r="AA10" s="210"/>
      <c r="AB10" s="211"/>
      <c r="AC10" s="240" t="s">
        <v>18</v>
      </c>
      <c r="AD10" s="265"/>
      <c r="AE10" s="211"/>
      <c r="AF10" s="109" t="s">
        <v>14</v>
      </c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1"/>
    </row>
    <row r="11" spans="1:47" s="133" customFormat="1" ht="13.5" x14ac:dyDescent="0.15">
      <c r="A11" s="125">
        <v>1</v>
      </c>
      <c r="B11" s="126" t="s">
        <v>174</v>
      </c>
      <c r="C11" s="127"/>
      <c r="D11" s="127"/>
      <c r="E11" s="127"/>
      <c r="F11" s="127"/>
      <c r="G11" s="128"/>
      <c r="H11" s="129" t="s">
        <v>256</v>
      </c>
      <c r="I11" s="127"/>
      <c r="J11" s="127"/>
      <c r="K11" s="127"/>
      <c r="L11" s="127"/>
      <c r="M11" s="127"/>
      <c r="N11" s="127"/>
      <c r="O11" s="127"/>
      <c r="P11" s="127"/>
      <c r="Q11" s="128"/>
      <c r="R11" s="238" t="s">
        <v>366</v>
      </c>
      <c r="S11" s="213"/>
      <c r="T11" s="213"/>
      <c r="U11" s="214"/>
      <c r="V11" s="304">
        <v>1</v>
      </c>
      <c r="W11" s="306"/>
      <c r="X11" s="304"/>
      <c r="Y11" s="306"/>
      <c r="Z11" s="307">
        <v>8</v>
      </c>
      <c r="AA11" s="305"/>
      <c r="AB11" s="306"/>
      <c r="AC11" s="308" t="s">
        <v>241</v>
      </c>
      <c r="AD11" s="309"/>
      <c r="AE11" s="310"/>
      <c r="AF11" s="130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2"/>
    </row>
    <row r="12" spans="1:47" s="133" customFormat="1" ht="13.5" x14ac:dyDescent="0.15">
      <c r="A12" s="141">
        <f t="shared" ref="A12:A36" si="0">A11+1</f>
        <v>2</v>
      </c>
      <c r="B12" s="126" t="s">
        <v>290</v>
      </c>
      <c r="C12" s="127"/>
      <c r="D12" s="127"/>
      <c r="E12" s="127"/>
      <c r="F12" s="127"/>
      <c r="G12" s="128"/>
      <c r="H12" s="129" t="s">
        <v>191</v>
      </c>
      <c r="I12" s="127"/>
      <c r="J12" s="127"/>
      <c r="K12" s="127"/>
      <c r="L12" s="127"/>
      <c r="M12" s="127"/>
      <c r="N12" s="127"/>
      <c r="O12" s="127"/>
      <c r="P12" s="127"/>
      <c r="Q12" s="128"/>
      <c r="R12" s="304" t="s">
        <v>242</v>
      </c>
      <c r="S12" s="305"/>
      <c r="T12" s="305"/>
      <c r="U12" s="306"/>
      <c r="V12" s="304">
        <v>2</v>
      </c>
      <c r="W12" s="306"/>
      <c r="X12" s="304"/>
      <c r="Y12" s="306"/>
      <c r="Z12" s="307">
        <v>4</v>
      </c>
      <c r="AA12" s="305"/>
      <c r="AB12" s="306"/>
      <c r="AC12" s="308" t="s">
        <v>95</v>
      </c>
      <c r="AD12" s="309"/>
      <c r="AE12" s="310"/>
      <c r="AF12" s="130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2"/>
    </row>
    <row r="13" spans="1:47" s="133" customFormat="1" ht="13.5" x14ac:dyDescent="0.15">
      <c r="A13" s="141">
        <f t="shared" si="0"/>
        <v>3</v>
      </c>
      <c r="B13" s="126" t="s">
        <v>291</v>
      </c>
      <c r="C13" s="127"/>
      <c r="D13" s="127"/>
      <c r="E13" s="127"/>
      <c r="F13" s="127"/>
      <c r="G13" s="128"/>
      <c r="H13" s="129" t="s">
        <v>180</v>
      </c>
      <c r="I13" s="127"/>
      <c r="J13" s="127"/>
      <c r="K13" s="127"/>
      <c r="L13" s="127"/>
      <c r="M13" s="127"/>
      <c r="N13" s="127"/>
      <c r="O13" s="127"/>
      <c r="P13" s="127"/>
      <c r="Q13" s="128"/>
      <c r="R13" s="304" t="s">
        <v>242</v>
      </c>
      <c r="S13" s="305"/>
      <c r="T13" s="305"/>
      <c r="U13" s="306"/>
      <c r="V13" s="304"/>
      <c r="W13" s="306"/>
      <c r="X13" s="304"/>
      <c r="Y13" s="306"/>
      <c r="Z13" s="307">
        <v>4</v>
      </c>
      <c r="AA13" s="305"/>
      <c r="AB13" s="306"/>
      <c r="AC13" s="308"/>
      <c r="AD13" s="309"/>
      <c r="AE13" s="310"/>
      <c r="AF13" s="130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2"/>
    </row>
    <row r="14" spans="1:47" s="133" customFormat="1" ht="13.5" x14ac:dyDescent="0.15">
      <c r="A14" s="141">
        <f t="shared" si="0"/>
        <v>4</v>
      </c>
      <c r="B14" s="126" t="s">
        <v>292</v>
      </c>
      <c r="C14" s="127"/>
      <c r="D14" s="127"/>
      <c r="E14" s="127"/>
      <c r="F14" s="127"/>
      <c r="G14" s="128"/>
      <c r="H14" s="129" t="s">
        <v>209</v>
      </c>
      <c r="I14" s="127"/>
      <c r="J14" s="127"/>
      <c r="K14" s="127"/>
      <c r="L14" s="127"/>
      <c r="M14" s="127"/>
      <c r="N14" s="127"/>
      <c r="O14" s="127"/>
      <c r="P14" s="127"/>
      <c r="Q14" s="128"/>
      <c r="R14" s="238" t="s">
        <v>146</v>
      </c>
      <c r="S14" s="213"/>
      <c r="T14" s="213"/>
      <c r="U14" s="214"/>
      <c r="V14" s="304"/>
      <c r="W14" s="306"/>
      <c r="X14" s="304">
        <v>10</v>
      </c>
      <c r="Y14" s="306"/>
      <c r="Z14" s="307">
        <v>30</v>
      </c>
      <c r="AA14" s="305"/>
      <c r="AB14" s="306"/>
      <c r="AC14" s="308"/>
      <c r="AD14" s="309"/>
      <c r="AE14" s="310"/>
      <c r="AF14" s="311"/>
      <c r="AG14" s="312"/>
      <c r="AH14" s="312"/>
      <c r="AI14" s="312"/>
      <c r="AJ14" s="312"/>
      <c r="AK14" s="312"/>
      <c r="AL14" s="312"/>
      <c r="AM14" s="312"/>
      <c r="AN14" s="312"/>
      <c r="AO14" s="312"/>
      <c r="AP14" s="312"/>
      <c r="AQ14" s="312"/>
      <c r="AR14" s="312"/>
      <c r="AS14" s="312"/>
      <c r="AT14" s="313"/>
    </row>
    <row r="15" spans="1:47" s="133" customFormat="1" ht="13.5" x14ac:dyDescent="0.15">
      <c r="A15" s="141">
        <f t="shared" si="0"/>
        <v>5</v>
      </c>
      <c r="B15" s="126" t="s">
        <v>293</v>
      </c>
      <c r="C15" s="127"/>
      <c r="D15" s="127"/>
      <c r="E15" s="127"/>
      <c r="F15" s="127"/>
      <c r="G15" s="128"/>
      <c r="H15" s="129" t="s">
        <v>182</v>
      </c>
      <c r="I15" s="127"/>
      <c r="J15" s="127"/>
      <c r="K15" s="127"/>
      <c r="L15" s="127"/>
      <c r="M15" s="127"/>
      <c r="N15" s="127"/>
      <c r="O15" s="127"/>
      <c r="P15" s="127"/>
      <c r="Q15" s="128"/>
      <c r="R15" s="238" t="s">
        <v>146</v>
      </c>
      <c r="S15" s="213"/>
      <c r="T15" s="213"/>
      <c r="U15" s="214"/>
      <c r="V15" s="304"/>
      <c r="W15" s="306"/>
      <c r="X15" s="304">
        <v>100</v>
      </c>
      <c r="Y15" s="306"/>
      <c r="Z15" s="307">
        <v>300</v>
      </c>
      <c r="AA15" s="305"/>
      <c r="AB15" s="306"/>
      <c r="AC15" s="308"/>
      <c r="AD15" s="309"/>
      <c r="AE15" s="310"/>
      <c r="AF15" s="311"/>
      <c r="AG15" s="312"/>
      <c r="AH15" s="312"/>
      <c r="AI15" s="312"/>
      <c r="AJ15" s="312"/>
      <c r="AK15" s="312"/>
      <c r="AL15" s="312"/>
      <c r="AM15" s="312"/>
      <c r="AN15" s="312"/>
      <c r="AO15" s="312"/>
      <c r="AP15" s="312"/>
      <c r="AQ15" s="312"/>
      <c r="AR15" s="312"/>
      <c r="AS15" s="312"/>
      <c r="AT15" s="313"/>
    </row>
    <row r="16" spans="1:47" s="133" customFormat="1" ht="38.25" customHeight="1" x14ac:dyDescent="0.15">
      <c r="A16" s="141">
        <f t="shared" si="0"/>
        <v>6</v>
      </c>
      <c r="B16" s="126" t="s">
        <v>294</v>
      </c>
      <c r="C16" s="127"/>
      <c r="D16" s="127"/>
      <c r="E16" s="127"/>
      <c r="F16" s="127"/>
      <c r="G16" s="128"/>
      <c r="H16" s="129" t="s">
        <v>181</v>
      </c>
      <c r="I16" s="127"/>
      <c r="J16" s="127"/>
      <c r="K16" s="127"/>
      <c r="L16" s="127"/>
      <c r="M16" s="127"/>
      <c r="N16" s="127"/>
      <c r="O16" s="127"/>
      <c r="P16" s="127"/>
      <c r="Q16" s="128"/>
      <c r="R16" s="304" t="s">
        <v>243</v>
      </c>
      <c r="S16" s="305"/>
      <c r="T16" s="305"/>
      <c r="U16" s="306"/>
      <c r="V16" s="304"/>
      <c r="W16" s="306"/>
      <c r="X16" s="304"/>
      <c r="Y16" s="306"/>
      <c r="Z16" s="307">
        <v>4</v>
      </c>
      <c r="AA16" s="305"/>
      <c r="AB16" s="306"/>
      <c r="AC16" s="308"/>
      <c r="AD16" s="309"/>
      <c r="AE16" s="310"/>
      <c r="AF16" s="311" t="s">
        <v>211</v>
      </c>
      <c r="AG16" s="312"/>
      <c r="AH16" s="312"/>
      <c r="AI16" s="312"/>
      <c r="AJ16" s="312"/>
      <c r="AK16" s="312"/>
      <c r="AL16" s="312"/>
      <c r="AM16" s="312"/>
      <c r="AN16" s="312"/>
      <c r="AO16" s="312"/>
      <c r="AP16" s="312"/>
      <c r="AQ16" s="312"/>
      <c r="AR16" s="312"/>
      <c r="AS16" s="312"/>
      <c r="AT16" s="313"/>
    </row>
    <row r="17" spans="1:46" s="133" customFormat="1" ht="13.5" x14ac:dyDescent="0.15">
      <c r="A17" s="141">
        <f t="shared" si="0"/>
        <v>7</v>
      </c>
      <c r="B17" s="126" t="s">
        <v>295</v>
      </c>
      <c r="C17" s="127"/>
      <c r="D17" s="127"/>
      <c r="E17" s="127"/>
      <c r="F17" s="127"/>
      <c r="G17" s="128"/>
      <c r="H17" s="129" t="s">
        <v>183</v>
      </c>
      <c r="I17" s="127"/>
      <c r="J17" s="127"/>
      <c r="K17" s="127"/>
      <c r="L17" s="127"/>
      <c r="M17" s="127"/>
      <c r="N17" s="127"/>
      <c r="O17" s="127"/>
      <c r="P17" s="127"/>
      <c r="Q17" s="128"/>
      <c r="R17" s="304" t="s">
        <v>242</v>
      </c>
      <c r="S17" s="305"/>
      <c r="T17" s="305"/>
      <c r="U17" s="306"/>
      <c r="V17" s="304"/>
      <c r="W17" s="306"/>
      <c r="X17" s="304"/>
      <c r="Y17" s="306"/>
      <c r="Z17" s="307">
        <v>4</v>
      </c>
      <c r="AA17" s="305"/>
      <c r="AB17" s="306"/>
      <c r="AC17" s="308"/>
      <c r="AD17" s="309"/>
      <c r="AE17" s="310"/>
      <c r="AF17" s="130" t="s">
        <v>184</v>
      </c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2"/>
    </row>
    <row r="18" spans="1:46" s="133" customFormat="1" ht="13.5" x14ac:dyDescent="0.15">
      <c r="A18" s="141">
        <f t="shared" si="0"/>
        <v>8</v>
      </c>
      <c r="B18" s="126" t="s">
        <v>296</v>
      </c>
      <c r="C18" s="127"/>
      <c r="D18" s="127"/>
      <c r="E18" s="127"/>
      <c r="F18" s="127"/>
      <c r="G18" s="128"/>
      <c r="H18" s="129" t="s">
        <v>194</v>
      </c>
      <c r="I18" s="127"/>
      <c r="J18" s="127"/>
      <c r="K18" s="127"/>
      <c r="L18" s="127"/>
      <c r="M18" s="127"/>
      <c r="N18" s="127"/>
      <c r="O18" s="127"/>
      <c r="P18" s="127"/>
      <c r="Q18" s="128"/>
      <c r="R18" s="304" t="s">
        <v>242</v>
      </c>
      <c r="S18" s="305"/>
      <c r="T18" s="305"/>
      <c r="U18" s="306"/>
      <c r="V18" s="304"/>
      <c r="W18" s="306"/>
      <c r="X18" s="304"/>
      <c r="Y18" s="306"/>
      <c r="Z18" s="307">
        <v>4</v>
      </c>
      <c r="AA18" s="305"/>
      <c r="AB18" s="306"/>
      <c r="AC18" s="308"/>
      <c r="AD18" s="309"/>
      <c r="AE18" s="310"/>
      <c r="AF18" s="130" t="s">
        <v>193</v>
      </c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2"/>
    </row>
    <row r="19" spans="1:46" ht="13.5" x14ac:dyDescent="0.15">
      <c r="A19" s="141">
        <f t="shared" si="0"/>
        <v>9</v>
      </c>
      <c r="B19" s="28" t="s">
        <v>297</v>
      </c>
      <c r="C19" s="34"/>
      <c r="D19" s="34"/>
      <c r="E19" s="34"/>
      <c r="F19" s="34"/>
      <c r="G19" s="35"/>
      <c r="H19" s="36" t="s">
        <v>150</v>
      </c>
      <c r="I19" s="34"/>
      <c r="J19" s="34"/>
      <c r="K19" s="34"/>
      <c r="L19" s="34"/>
      <c r="M19" s="34"/>
      <c r="N19" s="34"/>
      <c r="O19" s="34"/>
      <c r="P19" s="34"/>
      <c r="Q19" s="35"/>
      <c r="R19" s="238" t="s">
        <v>357</v>
      </c>
      <c r="S19" s="213"/>
      <c r="T19" s="213"/>
      <c r="U19" s="214"/>
      <c r="V19" s="238"/>
      <c r="W19" s="214"/>
      <c r="X19" s="268" t="s">
        <v>354</v>
      </c>
      <c r="Y19" s="299"/>
      <c r="Z19" s="239"/>
      <c r="AA19" s="213"/>
      <c r="AB19" s="214"/>
      <c r="AC19" s="271"/>
      <c r="AD19" s="298"/>
      <c r="AE19" s="299"/>
      <c r="AF19" s="37" t="s">
        <v>159</v>
      </c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9"/>
    </row>
    <row r="20" spans="1:46" ht="13.5" x14ac:dyDescent="0.15">
      <c r="A20" s="141">
        <f t="shared" si="0"/>
        <v>10</v>
      </c>
      <c r="B20" s="28" t="s">
        <v>356</v>
      </c>
      <c r="C20" s="34"/>
      <c r="D20" s="34"/>
      <c r="E20" s="34"/>
      <c r="F20" s="34"/>
      <c r="G20" s="35"/>
      <c r="H20" s="36" t="s">
        <v>353</v>
      </c>
      <c r="I20" s="34"/>
      <c r="J20" s="34"/>
      <c r="K20" s="34"/>
      <c r="L20" s="34"/>
      <c r="M20" s="34"/>
      <c r="N20" s="34"/>
      <c r="O20" s="34"/>
      <c r="P20" s="34"/>
      <c r="Q20" s="35"/>
      <c r="R20" s="238" t="s">
        <v>357</v>
      </c>
      <c r="S20" s="213"/>
      <c r="T20" s="213"/>
      <c r="U20" s="214"/>
      <c r="V20" s="238"/>
      <c r="W20" s="214"/>
      <c r="X20" s="268" t="s">
        <v>354</v>
      </c>
      <c r="Y20" s="299"/>
      <c r="Z20" s="239"/>
      <c r="AA20" s="213"/>
      <c r="AB20" s="214"/>
      <c r="AC20" s="271"/>
      <c r="AD20" s="298"/>
      <c r="AE20" s="299"/>
      <c r="AF20" s="37" t="s">
        <v>355</v>
      </c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7"/>
    </row>
    <row r="21" spans="1:46" ht="13.5" x14ac:dyDescent="0.15">
      <c r="A21" s="141">
        <f t="shared" si="0"/>
        <v>11</v>
      </c>
      <c r="B21" s="28" t="s">
        <v>298</v>
      </c>
      <c r="C21" s="34"/>
      <c r="D21" s="34"/>
      <c r="E21" s="34"/>
      <c r="F21" s="34"/>
      <c r="G21" s="35"/>
      <c r="H21" s="36" t="s">
        <v>229</v>
      </c>
      <c r="I21" s="34"/>
      <c r="J21" s="34"/>
      <c r="K21" s="34"/>
      <c r="L21" s="34"/>
      <c r="M21" s="34"/>
      <c r="N21" s="34"/>
      <c r="O21" s="34"/>
      <c r="P21" s="34"/>
      <c r="Q21" s="35"/>
      <c r="R21" s="238" t="s">
        <v>97</v>
      </c>
      <c r="S21" s="213"/>
      <c r="T21" s="213"/>
      <c r="U21" s="214"/>
      <c r="V21" s="238"/>
      <c r="W21" s="214"/>
      <c r="X21" s="238"/>
      <c r="Y21" s="214"/>
      <c r="Z21" s="239">
        <v>4</v>
      </c>
      <c r="AA21" s="213"/>
      <c r="AB21" s="214"/>
      <c r="AC21" s="271"/>
      <c r="AD21" s="298"/>
      <c r="AE21" s="299"/>
      <c r="AF21" s="37" t="s">
        <v>372</v>
      </c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9"/>
    </row>
    <row r="22" spans="1:46" ht="13.5" x14ac:dyDescent="0.15">
      <c r="A22" s="141">
        <f t="shared" si="0"/>
        <v>12</v>
      </c>
      <c r="B22" s="28" t="s">
        <v>299</v>
      </c>
      <c r="C22" s="34"/>
      <c r="D22" s="34"/>
      <c r="E22" s="34"/>
      <c r="F22" s="34"/>
      <c r="G22" s="35"/>
      <c r="H22" s="36" t="s">
        <v>231</v>
      </c>
      <c r="I22" s="34"/>
      <c r="J22" s="34"/>
      <c r="K22" s="34"/>
      <c r="L22" s="34"/>
      <c r="M22" s="34"/>
      <c r="N22" s="34"/>
      <c r="O22" s="34"/>
      <c r="P22" s="34"/>
      <c r="Q22" s="35"/>
      <c r="R22" s="238" t="s">
        <v>146</v>
      </c>
      <c r="S22" s="213"/>
      <c r="T22" s="213"/>
      <c r="U22" s="214"/>
      <c r="V22" s="238"/>
      <c r="W22" s="214"/>
      <c r="X22" s="238">
        <v>100</v>
      </c>
      <c r="Y22" s="214"/>
      <c r="Z22" s="239">
        <v>300</v>
      </c>
      <c r="AA22" s="213"/>
      <c r="AB22" s="214"/>
      <c r="AC22" s="271"/>
      <c r="AD22" s="298"/>
      <c r="AE22" s="299"/>
      <c r="AF22" s="37" t="s">
        <v>373</v>
      </c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9"/>
    </row>
    <row r="23" spans="1:46" ht="13.5" x14ac:dyDescent="0.15">
      <c r="A23" s="141">
        <f t="shared" si="0"/>
        <v>13</v>
      </c>
      <c r="B23" s="28" t="s">
        <v>300</v>
      </c>
      <c r="C23" s="34"/>
      <c r="D23" s="34"/>
      <c r="E23" s="34"/>
      <c r="F23" s="34"/>
      <c r="G23" s="35"/>
      <c r="H23" s="36" t="s">
        <v>232</v>
      </c>
      <c r="I23" s="34"/>
      <c r="J23" s="34"/>
      <c r="K23" s="34"/>
      <c r="L23" s="34"/>
      <c r="M23" s="34"/>
      <c r="N23" s="34"/>
      <c r="O23" s="34"/>
      <c r="P23" s="34"/>
      <c r="Q23" s="35"/>
      <c r="R23" s="238" t="s">
        <v>146</v>
      </c>
      <c r="S23" s="213"/>
      <c r="T23" s="213"/>
      <c r="U23" s="214"/>
      <c r="V23" s="238"/>
      <c r="W23" s="214"/>
      <c r="X23" s="238">
        <v>100</v>
      </c>
      <c r="Y23" s="214"/>
      <c r="Z23" s="239">
        <v>300</v>
      </c>
      <c r="AA23" s="213"/>
      <c r="AB23" s="214"/>
      <c r="AC23" s="271"/>
      <c r="AD23" s="298"/>
      <c r="AE23" s="299"/>
      <c r="AF23" s="37" t="s">
        <v>374</v>
      </c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9"/>
    </row>
    <row r="24" spans="1:46" x14ac:dyDescent="0.15">
      <c r="A24" s="141">
        <f t="shared" si="0"/>
        <v>14</v>
      </c>
      <c r="B24" s="28" t="s">
        <v>301</v>
      </c>
      <c r="C24" s="34"/>
      <c r="D24" s="34"/>
      <c r="E24" s="34"/>
      <c r="F24" s="34"/>
      <c r="G24" s="35"/>
      <c r="H24" s="36" t="s">
        <v>233</v>
      </c>
      <c r="I24" s="34"/>
      <c r="J24" s="34"/>
      <c r="K24" s="34"/>
      <c r="L24" s="34"/>
      <c r="M24" s="34"/>
      <c r="N24" s="34"/>
      <c r="O24" s="34"/>
      <c r="P24" s="34"/>
      <c r="Q24" s="35"/>
      <c r="R24" s="238" t="s">
        <v>97</v>
      </c>
      <c r="S24" s="275"/>
      <c r="T24" s="275"/>
      <c r="U24" s="272"/>
      <c r="V24" s="238"/>
      <c r="W24" s="272"/>
      <c r="X24" s="238"/>
      <c r="Y24" s="272"/>
      <c r="Z24" s="239">
        <v>4</v>
      </c>
      <c r="AA24" s="302"/>
      <c r="AB24" s="303"/>
      <c r="AC24" s="271"/>
      <c r="AD24" s="322"/>
      <c r="AE24" s="323"/>
      <c r="AF24" s="37" t="s">
        <v>230</v>
      </c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9"/>
    </row>
    <row r="25" spans="1:46" s="133" customFormat="1" ht="13.5" x14ac:dyDescent="0.15">
      <c r="A25" s="141">
        <f t="shared" si="0"/>
        <v>15</v>
      </c>
      <c r="B25" s="126" t="s">
        <v>336</v>
      </c>
      <c r="C25" s="127"/>
      <c r="D25" s="127"/>
      <c r="E25" s="127"/>
      <c r="F25" s="127"/>
      <c r="G25" s="128"/>
      <c r="H25" s="129" t="s">
        <v>337</v>
      </c>
      <c r="I25" s="127"/>
      <c r="J25" s="127"/>
      <c r="K25" s="127"/>
      <c r="L25" s="127"/>
      <c r="M25" s="127"/>
      <c r="N25" s="127"/>
      <c r="O25" s="127"/>
      <c r="P25" s="127"/>
      <c r="Q25" s="128"/>
      <c r="R25" s="238" t="s">
        <v>97</v>
      </c>
      <c r="S25" s="275"/>
      <c r="T25" s="275"/>
      <c r="U25" s="272"/>
      <c r="V25" s="304"/>
      <c r="W25" s="306"/>
      <c r="X25" s="304"/>
      <c r="Y25" s="306"/>
      <c r="Z25" s="239">
        <v>4</v>
      </c>
      <c r="AA25" s="302"/>
      <c r="AB25" s="303"/>
      <c r="AC25" s="308"/>
      <c r="AD25" s="309"/>
      <c r="AE25" s="310"/>
      <c r="AF25" s="130" t="s">
        <v>342</v>
      </c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2"/>
    </row>
    <row r="26" spans="1:46" s="133" customFormat="1" ht="13.5" x14ac:dyDescent="0.15">
      <c r="A26" s="141">
        <f t="shared" si="0"/>
        <v>16</v>
      </c>
      <c r="B26" s="126" t="s">
        <v>340</v>
      </c>
      <c r="C26" s="127"/>
      <c r="D26" s="127"/>
      <c r="E26" s="127"/>
      <c r="F26" s="127"/>
      <c r="G26" s="128"/>
      <c r="H26" s="129" t="s">
        <v>338</v>
      </c>
      <c r="I26" s="127"/>
      <c r="J26" s="127"/>
      <c r="K26" s="127"/>
      <c r="L26" s="127"/>
      <c r="M26" s="127"/>
      <c r="N26" s="127"/>
      <c r="O26" s="127"/>
      <c r="P26" s="127"/>
      <c r="Q26" s="128"/>
      <c r="R26" s="238" t="s">
        <v>97</v>
      </c>
      <c r="S26" s="275"/>
      <c r="T26" s="275"/>
      <c r="U26" s="272"/>
      <c r="V26" s="304"/>
      <c r="W26" s="306"/>
      <c r="X26" s="304"/>
      <c r="Y26" s="306"/>
      <c r="Z26" s="307">
        <v>4</v>
      </c>
      <c r="AA26" s="305"/>
      <c r="AB26" s="306"/>
      <c r="AC26" s="308"/>
      <c r="AD26" s="309"/>
      <c r="AE26" s="310"/>
      <c r="AF26" s="130" t="s">
        <v>339</v>
      </c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2"/>
    </row>
    <row r="27" spans="1:46" s="133" customFormat="1" ht="13.5" x14ac:dyDescent="0.15">
      <c r="A27" s="141">
        <f t="shared" si="0"/>
        <v>17</v>
      </c>
      <c r="B27" s="126" t="s">
        <v>170</v>
      </c>
      <c r="C27" s="127"/>
      <c r="D27" s="127"/>
      <c r="E27" s="127"/>
      <c r="F27" s="127"/>
      <c r="G27" s="128"/>
      <c r="H27" s="129" t="s">
        <v>80</v>
      </c>
      <c r="I27" s="127"/>
      <c r="J27" s="127"/>
      <c r="K27" s="127"/>
      <c r="L27" s="127"/>
      <c r="M27" s="127"/>
      <c r="N27" s="127"/>
      <c r="O27" s="127"/>
      <c r="P27" s="127"/>
      <c r="Q27" s="128"/>
      <c r="R27" s="304" t="s">
        <v>97</v>
      </c>
      <c r="S27" s="320"/>
      <c r="T27" s="320"/>
      <c r="U27" s="321"/>
      <c r="V27" s="238"/>
      <c r="W27" s="263"/>
      <c r="X27" s="238"/>
      <c r="Y27" s="263"/>
      <c r="Z27" s="239">
        <v>4</v>
      </c>
      <c r="AA27" s="264"/>
      <c r="AB27" s="263"/>
      <c r="AC27" s="268" t="s">
        <v>95</v>
      </c>
      <c r="AD27" s="269"/>
      <c r="AE27" s="270"/>
      <c r="AF27" s="130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2"/>
    </row>
    <row r="28" spans="1:46" s="133" customFormat="1" ht="13.5" x14ac:dyDescent="0.15">
      <c r="A28" s="141">
        <f t="shared" si="0"/>
        <v>18</v>
      </c>
      <c r="B28" s="126" t="s">
        <v>171</v>
      </c>
      <c r="C28" s="127"/>
      <c r="D28" s="127"/>
      <c r="E28" s="127"/>
      <c r="F28" s="127"/>
      <c r="G28" s="128"/>
      <c r="H28" s="129" t="s">
        <v>81</v>
      </c>
      <c r="I28" s="127"/>
      <c r="J28" s="127"/>
      <c r="K28" s="127"/>
      <c r="L28" s="127"/>
      <c r="M28" s="127"/>
      <c r="N28" s="127"/>
      <c r="O28" s="127"/>
      <c r="P28" s="127"/>
      <c r="Q28" s="128"/>
      <c r="R28" s="304" t="s">
        <v>96</v>
      </c>
      <c r="S28" s="314"/>
      <c r="T28" s="314"/>
      <c r="U28" s="315"/>
      <c r="V28" s="238"/>
      <c r="W28" s="263"/>
      <c r="X28" s="238"/>
      <c r="Y28" s="263"/>
      <c r="Z28" s="239">
        <v>8</v>
      </c>
      <c r="AA28" s="264"/>
      <c r="AB28" s="263"/>
      <c r="AC28" s="268" t="s">
        <v>95</v>
      </c>
      <c r="AD28" s="269"/>
      <c r="AE28" s="270"/>
      <c r="AF28" s="130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2"/>
    </row>
    <row r="29" spans="1:46" s="133" customFormat="1" ht="13.5" x14ac:dyDescent="0.15">
      <c r="A29" s="141">
        <f t="shared" si="0"/>
        <v>19</v>
      </c>
      <c r="B29" s="126" t="s">
        <v>172</v>
      </c>
      <c r="C29" s="127"/>
      <c r="D29" s="127"/>
      <c r="E29" s="127"/>
      <c r="F29" s="127"/>
      <c r="G29" s="128"/>
      <c r="H29" s="129" t="s">
        <v>82</v>
      </c>
      <c r="I29" s="127"/>
      <c r="J29" s="127"/>
      <c r="K29" s="127"/>
      <c r="L29" s="127"/>
      <c r="M29" s="127"/>
      <c r="N29" s="127"/>
      <c r="O29" s="127"/>
      <c r="P29" s="127"/>
      <c r="Q29" s="128"/>
      <c r="R29" s="304" t="s">
        <v>97</v>
      </c>
      <c r="S29" s="320"/>
      <c r="T29" s="320"/>
      <c r="U29" s="321"/>
      <c r="V29" s="238"/>
      <c r="W29" s="263"/>
      <c r="X29" s="238"/>
      <c r="Y29" s="263"/>
      <c r="Z29" s="239">
        <v>4</v>
      </c>
      <c r="AA29" s="264"/>
      <c r="AB29" s="263"/>
      <c r="AC29" s="268" t="s">
        <v>95</v>
      </c>
      <c r="AD29" s="269"/>
      <c r="AE29" s="270"/>
      <c r="AF29" s="130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2"/>
    </row>
    <row r="30" spans="1:46" s="133" customFormat="1" ht="13.5" x14ac:dyDescent="0.15">
      <c r="A30" s="141">
        <f t="shared" si="0"/>
        <v>20</v>
      </c>
      <c r="B30" s="126" t="s">
        <v>173</v>
      </c>
      <c r="C30" s="127"/>
      <c r="D30" s="127"/>
      <c r="E30" s="127"/>
      <c r="F30" s="127"/>
      <c r="G30" s="128"/>
      <c r="H30" s="129" t="s">
        <v>83</v>
      </c>
      <c r="I30" s="127"/>
      <c r="J30" s="127"/>
      <c r="K30" s="127"/>
      <c r="L30" s="127"/>
      <c r="M30" s="127"/>
      <c r="N30" s="127"/>
      <c r="O30" s="127"/>
      <c r="P30" s="127"/>
      <c r="Q30" s="128"/>
      <c r="R30" s="304" t="s">
        <v>96</v>
      </c>
      <c r="S30" s="314"/>
      <c r="T30" s="314"/>
      <c r="U30" s="315"/>
      <c r="V30" s="238"/>
      <c r="W30" s="263"/>
      <c r="X30" s="238"/>
      <c r="Y30" s="263"/>
      <c r="Z30" s="239">
        <v>8</v>
      </c>
      <c r="AA30" s="264"/>
      <c r="AB30" s="263"/>
      <c r="AC30" s="268" t="s">
        <v>95</v>
      </c>
      <c r="AD30" s="269"/>
      <c r="AE30" s="270"/>
      <c r="AF30" s="130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2"/>
    </row>
    <row r="31" spans="1:46" s="133" customFormat="1" ht="13.5" x14ac:dyDescent="0.15">
      <c r="A31" s="141">
        <f t="shared" si="0"/>
        <v>21</v>
      </c>
      <c r="B31" s="126"/>
      <c r="C31" s="127"/>
      <c r="D31" s="127"/>
      <c r="E31" s="127"/>
      <c r="F31" s="127"/>
      <c r="G31" s="128"/>
      <c r="H31" s="129"/>
      <c r="I31" s="127"/>
      <c r="J31" s="127"/>
      <c r="K31" s="127"/>
      <c r="L31" s="127"/>
      <c r="M31" s="127"/>
      <c r="N31" s="127"/>
      <c r="O31" s="127"/>
      <c r="P31" s="127"/>
      <c r="Q31" s="128"/>
      <c r="R31" s="304"/>
      <c r="S31" s="305"/>
      <c r="T31" s="305"/>
      <c r="U31" s="306"/>
      <c r="V31" s="304"/>
      <c r="W31" s="306"/>
      <c r="X31" s="304"/>
      <c r="Y31" s="306"/>
      <c r="Z31" s="307"/>
      <c r="AA31" s="305"/>
      <c r="AB31" s="306"/>
      <c r="AC31" s="308"/>
      <c r="AD31" s="309"/>
      <c r="AE31" s="310"/>
      <c r="AF31" s="130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2"/>
    </row>
    <row r="32" spans="1:46" s="133" customFormat="1" ht="13.5" x14ac:dyDescent="0.15">
      <c r="A32" s="141">
        <f t="shared" si="0"/>
        <v>22</v>
      </c>
      <c r="B32" s="126"/>
      <c r="C32" s="127"/>
      <c r="D32" s="127"/>
      <c r="E32" s="127"/>
      <c r="F32" s="127"/>
      <c r="G32" s="128"/>
      <c r="H32" s="129"/>
      <c r="I32" s="127"/>
      <c r="J32" s="127"/>
      <c r="K32" s="127"/>
      <c r="L32" s="127"/>
      <c r="M32" s="127"/>
      <c r="N32" s="127"/>
      <c r="O32" s="127"/>
      <c r="P32" s="127"/>
      <c r="Q32" s="128"/>
      <c r="R32" s="304"/>
      <c r="S32" s="305"/>
      <c r="T32" s="305"/>
      <c r="U32" s="306"/>
      <c r="V32" s="304"/>
      <c r="W32" s="306"/>
      <c r="X32" s="304"/>
      <c r="Y32" s="306"/>
      <c r="Z32" s="307"/>
      <c r="AA32" s="305"/>
      <c r="AB32" s="306"/>
      <c r="AC32" s="308"/>
      <c r="AD32" s="309"/>
      <c r="AE32" s="310"/>
      <c r="AF32" s="130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2"/>
    </row>
    <row r="33" spans="1:46" s="133" customFormat="1" ht="13.5" x14ac:dyDescent="0.15">
      <c r="A33" s="141">
        <f t="shared" si="0"/>
        <v>23</v>
      </c>
      <c r="B33" s="126"/>
      <c r="C33" s="127"/>
      <c r="D33" s="127"/>
      <c r="E33" s="127"/>
      <c r="F33" s="127"/>
      <c r="G33" s="128"/>
      <c r="H33" s="129"/>
      <c r="I33" s="127"/>
      <c r="J33" s="127"/>
      <c r="K33" s="127"/>
      <c r="L33" s="127"/>
      <c r="M33" s="127"/>
      <c r="N33" s="127"/>
      <c r="O33" s="127"/>
      <c r="P33" s="127"/>
      <c r="Q33" s="128"/>
      <c r="R33" s="304"/>
      <c r="S33" s="305"/>
      <c r="T33" s="305"/>
      <c r="U33" s="306"/>
      <c r="V33" s="304"/>
      <c r="W33" s="306"/>
      <c r="X33" s="304"/>
      <c r="Y33" s="306"/>
      <c r="Z33" s="307"/>
      <c r="AA33" s="305"/>
      <c r="AB33" s="306"/>
      <c r="AC33" s="308"/>
      <c r="AD33" s="309"/>
      <c r="AE33" s="310"/>
      <c r="AF33" s="130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2"/>
    </row>
    <row r="34" spans="1:46" s="133" customFormat="1" ht="13.5" x14ac:dyDescent="0.15">
      <c r="A34" s="141">
        <f t="shared" si="0"/>
        <v>24</v>
      </c>
      <c r="B34" s="126"/>
      <c r="C34" s="127"/>
      <c r="D34" s="127"/>
      <c r="E34" s="127"/>
      <c r="F34" s="127"/>
      <c r="G34" s="128"/>
      <c r="H34" s="129"/>
      <c r="I34" s="127"/>
      <c r="J34" s="127"/>
      <c r="K34" s="127"/>
      <c r="L34" s="127"/>
      <c r="M34" s="127"/>
      <c r="N34" s="127"/>
      <c r="O34" s="127"/>
      <c r="P34" s="127"/>
      <c r="Q34" s="128"/>
      <c r="R34" s="304"/>
      <c r="S34" s="305"/>
      <c r="T34" s="305"/>
      <c r="U34" s="306"/>
      <c r="V34" s="304"/>
      <c r="W34" s="306"/>
      <c r="X34" s="304"/>
      <c r="Y34" s="306"/>
      <c r="Z34" s="307"/>
      <c r="AA34" s="305"/>
      <c r="AB34" s="306"/>
      <c r="AC34" s="308"/>
      <c r="AD34" s="309"/>
      <c r="AE34" s="310"/>
      <c r="AF34" s="130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2"/>
    </row>
    <row r="35" spans="1:46" s="133" customFormat="1" ht="13.5" x14ac:dyDescent="0.15">
      <c r="A35" s="141">
        <f t="shared" si="0"/>
        <v>25</v>
      </c>
      <c r="B35" s="126"/>
      <c r="C35" s="127"/>
      <c r="D35" s="127"/>
      <c r="E35" s="127"/>
      <c r="F35" s="127"/>
      <c r="G35" s="128"/>
      <c r="H35" s="129"/>
      <c r="I35" s="127"/>
      <c r="J35" s="127"/>
      <c r="K35" s="127"/>
      <c r="L35" s="127"/>
      <c r="M35" s="127"/>
      <c r="N35" s="127"/>
      <c r="O35" s="127"/>
      <c r="P35" s="127"/>
      <c r="Q35" s="128"/>
      <c r="R35" s="304"/>
      <c r="S35" s="305"/>
      <c r="T35" s="305"/>
      <c r="U35" s="306"/>
      <c r="V35" s="304"/>
      <c r="W35" s="306"/>
      <c r="X35" s="304"/>
      <c r="Y35" s="306"/>
      <c r="Z35" s="307"/>
      <c r="AA35" s="305"/>
      <c r="AB35" s="306"/>
      <c r="AC35" s="308"/>
      <c r="AD35" s="309"/>
      <c r="AE35" s="310"/>
      <c r="AF35" s="130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2"/>
    </row>
    <row r="36" spans="1:46" s="133" customFormat="1" ht="13.5" x14ac:dyDescent="0.15">
      <c r="A36" s="141">
        <f t="shared" si="0"/>
        <v>26</v>
      </c>
      <c r="B36" s="126"/>
      <c r="C36" s="127"/>
      <c r="D36" s="127"/>
      <c r="E36" s="127"/>
      <c r="F36" s="127"/>
      <c r="G36" s="128"/>
      <c r="H36" s="129"/>
      <c r="I36" s="127"/>
      <c r="J36" s="127"/>
      <c r="K36" s="127"/>
      <c r="L36" s="127"/>
      <c r="M36" s="127"/>
      <c r="N36" s="127"/>
      <c r="O36" s="127"/>
      <c r="P36" s="127"/>
      <c r="Q36" s="128"/>
      <c r="R36" s="304"/>
      <c r="S36" s="305"/>
      <c r="T36" s="305"/>
      <c r="U36" s="306"/>
      <c r="V36" s="304"/>
      <c r="W36" s="306"/>
      <c r="X36" s="304"/>
      <c r="Y36" s="306"/>
      <c r="Z36" s="307"/>
      <c r="AA36" s="305"/>
      <c r="AB36" s="306"/>
      <c r="AC36" s="308"/>
      <c r="AD36" s="309"/>
      <c r="AE36" s="310"/>
      <c r="AF36" s="130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1"/>
      <c r="AT36" s="132"/>
    </row>
    <row r="37" spans="1:46" s="133" customFormat="1" ht="13.5" x14ac:dyDescent="0.15">
      <c r="A37" s="125"/>
      <c r="B37" s="126"/>
      <c r="C37" s="127"/>
      <c r="D37" s="127"/>
      <c r="E37" s="127"/>
      <c r="F37" s="127"/>
      <c r="G37" s="128"/>
      <c r="H37" s="129"/>
      <c r="I37" s="127"/>
      <c r="J37" s="127"/>
      <c r="K37" s="127"/>
      <c r="L37" s="127"/>
      <c r="M37" s="127"/>
      <c r="N37" s="127"/>
      <c r="O37" s="127"/>
      <c r="P37" s="127"/>
      <c r="Q37" s="128"/>
      <c r="R37" s="304"/>
      <c r="S37" s="305"/>
      <c r="T37" s="305"/>
      <c r="U37" s="306"/>
      <c r="V37" s="304"/>
      <c r="W37" s="306"/>
      <c r="X37" s="304"/>
      <c r="Y37" s="306"/>
      <c r="Z37" s="307"/>
      <c r="AA37" s="305"/>
      <c r="AB37" s="306"/>
      <c r="AC37" s="308"/>
      <c r="AD37" s="309"/>
      <c r="AE37" s="310"/>
      <c r="AF37" s="130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2"/>
    </row>
  </sheetData>
  <mergeCells count="157">
    <mergeCell ref="V25:W25"/>
    <mergeCell ref="X25:Y25"/>
    <mergeCell ref="Z25:AB25"/>
    <mergeCell ref="AF14:AT14"/>
    <mergeCell ref="AC16:AE16"/>
    <mergeCell ref="AC18:AE18"/>
    <mergeCell ref="R17:U17"/>
    <mergeCell ref="AF15:AT15"/>
    <mergeCell ref="R14:U14"/>
    <mergeCell ref="V14:W14"/>
    <mergeCell ref="X14:Y14"/>
    <mergeCell ref="AC19:AE19"/>
    <mergeCell ref="AC25:AE25"/>
    <mergeCell ref="V17:W17"/>
    <mergeCell ref="AC21:AE21"/>
    <mergeCell ref="AC22:AE22"/>
    <mergeCell ref="R23:U23"/>
    <mergeCell ref="V23:W23"/>
    <mergeCell ref="R33:U33"/>
    <mergeCell ref="V33:W33"/>
    <mergeCell ref="X33:Y33"/>
    <mergeCell ref="Z33:AB33"/>
    <mergeCell ref="AF16:AT16"/>
    <mergeCell ref="R19:U19"/>
    <mergeCell ref="V19:W19"/>
    <mergeCell ref="X19:Y19"/>
    <mergeCell ref="Z19:AB19"/>
    <mergeCell ref="R22:U22"/>
    <mergeCell ref="V22:W22"/>
    <mergeCell ref="X22:Y22"/>
    <mergeCell ref="Z22:AB22"/>
    <mergeCell ref="R20:U20"/>
    <mergeCell ref="V20:W20"/>
    <mergeCell ref="X20:Y20"/>
    <mergeCell ref="Z20:AB20"/>
    <mergeCell ref="AC20:AE20"/>
    <mergeCell ref="AC24:AE24"/>
    <mergeCell ref="Z24:AB24"/>
    <mergeCell ref="X24:Y24"/>
    <mergeCell ref="V24:W24"/>
    <mergeCell ref="R24:U24"/>
    <mergeCell ref="R25:U25"/>
    <mergeCell ref="AC35:AE35"/>
    <mergeCell ref="Z35:AB35"/>
    <mergeCell ref="R37:U37"/>
    <mergeCell ref="V37:W37"/>
    <mergeCell ref="X37:Y37"/>
    <mergeCell ref="Z37:AB37"/>
    <mergeCell ref="AC37:AE37"/>
    <mergeCell ref="R36:U36"/>
    <mergeCell ref="V36:W36"/>
    <mergeCell ref="X36:Y36"/>
    <mergeCell ref="Z36:AB36"/>
    <mergeCell ref="AC36:AE36"/>
    <mergeCell ref="R35:U35"/>
    <mergeCell ref="V35:W35"/>
    <mergeCell ref="X35:Y35"/>
    <mergeCell ref="AC33:AE33"/>
    <mergeCell ref="R34:U34"/>
    <mergeCell ref="V34:W34"/>
    <mergeCell ref="X34:Y34"/>
    <mergeCell ref="Z34:AB34"/>
    <mergeCell ref="AC34:AE34"/>
    <mergeCell ref="V27:W27"/>
    <mergeCell ref="X27:Y27"/>
    <mergeCell ref="Z27:AB27"/>
    <mergeCell ref="AC27:AE27"/>
    <mergeCell ref="R28:U28"/>
    <mergeCell ref="V28:W28"/>
    <mergeCell ref="R32:U32"/>
    <mergeCell ref="V32:W32"/>
    <mergeCell ref="X32:Y32"/>
    <mergeCell ref="Z32:AB32"/>
    <mergeCell ref="AC32:AE32"/>
    <mergeCell ref="R31:U31"/>
    <mergeCell ref="V31:W31"/>
    <mergeCell ref="X31:Y31"/>
    <mergeCell ref="Z31:AB31"/>
    <mergeCell ref="AC31:AE31"/>
    <mergeCell ref="R29:U29"/>
    <mergeCell ref="V29:W29"/>
    <mergeCell ref="X29:Y29"/>
    <mergeCell ref="Z29:AB29"/>
    <mergeCell ref="AC29:AE29"/>
    <mergeCell ref="R30:U30"/>
    <mergeCell ref="V30:W30"/>
    <mergeCell ref="X30:Y30"/>
    <mergeCell ref="Z30:AB30"/>
    <mergeCell ref="AC30:AE30"/>
    <mergeCell ref="X28:Y28"/>
    <mergeCell ref="Z28:AB28"/>
    <mergeCell ref="AC28:AE28"/>
    <mergeCell ref="R26:U26"/>
    <mergeCell ref="V26:W26"/>
    <mergeCell ref="X26:Y26"/>
    <mergeCell ref="Z26:AB26"/>
    <mergeCell ref="AC26:AE26"/>
    <mergeCell ref="R27:U27"/>
    <mergeCell ref="R16:U16"/>
    <mergeCell ref="V16:W16"/>
    <mergeCell ref="X16:Y16"/>
    <mergeCell ref="Z16:AB16"/>
    <mergeCell ref="X23:Y23"/>
    <mergeCell ref="Z23:AB23"/>
    <mergeCell ref="AC23:AE23"/>
    <mergeCell ref="X17:Y17"/>
    <mergeCell ref="Z17:AB17"/>
    <mergeCell ref="AC17:AE17"/>
    <mergeCell ref="R18:U18"/>
    <mergeCell ref="V18:W18"/>
    <mergeCell ref="X18:Y18"/>
    <mergeCell ref="Z18:AB18"/>
    <mergeCell ref="R21:U21"/>
    <mergeCell ref="V21:W21"/>
    <mergeCell ref="X21:Y21"/>
    <mergeCell ref="Z21:AB21"/>
    <mergeCell ref="R13:U13"/>
    <mergeCell ref="V13:W13"/>
    <mergeCell ref="X13:Y13"/>
    <mergeCell ref="Z13:AB13"/>
    <mergeCell ref="AC13:AE13"/>
    <mergeCell ref="R15:U15"/>
    <mergeCell ref="V15:W15"/>
    <mergeCell ref="X15:Y15"/>
    <mergeCell ref="Z15:AB15"/>
    <mergeCell ref="AC15:AE15"/>
    <mergeCell ref="Z14:AB14"/>
    <mergeCell ref="AC14:AE14"/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  <mergeCell ref="AP2:AT2"/>
    <mergeCell ref="AB8:AE8"/>
    <mergeCell ref="Z10:AB10"/>
    <mergeCell ref="AC10:AE10"/>
    <mergeCell ref="R11:U11"/>
    <mergeCell ref="V11:W11"/>
    <mergeCell ref="X11:Y11"/>
    <mergeCell ref="Z11:AB11"/>
    <mergeCell ref="AC11:AE11"/>
    <mergeCell ref="R12:U12"/>
    <mergeCell ref="V12:W12"/>
    <mergeCell ref="X12:Y12"/>
    <mergeCell ref="Z12:AB12"/>
    <mergeCell ref="AC12:AE12"/>
  </mergeCells>
  <phoneticPr fontId="2"/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U36"/>
  <sheetViews>
    <sheetView zoomScale="85" workbookViewId="0">
      <selection sqref="A1:M2"/>
    </sheetView>
  </sheetViews>
  <sheetFormatPr defaultColWidth="3.125" defaultRowHeight="12" x14ac:dyDescent="0.15"/>
  <cols>
    <col min="1" max="16384" width="3.125" style="32"/>
  </cols>
  <sheetData>
    <row r="1" spans="1:47" s="1" customFormat="1" ht="19.5" customHeight="1" x14ac:dyDescent="0.15">
      <c r="A1" s="218" t="s">
        <v>52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237" t="s">
        <v>74</v>
      </c>
      <c r="O1" s="217"/>
      <c r="P1" s="217"/>
      <c r="Q1" s="217"/>
      <c r="R1" s="217"/>
      <c r="S1" s="217"/>
      <c r="T1" s="217"/>
      <c r="U1" s="217"/>
      <c r="V1" s="216" t="s">
        <v>65</v>
      </c>
      <c r="W1" s="230"/>
      <c r="X1" s="230"/>
      <c r="Y1" s="230"/>
      <c r="Z1" s="230"/>
      <c r="AA1" s="230"/>
      <c r="AB1" s="230"/>
      <c r="AC1" s="230"/>
      <c r="AD1" s="230"/>
      <c r="AE1" s="230"/>
      <c r="AF1" s="216" t="s">
        <v>75</v>
      </c>
      <c r="AG1" s="217"/>
      <c r="AH1" s="217"/>
      <c r="AI1" s="217"/>
      <c r="AJ1" s="217"/>
      <c r="AK1" s="216" t="s">
        <v>76</v>
      </c>
      <c r="AL1" s="216"/>
      <c r="AM1" s="217"/>
      <c r="AN1" s="216"/>
      <c r="AO1" s="216"/>
      <c r="AP1" s="216" t="s">
        <v>50</v>
      </c>
      <c r="AQ1" s="217"/>
      <c r="AR1" s="216"/>
      <c r="AS1" s="216"/>
      <c r="AT1" s="216"/>
    </row>
    <row r="2" spans="1:47" s="1" customFormat="1" ht="19.5" customHeight="1" x14ac:dyDescent="0.15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3"/>
      <c r="N2" s="232" t="str">
        <f>一覧!N2</f>
        <v>GroupSession</v>
      </c>
      <c r="O2" s="232"/>
      <c r="P2" s="232"/>
      <c r="Q2" s="232"/>
      <c r="R2" s="232"/>
      <c r="S2" s="232"/>
      <c r="T2" s="232"/>
      <c r="U2" s="233"/>
      <c r="V2" s="261" t="str">
        <f>一覧!V2</f>
        <v>アンケート</v>
      </c>
      <c r="W2" s="232"/>
      <c r="X2" s="232"/>
      <c r="Y2" s="232"/>
      <c r="Z2" s="232"/>
      <c r="AA2" s="232"/>
      <c r="AB2" s="232"/>
      <c r="AC2" s="232"/>
      <c r="AD2" s="232"/>
      <c r="AE2" s="233"/>
      <c r="AF2" s="215" t="s">
        <v>51</v>
      </c>
      <c r="AG2" s="215"/>
      <c r="AH2" s="215"/>
      <c r="AI2" s="215"/>
      <c r="AJ2" s="215"/>
      <c r="AK2" s="227" t="s">
        <v>119</v>
      </c>
      <c r="AL2" s="228"/>
      <c r="AM2" s="228"/>
      <c r="AN2" s="228"/>
      <c r="AO2" s="228"/>
      <c r="AP2" s="227"/>
      <c r="AQ2" s="228"/>
      <c r="AR2" s="228"/>
      <c r="AS2" s="228"/>
      <c r="AT2" s="228"/>
    </row>
    <row r="3" spans="1:47" s="1" customFormat="1" ht="19.5" customHeight="1" x14ac:dyDescent="0.15">
      <c r="A3" s="224" t="s">
        <v>15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6"/>
      <c r="N3" s="235"/>
      <c r="O3" s="235"/>
      <c r="P3" s="235"/>
      <c r="Q3" s="235"/>
      <c r="R3" s="235"/>
      <c r="S3" s="235"/>
      <c r="T3" s="235"/>
      <c r="U3" s="236"/>
      <c r="V3" s="234"/>
      <c r="W3" s="235"/>
      <c r="X3" s="235"/>
      <c r="Y3" s="235"/>
      <c r="Z3" s="235"/>
      <c r="AA3" s="235"/>
      <c r="AB3" s="235"/>
      <c r="AC3" s="235"/>
      <c r="AD3" s="235"/>
      <c r="AE3" s="236"/>
      <c r="AF3" s="215"/>
      <c r="AG3" s="215"/>
      <c r="AH3" s="215"/>
      <c r="AI3" s="215"/>
      <c r="AJ3" s="215"/>
      <c r="AK3" s="229">
        <v>41885</v>
      </c>
      <c r="AL3" s="228"/>
      <c r="AM3" s="228"/>
      <c r="AN3" s="228"/>
      <c r="AO3" s="228"/>
      <c r="AP3" s="229"/>
      <c r="AQ3" s="228"/>
      <c r="AR3" s="228"/>
      <c r="AS3" s="228"/>
      <c r="AT3" s="228"/>
    </row>
    <row r="4" spans="1:47" s="1" customFormat="1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6"/>
      <c r="AM4" s="6"/>
      <c r="AN4" s="6"/>
      <c r="AO4" s="6"/>
      <c r="AP4" s="5"/>
      <c r="AQ4" s="6"/>
      <c r="AR4" s="6"/>
      <c r="AS4" s="6"/>
      <c r="AT4" s="6"/>
      <c r="AU4" s="7"/>
    </row>
    <row r="5" spans="1:47" s="1" customFormat="1" ht="13.5" x14ac:dyDescent="0.15">
      <c r="A5" s="95" t="s">
        <v>58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7"/>
      <c r="AU5" s="7"/>
    </row>
    <row r="6" spans="1:47" s="1" customFormat="1" ht="13.5" x14ac:dyDescent="0.15">
      <c r="A6" s="12" t="s">
        <v>72</v>
      </c>
      <c r="B6" s="10"/>
      <c r="C6" s="10"/>
      <c r="D6" s="10"/>
      <c r="E6" s="10"/>
      <c r="F6" s="10"/>
      <c r="G6" s="11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  <c r="V6" s="12" t="s">
        <v>40</v>
      </c>
      <c r="W6" s="10"/>
      <c r="X6" s="10"/>
      <c r="Y6" s="10"/>
      <c r="Z6" s="17"/>
      <c r="AA6" s="22"/>
      <c r="AB6" s="213">
        <f>SUM(Z11:AB36)</f>
        <v>6188</v>
      </c>
      <c r="AC6" s="213"/>
      <c r="AD6" s="213"/>
      <c r="AE6" s="214"/>
      <c r="AF6" s="12" t="s">
        <v>54</v>
      </c>
      <c r="AG6" s="10"/>
      <c r="AH6" s="10"/>
      <c r="AI6" s="10"/>
      <c r="AJ6" s="11"/>
      <c r="AK6" s="12" t="s">
        <v>41</v>
      </c>
      <c r="AL6" s="10"/>
      <c r="AM6" s="10"/>
      <c r="AN6" s="10"/>
      <c r="AO6" s="10"/>
      <c r="AP6" s="10"/>
      <c r="AQ6" s="10"/>
      <c r="AR6" s="10"/>
      <c r="AS6" s="10"/>
      <c r="AT6" s="11"/>
      <c r="AU6" s="7"/>
    </row>
    <row r="7" spans="1:47" s="1" customFormat="1" ht="13.5" x14ac:dyDescent="0.15">
      <c r="A7" s="12" t="s">
        <v>53</v>
      </c>
      <c r="B7" s="10"/>
      <c r="C7" s="10"/>
      <c r="D7" s="10"/>
      <c r="E7" s="10"/>
      <c r="F7" s="10"/>
      <c r="G7" s="11"/>
      <c r="H7" s="123" t="str">
        <f>一覧!B19</f>
        <v>ENQ_QUE_SUB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  <c r="V7" s="10" t="s">
        <v>48</v>
      </c>
      <c r="W7" s="10"/>
      <c r="X7" s="10"/>
      <c r="Y7" s="10"/>
      <c r="Z7" s="17"/>
      <c r="AA7" s="22"/>
      <c r="AB7" s="213">
        <v>1</v>
      </c>
      <c r="AC7" s="213"/>
      <c r="AD7" s="213"/>
      <c r="AE7" s="214"/>
      <c r="AF7" s="12" t="s">
        <v>46</v>
      </c>
      <c r="AG7" s="10"/>
      <c r="AH7" s="10"/>
      <c r="AI7" s="10"/>
      <c r="AJ7" s="11"/>
      <c r="AK7" s="12" t="str">
        <f>一覧!J19</f>
        <v>EQS</v>
      </c>
      <c r="AL7" s="10"/>
      <c r="AM7" s="10"/>
      <c r="AN7" s="10"/>
      <c r="AO7" s="10"/>
      <c r="AP7" s="10"/>
      <c r="AQ7" s="10"/>
      <c r="AR7" s="10"/>
      <c r="AS7" s="10"/>
      <c r="AT7" s="11"/>
    </row>
    <row r="8" spans="1:47" s="1" customFormat="1" ht="13.5" x14ac:dyDescent="0.15">
      <c r="A8" s="12" t="s">
        <v>73</v>
      </c>
      <c r="B8" s="10"/>
      <c r="C8" s="10"/>
      <c r="D8" s="10"/>
      <c r="E8" s="10"/>
      <c r="F8" s="10"/>
      <c r="G8" s="11"/>
      <c r="H8" s="124" t="str">
        <f>一覧!L19</f>
        <v>設問_サブ情報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  <c r="V8" s="27" t="s">
        <v>20</v>
      </c>
      <c r="W8" s="10"/>
      <c r="X8" s="10"/>
      <c r="Y8" s="10"/>
      <c r="Z8" s="17"/>
      <c r="AA8" s="22"/>
      <c r="AB8" s="266">
        <f>(AB6*AB7)/1024/1024</f>
        <v>5.901336669921875E-3</v>
      </c>
      <c r="AC8" s="266"/>
      <c r="AD8" s="266"/>
      <c r="AE8" s="267"/>
      <c r="AF8" s="12" t="s">
        <v>92</v>
      </c>
      <c r="AG8" s="10"/>
      <c r="AH8" s="10"/>
      <c r="AI8" s="10"/>
      <c r="AJ8" s="11"/>
      <c r="AK8" s="12">
        <f>COUNTA(B11:B95)</f>
        <v>18</v>
      </c>
      <c r="AL8" s="10"/>
      <c r="AM8" s="10"/>
      <c r="AN8" s="10"/>
      <c r="AO8" s="10"/>
      <c r="AP8" s="10"/>
      <c r="AQ8" s="10"/>
      <c r="AR8" s="10"/>
      <c r="AS8" s="10"/>
      <c r="AT8" s="11"/>
    </row>
    <row r="9" spans="1:47" s="1" customFormat="1" ht="13.5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9"/>
      <c r="S9" s="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 spans="1:47" s="1" customFormat="1" ht="13.5" x14ac:dyDescent="0.15">
      <c r="A10" s="108" t="s">
        <v>11</v>
      </c>
      <c r="B10" s="109" t="s">
        <v>55</v>
      </c>
      <c r="C10" s="110"/>
      <c r="D10" s="110"/>
      <c r="E10" s="110"/>
      <c r="F10" s="110"/>
      <c r="G10" s="111"/>
      <c r="H10" s="109" t="s">
        <v>56</v>
      </c>
      <c r="I10" s="110"/>
      <c r="J10" s="110"/>
      <c r="K10" s="110"/>
      <c r="L10" s="110"/>
      <c r="M10" s="110"/>
      <c r="N10" s="110"/>
      <c r="O10" s="110"/>
      <c r="P10" s="110"/>
      <c r="Q10" s="111"/>
      <c r="R10" s="109" t="s">
        <v>12</v>
      </c>
      <c r="S10" s="110"/>
      <c r="T10" s="110"/>
      <c r="U10" s="111"/>
      <c r="V10" s="109" t="s">
        <v>17</v>
      </c>
      <c r="W10" s="111"/>
      <c r="X10" s="109" t="s">
        <v>57</v>
      </c>
      <c r="Y10" s="110"/>
      <c r="Z10" s="240" t="s">
        <v>13</v>
      </c>
      <c r="AA10" s="210"/>
      <c r="AB10" s="211"/>
      <c r="AC10" s="240" t="s">
        <v>18</v>
      </c>
      <c r="AD10" s="265"/>
      <c r="AE10" s="211"/>
      <c r="AF10" s="109" t="s">
        <v>14</v>
      </c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1"/>
    </row>
    <row r="11" spans="1:47" ht="13.5" x14ac:dyDescent="0.15">
      <c r="A11" s="33">
        <v>1</v>
      </c>
      <c r="B11" s="126" t="s">
        <v>174</v>
      </c>
      <c r="C11" s="34"/>
      <c r="D11" s="34"/>
      <c r="E11" s="34"/>
      <c r="F11" s="34"/>
      <c r="G11" s="35"/>
      <c r="H11" s="129" t="s">
        <v>179</v>
      </c>
      <c r="I11" s="34"/>
      <c r="J11" s="34"/>
      <c r="K11" s="34"/>
      <c r="L11" s="34"/>
      <c r="M11" s="34"/>
      <c r="N11" s="34"/>
      <c r="O11" s="34"/>
      <c r="P11" s="34"/>
      <c r="Q11" s="35"/>
      <c r="R11" s="238" t="s">
        <v>366</v>
      </c>
      <c r="S11" s="213"/>
      <c r="T11" s="213"/>
      <c r="U11" s="214"/>
      <c r="V11" s="238">
        <v>1</v>
      </c>
      <c r="W11" s="214"/>
      <c r="X11" s="238"/>
      <c r="Y11" s="214"/>
      <c r="Z11" s="239">
        <v>8</v>
      </c>
      <c r="AA11" s="213"/>
      <c r="AB11" s="214"/>
      <c r="AC11" s="271" t="s">
        <v>314</v>
      </c>
      <c r="AD11" s="298"/>
      <c r="AE11" s="299"/>
      <c r="AF11" s="37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9"/>
    </row>
    <row r="12" spans="1:47" ht="13.5" x14ac:dyDescent="0.15">
      <c r="A12" s="141">
        <f t="shared" ref="A12:A35" si="0">A11+1</f>
        <v>2</v>
      </c>
      <c r="B12" s="126" t="s">
        <v>290</v>
      </c>
      <c r="C12" s="34"/>
      <c r="D12" s="34"/>
      <c r="E12" s="34"/>
      <c r="F12" s="34"/>
      <c r="G12" s="35"/>
      <c r="H12" s="129" t="s">
        <v>191</v>
      </c>
      <c r="I12" s="34"/>
      <c r="J12" s="34"/>
      <c r="K12" s="34"/>
      <c r="L12" s="34"/>
      <c r="M12" s="34"/>
      <c r="N12" s="34"/>
      <c r="O12" s="34"/>
      <c r="P12" s="34"/>
      <c r="Q12" s="35"/>
      <c r="R12" s="238" t="s">
        <v>313</v>
      </c>
      <c r="S12" s="213"/>
      <c r="T12" s="213"/>
      <c r="U12" s="214"/>
      <c r="V12" s="238">
        <v>2</v>
      </c>
      <c r="W12" s="214"/>
      <c r="X12" s="238"/>
      <c r="Y12" s="214"/>
      <c r="Z12" s="239">
        <v>4</v>
      </c>
      <c r="AA12" s="213"/>
      <c r="AB12" s="214"/>
      <c r="AC12" s="271" t="s">
        <v>314</v>
      </c>
      <c r="AD12" s="298"/>
      <c r="AE12" s="299"/>
      <c r="AF12" s="37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9"/>
    </row>
    <row r="13" spans="1:47" ht="13.5" x14ac:dyDescent="0.15">
      <c r="A13" s="141">
        <f t="shared" si="0"/>
        <v>3</v>
      </c>
      <c r="B13" s="28" t="s">
        <v>302</v>
      </c>
      <c r="C13" s="34"/>
      <c r="D13" s="34"/>
      <c r="E13" s="34"/>
      <c r="F13" s="34"/>
      <c r="G13" s="35"/>
      <c r="H13" s="129" t="s">
        <v>205</v>
      </c>
      <c r="I13" s="34"/>
      <c r="J13" s="34"/>
      <c r="K13" s="34"/>
      <c r="L13" s="34"/>
      <c r="M13" s="34"/>
      <c r="N13" s="34"/>
      <c r="O13" s="34"/>
      <c r="P13" s="34"/>
      <c r="Q13" s="35"/>
      <c r="R13" s="238" t="s">
        <v>313</v>
      </c>
      <c r="S13" s="213"/>
      <c r="T13" s="213"/>
      <c r="U13" s="214"/>
      <c r="V13" s="238">
        <v>3</v>
      </c>
      <c r="W13" s="214"/>
      <c r="X13" s="238"/>
      <c r="Y13" s="214"/>
      <c r="Z13" s="239">
        <v>4</v>
      </c>
      <c r="AA13" s="213"/>
      <c r="AB13" s="214"/>
      <c r="AC13" s="271" t="s">
        <v>314</v>
      </c>
      <c r="AD13" s="298"/>
      <c r="AE13" s="299"/>
      <c r="AF13" s="37" t="s">
        <v>258</v>
      </c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9"/>
    </row>
    <row r="14" spans="1:47" ht="13.5" x14ac:dyDescent="0.15">
      <c r="A14" s="141">
        <f t="shared" si="0"/>
        <v>4</v>
      </c>
      <c r="B14" s="28" t="s">
        <v>303</v>
      </c>
      <c r="C14" s="34"/>
      <c r="D14" s="34"/>
      <c r="E14" s="34"/>
      <c r="F14" s="34"/>
      <c r="G14" s="35"/>
      <c r="H14" s="36" t="s">
        <v>180</v>
      </c>
      <c r="I14" s="34"/>
      <c r="J14" s="34"/>
      <c r="K14" s="34"/>
      <c r="L14" s="34"/>
      <c r="M14" s="34"/>
      <c r="N14" s="34"/>
      <c r="O14" s="34"/>
      <c r="P14" s="34"/>
      <c r="Q14" s="35"/>
      <c r="R14" s="238" t="s">
        <v>313</v>
      </c>
      <c r="S14" s="213"/>
      <c r="T14" s="213"/>
      <c r="U14" s="214"/>
      <c r="V14" s="238"/>
      <c r="W14" s="214"/>
      <c r="X14" s="238"/>
      <c r="Y14" s="214"/>
      <c r="Z14" s="239">
        <v>4</v>
      </c>
      <c r="AA14" s="213"/>
      <c r="AB14" s="214"/>
      <c r="AC14" s="271"/>
      <c r="AD14" s="298"/>
      <c r="AE14" s="299"/>
      <c r="AF14" s="37" t="s">
        <v>260</v>
      </c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9"/>
    </row>
    <row r="15" spans="1:47" ht="13.5" x14ac:dyDescent="0.15">
      <c r="A15" s="141">
        <f t="shared" si="0"/>
        <v>5</v>
      </c>
      <c r="B15" s="28" t="s">
        <v>304</v>
      </c>
      <c r="C15" s="34"/>
      <c r="D15" s="34"/>
      <c r="E15" s="34"/>
      <c r="F15" s="34"/>
      <c r="G15" s="35"/>
      <c r="H15" s="36" t="s">
        <v>192</v>
      </c>
      <c r="I15" s="34"/>
      <c r="J15" s="34"/>
      <c r="K15" s="34"/>
      <c r="L15" s="34"/>
      <c r="M15" s="34"/>
      <c r="N15" s="34"/>
      <c r="O15" s="34"/>
      <c r="P15" s="34"/>
      <c r="Q15" s="35"/>
      <c r="R15" s="238" t="s">
        <v>146</v>
      </c>
      <c r="S15" s="264"/>
      <c r="T15" s="264"/>
      <c r="U15" s="263"/>
      <c r="V15" s="238"/>
      <c r="W15" s="214"/>
      <c r="X15" s="238">
        <v>30</v>
      </c>
      <c r="Y15" s="214"/>
      <c r="Z15" s="239">
        <v>90</v>
      </c>
      <c r="AA15" s="213"/>
      <c r="AB15" s="214"/>
      <c r="AC15" s="271"/>
      <c r="AD15" s="298"/>
      <c r="AE15" s="299"/>
      <c r="AF15" s="37" t="s">
        <v>259</v>
      </c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9"/>
    </row>
    <row r="16" spans="1:47" s="133" customFormat="1" ht="13.5" x14ac:dyDescent="0.15">
      <c r="A16" s="141">
        <f t="shared" si="0"/>
        <v>6</v>
      </c>
      <c r="B16" s="126" t="s">
        <v>331</v>
      </c>
      <c r="C16" s="127"/>
      <c r="D16" s="127"/>
      <c r="E16" s="127"/>
      <c r="F16" s="127"/>
      <c r="G16" s="128"/>
      <c r="H16" s="129" t="s">
        <v>210</v>
      </c>
      <c r="I16" s="127"/>
      <c r="J16" s="127"/>
      <c r="K16" s="127"/>
      <c r="L16" s="127"/>
      <c r="M16" s="127"/>
      <c r="N16" s="127"/>
      <c r="O16" s="127"/>
      <c r="P16" s="127"/>
      <c r="Q16" s="128"/>
      <c r="R16" s="238" t="s">
        <v>316</v>
      </c>
      <c r="S16" s="275"/>
      <c r="T16" s="275"/>
      <c r="U16" s="272"/>
      <c r="V16" s="304"/>
      <c r="W16" s="306"/>
      <c r="X16" s="238">
        <v>1000</v>
      </c>
      <c r="Y16" s="214"/>
      <c r="Z16" s="239">
        <v>3000</v>
      </c>
      <c r="AA16" s="213"/>
      <c r="AB16" s="214"/>
      <c r="AC16" s="308"/>
      <c r="AD16" s="309"/>
      <c r="AE16" s="310"/>
      <c r="AF16" s="130" t="s">
        <v>249</v>
      </c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2"/>
    </row>
    <row r="17" spans="1:46" s="133" customFormat="1" ht="13.5" x14ac:dyDescent="0.15">
      <c r="A17" s="141">
        <f t="shared" si="0"/>
        <v>7</v>
      </c>
      <c r="B17" s="126" t="s">
        <v>306</v>
      </c>
      <c r="C17" s="127"/>
      <c r="D17" s="127"/>
      <c r="E17" s="127"/>
      <c r="F17" s="127"/>
      <c r="G17" s="128"/>
      <c r="H17" s="129" t="s">
        <v>185</v>
      </c>
      <c r="I17" s="127"/>
      <c r="J17" s="127"/>
      <c r="K17" s="127"/>
      <c r="L17" s="127"/>
      <c r="M17" s="127"/>
      <c r="N17" s="127"/>
      <c r="O17" s="127"/>
      <c r="P17" s="127"/>
      <c r="Q17" s="128"/>
      <c r="R17" s="304" t="s">
        <v>313</v>
      </c>
      <c r="S17" s="314"/>
      <c r="T17" s="314"/>
      <c r="U17" s="315"/>
      <c r="V17" s="304"/>
      <c r="W17" s="306"/>
      <c r="X17" s="304"/>
      <c r="Y17" s="306"/>
      <c r="Z17" s="307">
        <v>4</v>
      </c>
      <c r="AA17" s="305"/>
      <c r="AB17" s="306"/>
      <c r="AC17" s="308"/>
      <c r="AD17" s="309"/>
      <c r="AE17" s="310"/>
      <c r="AF17" s="130" t="s">
        <v>250</v>
      </c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2"/>
    </row>
    <row r="18" spans="1:46" s="133" customFormat="1" ht="13.5" x14ac:dyDescent="0.15">
      <c r="A18" s="141">
        <f t="shared" si="0"/>
        <v>8</v>
      </c>
      <c r="B18" s="126" t="s">
        <v>307</v>
      </c>
      <c r="C18" s="127"/>
      <c r="D18" s="127"/>
      <c r="E18" s="127"/>
      <c r="F18" s="127"/>
      <c r="G18" s="128"/>
      <c r="H18" s="129" t="s">
        <v>186</v>
      </c>
      <c r="I18" s="127"/>
      <c r="J18" s="127"/>
      <c r="K18" s="127"/>
      <c r="L18" s="127"/>
      <c r="M18" s="127"/>
      <c r="N18" s="127"/>
      <c r="O18" s="127"/>
      <c r="P18" s="127"/>
      <c r="Q18" s="128"/>
      <c r="R18" s="304" t="s">
        <v>315</v>
      </c>
      <c r="S18" s="314"/>
      <c r="T18" s="314"/>
      <c r="U18" s="315"/>
      <c r="V18" s="304"/>
      <c r="W18" s="306"/>
      <c r="X18" s="304"/>
      <c r="Y18" s="306"/>
      <c r="Z18" s="307">
        <v>4</v>
      </c>
      <c r="AA18" s="305"/>
      <c r="AB18" s="306"/>
      <c r="AC18" s="308"/>
      <c r="AD18" s="309"/>
      <c r="AE18" s="310"/>
      <c r="AF18" s="130" t="s">
        <v>249</v>
      </c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2"/>
    </row>
    <row r="19" spans="1:46" s="133" customFormat="1" ht="36.75" customHeight="1" x14ac:dyDescent="0.15">
      <c r="A19" s="141">
        <f t="shared" si="0"/>
        <v>9</v>
      </c>
      <c r="B19" s="126" t="s">
        <v>305</v>
      </c>
      <c r="C19" s="152"/>
      <c r="D19" s="152"/>
      <c r="E19" s="152"/>
      <c r="F19" s="152"/>
      <c r="G19" s="153"/>
      <c r="H19" s="151" t="s">
        <v>261</v>
      </c>
      <c r="I19" s="152"/>
      <c r="J19" s="152"/>
      <c r="K19" s="152"/>
      <c r="L19" s="152"/>
      <c r="M19" s="152"/>
      <c r="N19" s="152"/>
      <c r="O19" s="152"/>
      <c r="P19" s="152"/>
      <c r="Q19" s="153"/>
      <c r="R19" s="304" t="s">
        <v>317</v>
      </c>
      <c r="S19" s="314"/>
      <c r="T19" s="314"/>
      <c r="U19" s="315"/>
      <c r="V19" s="304"/>
      <c r="W19" s="315"/>
      <c r="X19" s="304">
        <v>1000</v>
      </c>
      <c r="Y19" s="315"/>
      <c r="Z19" s="307">
        <v>3000</v>
      </c>
      <c r="AA19" s="316"/>
      <c r="AB19" s="317"/>
      <c r="AC19" s="308"/>
      <c r="AD19" s="318"/>
      <c r="AE19" s="319"/>
      <c r="AF19" s="311" t="s">
        <v>262</v>
      </c>
      <c r="AG19" s="312"/>
      <c r="AH19" s="312"/>
      <c r="AI19" s="312"/>
      <c r="AJ19" s="312"/>
      <c r="AK19" s="312"/>
      <c r="AL19" s="312"/>
      <c r="AM19" s="312"/>
      <c r="AN19" s="312"/>
      <c r="AO19" s="312"/>
      <c r="AP19" s="312"/>
      <c r="AQ19" s="312"/>
      <c r="AR19" s="312"/>
      <c r="AS19" s="312"/>
      <c r="AT19" s="313"/>
    </row>
    <row r="20" spans="1:46" s="133" customFormat="1" ht="13.5" x14ac:dyDescent="0.15">
      <c r="A20" s="141">
        <f t="shared" si="0"/>
        <v>10</v>
      </c>
      <c r="B20" s="126" t="s">
        <v>308</v>
      </c>
      <c r="C20" s="127"/>
      <c r="D20" s="127"/>
      <c r="E20" s="127"/>
      <c r="F20" s="127"/>
      <c r="G20" s="128"/>
      <c r="H20" s="129" t="s">
        <v>187</v>
      </c>
      <c r="I20" s="127"/>
      <c r="J20" s="127"/>
      <c r="K20" s="127"/>
      <c r="L20" s="127"/>
      <c r="M20" s="127"/>
      <c r="N20" s="127"/>
      <c r="O20" s="127"/>
      <c r="P20" s="127"/>
      <c r="Q20" s="128"/>
      <c r="R20" s="304" t="s">
        <v>313</v>
      </c>
      <c r="S20" s="305"/>
      <c r="T20" s="305"/>
      <c r="U20" s="306"/>
      <c r="V20" s="304"/>
      <c r="W20" s="306"/>
      <c r="X20" s="304"/>
      <c r="Y20" s="306"/>
      <c r="Z20" s="307">
        <v>4</v>
      </c>
      <c r="AA20" s="305"/>
      <c r="AB20" s="306"/>
      <c r="AC20" s="308"/>
      <c r="AD20" s="309"/>
      <c r="AE20" s="310"/>
      <c r="AF20" s="130" t="s">
        <v>248</v>
      </c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2"/>
    </row>
    <row r="21" spans="1:46" s="133" customFormat="1" ht="13.5" x14ac:dyDescent="0.15">
      <c r="A21" s="141">
        <f t="shared" si="0"/>
        <v>11</v>
      </c>
      <c r="B21" s="126" t="s">
        <v>309</v>
      </c>
      <c r="C21" s="127"/>
      <c r="D21" s="127"/>
      <c r="E21" s="127"/>
      <c r="F21" s="127"/>
      <c r="G21" s="128"/>
      <c r="H21" s="129" t="s">
        <v>188</v>
      </c>
      <c r="I21" s="127"/>
      <c r="J21" s="127"/>
      <c r="K21" s="127"/>
      <c r="L21" s="127"/>
      <c r="M21" s="127"/>
      <c r="N21" s="127"/>
      <c r="O21" s="127"/>
      <c r="P21" s="127"/>
      <c r="Q21" s="128"/>
      <c r="R21" s="304" t="s">
        <v>318</v>
      </c>
      <c r="S21" s="305"/>
      <c r="T21" s="305"/>
      <c r="U21" s="306"/>
      <c r="V21" s="304"/>
      <c r="W21" s="306"/>
      <c r="X21" s="304"/>
      <c r="Y21" s="306"/>
      <c r="Z21" s="307">
        <v>4</v>
      </c>
      <c r="AA21" s="305"/>
      <c r="AB21" s="306"/>
      <c r="AC21" s="308"/>
      <c r="AD21" s="309"/>
      <c r="AE21" s="310"/>
      <c r="AF21" s="130" t="s">
        <v>248</v>
      </c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2"/>
    </row>
    <row r="22" spans="1:46" s="133" customFormat="1" ht="13.5" x14ac:dyDescent="0.15">
      <c r="A22" s="141">
        <f t="shared" si="0"/>
        <v>12</v>
      </c>
      <c r="B22" s="126" t="s">
        <v>310</v>
      </c>
      <c r="C22" s="127"/>
      <c r="D22" s="127"/>
      <c r="E22" s="127"/>
      <c r="F22" s="127"/>
      <c r="G22" s="128"/>
      <c r="H22" s="129" t="s">
        <v>189</v>
      </c>
      <c r="I22" s="127"/>
      <c r="J22" s="127"/>
      <c r="K22" s="127"/>
      <c r="L22" s="127"/>
      <c r="M22" s="127"/>
      <c r="N22" s="127"/>
      <c r="O22" s="127"/>
      <c r="P22" s="127"/>
      <c r="Q22" s="128"/>
      <c r="R22" s="304" t="s">
        <v>315</v>
      </c>
      <c r="S22" s="305"/>
      <c r="T22" s="305"/>
      <c r="U22" s="306"/>
      <c r="V22" s="304"/>
      <c r="W22" s="306"/>
      <c r="X22" s="304"/>
      <c r="Y22" s="306"/>
      <c r="Z22" s="307">
        <v>4</v>
      </c>
      <c r="AA22" s="305"/>
      <c r="AB22" s="306"/>
      <c r="AC22" s="308"/>
      <c r="AD22" s="309"/>
      <c r="AE22" s="310"/>
      <c r="AF22" s="130" t="s">
        <v>248</v>
      </c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2"/>
    </row>
    <row r="23" spans="1:46" s="133" customFormat="1" ht="13.5" x14ac:dyDescent="0.15">
      <c r="A23" s="141">
        <f t="shared" si="0"/>
        <v>13</v>
      </c>
      <c r="B23" s="126" t="s">
        <v>311</v>
      </c>
      <c r="C23" s="127"/>
      <c r="D23" s="127"/>
      <c r="E23" s="127"/>
      <c r="F23" s="127"/>
      <c r="G23" s="128"/>
      <c r="H23" s="129" t="s">
        <v>190</v>
      </c>
      <c r="I23" s="127"/>
      <c r="J23" s="127"/>
      <c r="K23" s="127"/>
      <c r="L23" s="127"/>
      <c r="M23" s="127"/>
      <c r="N23" s="127"/>
      <c r="O23" s="127"/>
      <c r="P23" s="127"/>
      <c r="Q23" s="128"/>
      <c r="R23" s="304" t="s">
        <v>315</v>
      </c>
      <c r="S23" s="305"/>
      <c r="T23" s="305"/>
      <c r="U23" s="306"/>
      <c r="V23" s="304"/>
      <c r="W23" s="306"/>
      <c r="X23" s="304"/>
      <c r="Y23" s="306"/>
      <c r="Z23" s="307">
        <v>4</v>
      </c>
      <c r="AA23" s="305"/>
      <c r="AB23" s="306"/>
      <c r="AC23" s="308"/>
      <c r="AD23" s="309"/>
      <c r="AE23" s="310"/>
      <c r="AF23" s="130" t="s">
        <v>248</v>
      </c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2"/>
    </row>
    <row r="24" spans="1:46" s="133" customFormat="1" ht="13.5" x14ac:dyDescent="0.15">
      <c r="A24" s="141">
        <f t="shared" si="0"/>
        <v>14</v>
      </c>
      <c r="B24" s="126" t="s">
        <v>312</v>
      </c>
      <c r="C24" s="127"/>
      <c r="D24" s="127"/>
      <c r="E24" s="127"/>
      <c r="F24" s="127"/>
      <c r="G24" s="128"/>
      <c r="H24" s="129" t="s">
        <v>246</v>
      </c>
      <c r="I24" s="127"/>
      <c r="J24" s="127"/>
      <c r="K24" s="127"/>
      <c r="L24" s="127"/>
      <c r="M24" s="127"/>
      <c r="N24" s="127"/>
      <c r="O24" s="127"/>
      <c r="P24" s="127"/>
      <c r="Q24" s="128"/>
      <c r="R24" s="238" t="s">
        <v>146</v>
      </c>
      <c r="S24" s="264"/>
      <c r="T24" s="264"/>
      <c r="U24" s="263"/>
      <c r="V24" s="304"/>
      <c r="W24" s="306"/>
      <c r="X24" s="304">
        <v>10</v>
      </c>
      <c r="Y24" s="306"/>
      <c r="Z24" s="307">
        <v>30</v>
      </c>
      <c r="AA24" s="305"/>
      <c r="AB24" s="306"/>
      <c r="AC24" s="308"/>
      <c r="AD24" s="309"/>
      <c r="AE24" s="310"/>
      <c r="AF24" s="130" t="s">
        <v>247</v>
      </c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2"/>
    </row>
    <row r="25" spans="1:46" ht="13.5" x14ac:dyDescent="0.15">
      <c r="A25" s="141">
        <f t="shared" si="0"/>
        <v>15</v>
      </c>
      <c r="B25" s="28" t="s">
        <v>160</v>
      </c>
      <c r="C25" s="34"/>
      <c r="D25" s="34"/>
      <c r="E25" s="34"/>
      <c r="F25" s="34"/>
      <c r="G25" s="35"/>
      <c r="H25" s="36" t="s">
        <v>80</v>
      </c>
      <c r="I25" s="34"/>
      <c r="J25" s="34"/>
      <c r="K25" s="34"/>
      <c r="L25" s="34"/>
      <c r="M25" s="34"/>
      <c r="N25" s="34"/>
      <c r="O25" s="34"/>
      <c r="P25" s="34"/>
      <c r="Q25" s="35"/>
      <c r="R25" s="238" t="s">
        <v>97</v>
      </c>
      <c r="S25" s="264"/>
      <c r="T25" s="264"/>
      <c r="U25" s="263"/>
      <c r="V25" s="238"/>
      <c r="W25" s="263"/>
      <c r="X25" s="238"/>
      <c r="Y25" s="263"/>
      <c r="Z25" s="239">
        <v>4</v>
      </c>
      <c r="AA25" s="264"/>
      <c r="AB25" s="263"/>
      <c r="AC25" s="268" t="s">
        <v>95</v>
      </c>
      <c r="AD25" s="269"/>
      <c r="AE25" s="270"/>
      <c r="AF25" s="37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9"/>
    </row>
    <row r="26" spans="1:46" ht="13.5" x14ac:dyDescent="0.15">
      <c r="A26" s="141">
        <f t="shared" si="0"/>
        <v>16</v>
      </c>
      <c r="B26" s="28" t="s">
        <v>161</v>
      </c>
      <c r="C26" s="34"/>
      <c r="D26" s="34"/>
      <c r="E26" s="34"/>
      <c r="F26" s="34"/>
      <c r="G26" s="35"/>
      <c r="H26" s="36" t="s">
        <v>81</v>
      </c>
      <c r="I26" s="34"/>
      <c r="J26" s="34"/>
      <c r="K26" s="34"/>
      <c r="L26" s="34"/>
      <c r="M26" s="34"/>
      <c r="N26" s="34"/>
      <c r="O26" s="34"/>
      <c r="P26" s="34"/>
      <c r="Q26" s="35"/>
      <c r="R26" s="238" t="s">
        <v>96</v>
      </c>
      <c r="S26" s="275"/>
      <c r="T26" s="275"/>
      <c r="U26" s="272"/>
      <c r="V26" s="238"/>
      <c r="W26" s="263"/>
      <c r="X26" s="238"/>
      <c r="Y26" s="263"/>
      <c r="Z26" s="239">
        <v>8</v>
      </c>
      <c r="AA26" s="264"/>
      <c r="AB26" s="263"/>
      <c r="AC26" s="268" t="s">
        <v>95</v>
      </c>
      <c r="AD26" s="269"/>
      <c r="AE26" s="270"/>
      <c r="AF26" s="37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9"/>
    </row>
    <row r="27" spans="1:46" ht="13.5" x14ac:dyDescent="0.15">
      <c r="A27" s="141">
        <f t="shared" si="0"/>
        <v>17</v>
      </c>
      <c r="B27" s="28" t="s">
        <v>162</v>
      </c>
      <c r="C27" s="34"/>
      <c r="D27" s="34"/>
      <c r="E27" s="34"/>
      <c r="F27" s="34"/>
      <c r="G27" s="35"/>
      <c r="H27" s="36" t="s">
        <v>82</v>
      </c>
      <c r="I27" s="34"/>
      <c r="J27" s="34"/>
      <c r="K27" s="34"/>
      <c r="L27" s="34"/>
      <c r="M27" s="34"/>
      <c r="N27" s="34"/>
      <c r="O27" s="34"/>
      <c r="P27" s="34"/>
      <c r="Q27" s="35"/>
      <c r="R27" s="238" t="s">
        <v>97</v>
      </c>
      <c r="S27" s="264"/>
      <c r="T27" s="264"/>
      <c r="U27" s="263"/>
      <c r="V27" s="238"/>
      <c r="W27" s="263"/>
      <c r="X27" s="238"/>
      <c r="Y27" s="263"/>
      <c r="Z27" s="239">
        <v>4</v>
      </c>
      <c r="AA27" s="264"/>
      <c r="AB27" s="263"/>
      <c r="AC27" s="268" t="s">
        <v>95</v>
      </c>
      <c r="AD27" s="269"/>
      <c r="AE27" s="270"/>
      <c r="AF27" s="37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9"/>
    </row>
    <row r="28" spans="1:46" ht="13.5" x14ac:dyDescent="0.15">
      <c r="A28" s="141">
        <f t="shared" si="0"/>
        <v>18</v>
      </c>
      <c r="B28" s="28" t="s">
        <v>163</v>
      </c>
      <c r="C28" s="34"/>
      <c r="D28" s="34"/>
      <c r="E28" s="34"/>
      <c r="F28" s="34"/>
      <c r="G28" s="35"/>
      <c r="H28" s="36" t="s">
        <v>83</v>
      </c>
      <c r="I28" s="34"/>
      <c r="J28" s="34"/>
      <c r="K28" s="34"/>
      <c r="L28" s="34"/>
      <c r="M28" s="34"/>
      <c r="N28" s="34"/>
      <c r="O28" s="34"/>
      <c r="P28" s="34"/>
      <c r="Q28" s="35"/>
      <c r="R28" s="238" t="s">
        <v>96</v>
      </c>
      <c r="S28" s="275"/>
      <c r="T28" s="275"/>
      <c r="U28" s="272"/>
      <c r="V28" s="238"/>
      <c r="W28" s="263"/>
      <c r="X28" s="238"/>
      <c r="Y28" s="263"/>
      <c r="Z28" s="239">
        <v>8</v>
      </c>
      <c r="AA28" s="264"/>
      <c r="AB28" s="263"/>
      <c r="AC28" s="268" t="s">
        <v>95</v>
      </c>
      <c r="AD28" s="269"/>
      <c r="AE28" s="270"/>
      <c r="AF28" s="37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9"/>
    </row>
    <row r="29" spans="1:46" ht="13.5" x14ac:dyDescent="0.15">
      <c r="A29" s="141">
        <f t="shared" si="0"/>
        <v>19</v>
      </c>
      <c r="B29" s="28"/>
      <c r="C29" s="34"/>
      <c r="D29" s="34"/>
      <c r="E29" s="34"/>
      <c r="F29" s="34"/>
      <c r="G29" s="35"/>
      <c r="H29" s="36"/>
      <c r="I29" s="34"/>
      <c r="J29" s="34"/>
      <c r="K29" s="34"/>
      <c r="L29" s="34"/>
      <c r="M29" s="34"/>
      <c r="N29" s="34"/>
      <c r="O29" s="34"/>
      <c r="P29" s="34"/>
      <c r="Q29" s="35"/>
      <c r="R29" s="238"/>
      <c r="S29" s="213"/>
      <c r="T29" s="213"/>
      <c r="U29" s="214"/>
      <c r="V29" s="238"/>
      <c r="W29" s="214"/>
      <c r="X29" s="238"/>
      <c r="Y29" s="214"/>
      <c r="Z29" s="239"/>
      <c r="AA29" s="213"/>
      <c r="AB29" s="214"/>
      <c r="AC29" s="271"/>
      <c r="AD29" s="298"/>
      <c r="AE29" s="299"/>
      <c r="AF29" s="37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9"/>
    </row>
    <row r="30" spans="1:46" ht="13.5" x14ac:dyDescent="0.15">
      <c r="A30" s="141">
        <f t="shared" si="0"/>
        <v>20</v>
      </c>
      <c r="B30" s="28"/>
      <c r="C30" s="34"/>
      <c r="D30" s="34"/>
      <c r="E30" s="34"/>
      <c r="F30" s="34"/>
      <c r="G30" s="35"/>
      <c r="H30" s="36"/>
      <c r="I30" s="34"/>
      <c r="J30" s="34"/>
      <c r="K30" s="34"/>
      <c r="L30" s="34"/>
      <c r="M30" s="34"/>
      <c r="N30" s="34"/>
      <c r="O30" s="34"/>
      <c r="P30" s="34"/>
      <c r="Q30" s="35"/>
      <c r="R30" s="238"/>
      <c r="S30" s="213"/>
      <c r="T30" s="213"/>
      <c r="U30" s="214"/>
      <c r="V30" s="238"/>
      <c r="W30" s="214"/>
      <c r="X30" s="238"/>
      <c r="Y30" s="214"/>
      <c r="Z30" s="239"/>
      <c r="AA30" s="213"/>
      <c r="AB30" s="214"/>
      <c r="AC30" s="271"/>
      <c r="AD30" s="298"/>
      <c r="AE30" s="299"/>
      <c r="AF30" s="37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9"/>
    </row>
    <row r="31" spans="1:46" ht="13.5" x14ac:dyDescent="0.15">
      <c r="A31" s="141">
        <f t="shared" si="0"/>
        <v>21</v>
      </c>
      <c r="B31" s="28"/>
      <c r="C31" s="34"/>
      <c r="D31" s="34"/>
      <c r="E31" s="34"/>
      <c r="F31" s="34"/>
      <c r="G31" s="35"/>
      <c r="H31" s="36"/>
      <c r="I31" s="34"/>
      <c r="J31" s="34"/>
      <c r="K31" s="34"/>
      <c r="L31" s="34"/>
      <c r="M31" s="34"/>
      <c r="N31" s="34"/>
      <c r="O31" s="34"/>
      <c r="P31" s="34"/>
      <c r="Q31" s="35"/>
      <c r="R31" s="238"/>
      <c r="S31" s="213"/>
      <c r="T31" s="213"/>
      <c r="U31" s="214"/>
      <c r="V31" s="238"/>
      <c r="W31" s="214"/>
      <c r="X31" s="238"/>
      <c r="Y31" s="214"/>
      <c r="Z31" s="239"/>
      <c r="AA31" s="213"/>
      <c r="AB31" s="214"/>
      <c r="AC31" s="271"/>
      <c r="AD31" s="298"/>
      <c r="AE31" s="299"/>
      <c r="AF31" s="37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9"/>
    </row>
    <row r="32" spans="1:46" ht="13.5" x14ac:dyDescent="0.15">
      <c r="A32" s="141">
        <f t="shared" si="0"/>
        <v>22</v>
      </c>
      <c r="B32" s="28"/>
      <c r="C32" s="34"/>
      <c r="D32" s="34"/>
      <c r="E32" s="34"/>
      <c r="F32" s="34"/>
      <c r="G32" s="35"/>
      <c r="H32" s="36"/>
      <c r="I32" s="34"/>
      <c r="J32" s="34"/>
      <c r="K32" s="34"/>
      <c r="L32" s="34"/>
      <c r="M32" s="34"/>
      <c r="N32" s="34"/>
      <c r="O32" s="34"/>
      <c r="P32" s="34"/>
      <c r="Q32" s="35"/>
      <c r="R32" s="238"/>
      <c r="S32" s="213"/>
      <c r="T32" s="213"/>
      <c r="U32" s="214"/>
      <c r="V32" s="238"/>
      <c r="W32" s="214"/>
      <c r="X32" s="238"/>
      <c r="Y32" s="214"/>
      <c r="Z32" s="239"/>
      <c r="AA32" s="213"/>
      <c r="AB32" s="214"/>
      <c r="AC32" s="271"/>
      <c r="AD32" s="298"/>
      <c r="AE32" s="299"/>
      <c r="AF32" s="37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9"/>
    </row>
    <row r="33" spans="1:46" ht="13.5" x14ac:dyDescent="0.15">
      <c r="A33" s="141">
        <f t="shared" si="0"/>
        <v>23</v>
      </c>
      <c r="B33" s="28"/>
      <c r="C33" s="34"/>
      <c r="D33" s="34"/>
      <c r="E33" s="34"/>
      <c r="F33" s="34"/>
      <c r="G33" s="35"/>
      <c r="H33" s="36"/>
      <c r="I33" s="34"/>
      <c r="J33" s="34"/>
      <c r="K33" s="34"/>
      <c r="L33" s="34"/>
      <c r="M33" s="34"/>
      <c r="N33" s="34"/>
      <c r="O33" s="34"/>
      <c r="P33" s="34"/>
      <c r="Q33" s="35"/>
      <c r="R33" s="238"/>
      <c r="S33" s="213"/>
      <c r="T33" s="213"/>
      <c r="U33" s="214"/>
      <c r="V33" s="238"/>
      <c r="W33" s="214"/>
      <c r="X33" s="238"/>
      <c r="Y33" s="214"/>
      <c r="Z33" s="239"/>
      <c r="AA33" s="213"/>
      <c r="AB33" s="214"/>
      <c r="AC33" s="271"/>
      <c r="AD33" s="298"/>
      <c r="AE33" s="299"/>
      <c r="AF33" s="37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9"/>
    </row>
    <row r="34" spans="1:46" ht="13.5" x14ac:dyDescent="0.15">
      <c r="A34" s="141">
        <f t="shared" si="0"/>
        <v>24</v>
      </c>
      <c r="B34" s="28"/>
      <c r="C34" s="34"/>
      <c r="D34" s="34"/>
      <c r="E34" s="34"/>
      <c r="F34" s="34"/>
      <c r="G34" s="35"/>
      <c r="H34" s="36"/>
      <c r="I34" s="34"/>
      <c r="J34" s="34"/>
      <c r="K34" s="34"/>
      <c r="L34" s="34"/>
      <c r="M34" s="34"/>
      <c r="N34" s="34"/>
      <c r="O34" s="34"/>
      <c r="P34" s="34"/>
      <c r="Q34" s="35"/>
      <c r="R34" s="238"/>
      <c r="S34" s="213"/>
      <c r="T34" s="213"/>
      <c r="U34" s="214"/>
      <c r="V34" s="238"/>
      <c r="W34" s="214"/>
      <c r="X34" s="238"/>
      <c r="Y34" s="214"/>
      <c r="Z34" s="239"/>
      <c r="AA34" s="213"/>
      <c r="AB34" s="214"/>
      <c r="AC34" s="271"/>
      <c r="AD34" s="298"/>
      <c r="AE34" s="299"/>
      <c r="AF34" s="37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9"/>
    </row>
    <row r="35" spans="1:46" ht="13.5" x14ac:dyDescent="0.15">
      <c r="A35" s="141">
        <f t="shared" si="0"/>
        <v>25</v>
      </c>
      <c r="B35" s="28"/>
      <c r="C35" s="34"/>
      <c r="D35" s="34"/>
      <c r="E35" s="34"/>
      <c r="F35" s="34"/>
      <c r="G35" s="35"/>
      <c r="H35" s="36"/>
      <c r="I35" s="34"/>
      <c r="J35" s="34"/>
      <c r="K35" s="34"/>
      <c r="L35" s="34"/>
      <c r="M35" s="34"/>
      <c r="N35" s="34"/>
      <c r="O35" s="34"/>
      <c r="P35" s="34"/>
      <c r="Q35" s="35"/>
      <c r="R35" s="238"/>
      <c r="S35" s="213"/>
      <c r="T35" s="213"/>
      <c r="U35" s="214"/>
      <c r="V35" s="238"/>
      <c r="W35" s="214"/>
      <c r="X35" s="238"/>
      <c r="Y35" s="214"/>
      <c r="Z35" s="239"/>
      <c r="AA35" s="213"/>
      <c r="AB35" s="214"/>
      <c r="AC35" s="271"/>
      <c r="AD35" s="298"/>
      <c r="AE35" s="299"/>
      <c r="AF35" s="37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9"/>
    </row>
    <row r="36" spans="1:46" ht="13.5" x14ac:dyDescent="0.15">
      <c r="A36" s="33"/>
      <c r="B36" s="28"/>
      <c r="C36" s="34"/>
      <c r="D36" s="34"/>
      <c r="E36" s="34"/>
      <c r="F36" s="34"/>
      <c r="G36" s="35"/>
      <c r="H36" s="36"/>
      <c r="I36" s="34"/>
      <c r="J36" s="34"/>
      <c r="K36" s="34"/>
      <c r="L36" s="34"/>
      <c r="M36" s="34"/>
      <c r="N36" s="34"/>
      <c r="O36" s="34"/>
      <c r="P36" s="34"/>
      <c r="Q36" s="35"/>
      <c r="R36" s="238"/>
      <c r="S36" s="213"/>
      <c r="T36" s="213"/>
      <c r="U36" s="214"/>
      <c r="V36" s="238"/>
      <c r="W36" s="214"/>
      <c r="X36" s="238"/>
      <c r="Y36" s="214"/>
      <c r="Z36" s="239"/>
      <c r="AA36" s="213"/>
      <c r="AB36" s="214"/>
      <c r="AC36" s="271"/>
      <c r="AD36" s="298"/>
      <c r="AE36" s="299"/>
      <c r="AF36" s="37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9"/>
    </row>
  </sheetData>
  <mergeCells count="150">
    <mergeCell ref="R25:U25"/>
    <mergeCell ref="V25:W25"/>
    <mergeCell ref="X25:Y25"/>
    <mergeCell ref="Z25:AB25"/>
    <mergeCell ref="AC25:AE25"/>
    <mergeCell ref="R26:U26"/>
    <mergeCell ref="V26:W26"/>
    <mergeCell ref="X26:Y26"/>
    <mergeCell ref="Z26:AB26"/>
    <mergeCell ref="AC26:AE26"/>
    <mergeCell ref="R35:U35"/>
    <mergeCell ref="V35:W35"/>
    <mergeCell ref="X35:Y35"/>
    <mergeCell ref="Z35:AB35"/>
    <mergeCell ref="AC35:AE35"/>
    <mergeCell ref="R36:U36"/>
    <mergeCell ref="V36:W36"/>
    <mergeCell ref="X36:Y36"/>
    <mergeCell ref="Z36:AB36"/>
    <mergeCell ref="AC36:AE36"/>
    <mergeCell ref="R33:U33"/>
    <mergeCell ref="V33:W33"/>
    <mergeCell ref="X33:Y33"/>
    <mergeCell ref="Z33:AB33"/>
    <mergeCell ref="AC33:AE33"/>
    <mergeCell ref="R34:U34"/>
    <mergeCell ref="V34:W34"/>
    <mergeCell ref="X34:Y34"/>
    <mergeCell ref="Z34:AB34"/>
    <mergeCell ref="AC34:AE34"/>
    <mergeCell ref="R31:U31"/>
    <mergeCell ref="V31:W31"/>
    <mergeCell ref="X31:Y31"/>
    <mergeCell ref="Z31:AB31"/>
    <mergeCell ref="AC31:AE31"/>
    <mergeCell ref="R32:U32"/>
    <mergeCell ref="V32:W32"/>
    <mergeCell ref="X32:Y32"/>
    <mergeCell ref="Z32:AB32"/>
    <mergeCell ref="AC32:AE32"/>
    <mergeCell ref="R29:U29"/>
    <mergeCell ref="V29:W29"/>
    <mergeCell ref="X29:Y29"/>
    <mergeCell ref="Z29:AB29"/>
    <mergeCell ref="AC29:AE29"/>
    <mergeCell ref="R30:U30"/>
    <mergeCell ref="V30:W30"/>
    <mergeCell ref="X30:Y30"/>
    <mergeCell ref="Z30:AB30"/>
    <mergeCell ref="AC30:AE30"/>
    <mergeCell ref="R27:U27"/>
    <mergeCell ref="V27:W27"/>
    <mergeCell ref="X27:Y27"/>
    <mergeCell ref="Z27:AB27"/>
    <mergeCell ref="AC27:AE27"/>
    <mergeCell ref="R28:U28"/>
    <mergeCell ref="V28:W28"/>
    <mergeCell ref="X28:Y28"/>
    <mergeCell ref="Z28:AB28"/>
    <mergeCell ref="AC28:AE28"/>
    <mergeCell ref="R15:U15"/>
    <mergeCell ref="V15:W15"/>
    <mergeCell ref="X15:Y15"/>
    <mergeCell ref="Z15:AB15"/>
    <mergeCell ref="AC15:AE15"/>
    <mergeCell ref="R18:U18"/>
    <mergeCell ref="V18:W18"/>
    <mergeCell ref="X18:Y18"/>
    <mergeCell ref="Z18:AB18"/>
    <mergeCell ref="AC18:AE18"/>
    <mergeCell ref="R16:U16"/>
    <mergeCell ref="V16:W16"/>
    <mergeCell ref="X16:Y16"/>
    <mergeCell ref="Z16:AB16"/>
    <mergeCell ref="AC16:AE16"/>
    <mergeCell ref="R17:U17"/>
    <mergeCell ref="V17:W17"/>
    <mergeCell ref="X17:Y17"/>
    <mergeCell ref="Z17:AB17"/>
    <mergeCell ref="AC17:AE17"/>
    <mergeCell ref="R13:U13"/>
    <mergeCell ref="V13:W13"/>
    <mergeCell ref="X13:Y13"/>
    <mergeCell ref="Z13:AB13"/>
    <mergeCell ref="AC13:AE13"/>
    <mergeCell ref="R14:U14"/>
    <mergeCell ref="V14:W14"/>
    <mergeCell ref="X14:Y14"/>
    <mergeCell ref="Z14:AB14"/>
    <mergeCell ref="AC14:AE14"/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  <mergeCell ref="AP2:AT2"/>
    <mergeCell ref="AB8:AE8"/>
    <mergeCell ref="Z10:AB10"/>
    <mergeCell ref="AC10:AE10"/>
    <mergeCell ref="R11:U11"/>
    <mergeCell ref="V11:W11"/>
    <mergeCell ref="X11:Y11"/>
    <mergeCell ref="Z11:AB11"/>
    <mergeCell ref="AC11:AE11"/>
    <mergeCell ref="R12:U12"/>
    <mergeCell ref="V12:W12"/>
    <mergeCell ref="X12:Y12"/>
    <mergeCell ref="Z12:AB12"/>
    <mergeCell ref="AC12:AE12"/>
    <mergeCell ref="AF19:AT19"/>
    <mergeCell ref="R23:U23"/>
    <mergeCell ref="V23:W23"/>
    <mergeCell ref="X23:Y23"/>
    <mergeCell ref="Z23:AB23"/>
    <mergeCell ref="AC23:AE23"/>
    <mergeCell ref="AC22:AE22"/>
    <mergeCell ref="R20:U20"/>
    <mergeCell ref="V20:W20"/>
    <mergeCell ref="X20:Y20"/>
    <mergeCell ref="Z20:AB20"/>
    <mergeCell ref="R21:U21"/>
    <mergeCell ref="V21:W21"/>
    <mergeCell ref="X21:Y21"/>
    <mergeCell ref="Z21:AB21"/>
    <mergeCell ref="AC21:AE21"/>
    <mergeCell ref="AC20:AE20"/>
    <mergeCell ref="R22:U22"/>
    <mergeCell ref="V22:W22"/>
    <mergeCell ref="X22:Y22"/>
    <mergeCell ref="Z22:AB22"/>
    <mergeCell ref="R24:U24"/>
    <mergeCell ref="V24:W24"/>
    <mergeCell ref="X24:Y24"/>
    <mergeCell ref="Z24:AB24"/>
    <mergeCell ref="AC24:AE24"/>
    <mergeCell ref="R19:U19"/>
    <mergeCell ref="V19:W19"/>
    <mergeCell ref="X19:Y19"/>
    <mergeCell ref="Z19:AB19"/>
    <mergeCell ref="AC19:AE19"/>
  </mergeCells>
  <phoneticPr fontId="2"/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U26"/>
  <sheetViews>
    <sheetView zoomScale="85" workbookViewId="0">
      <selection sqref="A1:M2"/>
    </sheetView>
  </sheetViews>
  <sheetFormatPr defaultColWidth="3.125" defaultRowHeight="12" x14ac:dyDescent="0.15"/>
  <cols>
    <col min="1" max="16384" width="3.125" style="32"/>
  </cols>
  <sheetData>
    <row r="1" spans="1:47" s="1" customFormat="1" ht="19.5" customHeight="1" x14ac:dyDescent="0.15">
      <c r="A1" s="218" t="s">
        <v>52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237" t="s">
        <v>74</v>
      </c>
      <c r="O1" s="217"/>
      <c r="P1" s="217"/>
      <c r="Q1" s="217"/>
      <c r="R1" s="217"/>
      <c r="S1" s="217"/>
      <c r="T1" s="217"/>
      <c r="U1" s="217"/>
      <c r="V1" s="216" t="s">
        <v>65</v>
      </c>
      <c r="W1" s="230"/>
      <c r="X1" s="230"/>
      <c r="Y1" s="230"/>
      <c r="Z1" s="230"/>
      <c r="AA1" s="230"/>
      <c r="AB1" s="230"/>
      <c r="AC1" s="230"/>
      <c r="AD1" s="230"/>
      <c r="AE1" s="230"/>
      <c r="AF1" s="216" t="s">
        <v>75</v>
      </c>
      <c r="AG1" s="217"/>
      <c r="AH1" s="217"/>
      <c r="AI1" s="217"/>
      <c r="AJ1" s="217"/>
      <c r="AK1" s="216" t="s">
        <v>76</v>
      </c>
      <c r="AL1" s="216"/>
      <c r="AM1" s="217"/>
      <c r="AN1" s="216"/>
      <c r="AO1" s="216"/>
      <c r="AP1" s="216" t="s">
        <v>50</v>
      </c>
      <c r="AQ1" s="217"/>
      <c r="AR1" s="216"/>
      <c r="AS1" s="216"/>
      <c r="AT1" s="216"/>
    </row>
    <row r="2" spans="1:47" s="1" customFormat="1" ht="19.5" customHeight="1" x14ac:dyDescent="0.15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3"/>
      <c r="N2" s="232" t="str">
        <f>一覧!N2</f>
        <v>GroupSession</v>
      </c>
      <c r="O2" s="232"/>
      <c r="P2" s="232"/>
      <c r="Q2" s="232"/>
      <c r="R2" s="232"/>
      <c r="S2" s="232"/>
      <c r="T2" s="232"/>
      <c r="U2" s="233"/>
      <c r="V2" s="261" t="str">
        <f>一覧!V2</f>
        <v>アンケート</v>
      </c>
      <c r="W2" s="232"/>
      <c r="X2" s="232"/>
      <c r="Y2" s="232"/>
      <c r="Z2" s="232"/>
      <c r="AA2" s="232"/>
      <c r="AB2" s="232"/>
      <c r="AC2" s="232"/>
      <c r="AD2" s="232"/>
      <c r="AE2" s="233"/>
      <c r="AF2" s="215" t="s">
        <v>51</v>
      </c>
      <c r="AG2" s="215"/>
      <c r="AH2" s="215"/>
      <c r="AI2" s="215"/>
      <c r="AJ2" s="215"/>
      <c r="AK2" s="227" t="s">
        <v>119</v>
      </c>
      <c r="AL2" s="228"/>
      <c r="AM2" s="228"/>
      <c r="AN2" s="228"/>
      <c r="AO2" s="228"/>
      <c r="AP2" s="227"/>
      <c r="AQ2" s="228"/>
      <c r="AR2" s="228"/>
      <c r="AS2" s="228"/>
      <c r="AT2" s="228"/>
    </row>
    <row r="3" spans="1:47" s="1" customFormat="1" ht="19.5" customHeight="1" x14ac:dyDescent="0.15">
      <c r="A3" s="224" t="s">
        <v>15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6"/>
      <c r="N3" s="235"/>
      <c r="O3" s="235"/>
      <c r="P3" s="235"/>
      <c r="Q3" s="235"/>
      <c r="R3" s="235"/>
      <c r="S3" s="235"/>
      <c r="T3" s="235"/>
      <c r="U3" s="236"/>
      <c r="V3" s="234"/>
      <c r="W3" s="235"/>
      <c r="X3" s="235"/>
      <c r="Y3" s="235"/>
      <c r="Z3" s="235"/>
      <c r="AA3" s="235"/>
      <c r="AB3" s="235"/>
      <c r="AC3" s="235"/>
      <c r="AD3" s="235"/>
      <c r="AE3" s="236"/>
      <c r="AF3" s="215"/>
      <c r="AG3" s="215"/>
      <c r="AH3" s="215"/>
      <c r="AI3" s="215"/>
      <c r="AJ3" s="215"/>
      <c r="AK3" s="229">
        <v>41885</v>
      </c>
      <c r="AL3" s="228"/>
      <c r="AM3" s="228"/>
      <c r="AN3" s="228"/>
      <c r="AO3" s="228"/>
      <c r="AP3" s="229"/>
      <c r="AQ3" s="228"/>
      <c r="AR3" s="228"/>
      <c r="AS3" s="228"/>
      <c r="AT3" s="228"/>
    </row>
    <row r="4" spans="1:47" s="1" customFormat="1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6"/>
      <c r="AM4" s="6"/>
      <c r="AN4" s="6"/>
      <c r="AO4" s="6"/>
      <c r="AP4" s="5"/>
      <c r="AQ4" s="6"/>
      <c r="AR4" s="6"/>
      <c r="AS4" s="6"/>
      <c r="AT4" s="6"/>
      <c r="AU4" s="7"/>
    </row>
    <row r="5" spans="1:47" s="1" customFormat="1" ht="13.5" x14ac:dyDescent="0.15">
      <c r="A5" s="95" t="s">
        <v>58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7"/>
      <c r="AU5" s="7"/>
    </row>
    <row r="6" spans="1:47" s="1" customFormat="1" ht="13.5" x14ac:dyDescent="0.15">
      <c r="A6" s="12" t="s">
        <v>72</v>
      </c>
      <c r="B6" s="10"/>
      <c r="C6" s="10"/>
      <c r="D6" s="10"/>
      <c r="E6" s="10"/>
      <c r="F6" s="10"/>
      <c r="G6" s="11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  <c r="V6" s="12" t="s">
        <v>40</v>
      </c>
      <c r="W6" s="10"/>
      <c r="X6" s="10"/>
      <c r="Y6" s="10"/>
      <c r="Z6" s="17"/>
      <c r="AA6" s="22"/>
      <c r="AB6" s="213">
        <f>SUM(Z11:AB26)</f>
        <v>40</v>
      </c>
      <c r="AC6" s="213"/>
      <c r="AD6" s="213"/>
      <c r="AE6" s="214"/>
      <c r="AF6" s="12" t="s">
        <v>54</v>
      </c>
      <c r="AG6" s="10"/>
      <c r="AH6" s="10"/>
      <c r="AI6" s="10"/>
      <c r="AJ6" s="11"/>
      <c r="AK6" s="12" t="s">
        <v>41</v>
      </c>
      <c r="AL6" s="10"/>
      <c r="AM6" s="10"/>
      <c r="AN6" s="10"/>
      <c r="AO6" s="10"/>
      <c r="AP6" s="10"/>
      <c r="AQ6" s="10"/>
      <c r="AR6" s="10"/>
      <c r="AS6" s="10"/>
      <c r="AT6" s="11"/>
      <c r="AU6" s="7"/>
    </row>
    <row r="7" spans="1:47" s="1" customFormat="1" ht="13.5" x14ac:dyDescent="0.15">
      <c r="A7" s="12" t="s">
        <v>53</v>
      </c>
      <c r="B7" s="10"/>
      <c r="C7" s="10"/>
      <c r="D7" s="10"/>
      <c r="E7" s="10"/>
      <c r="F7" s="10"/>
      <c r="G7" s="11"/>
      <c r="H7" s="123" t="str">
        <f>一覧!B20</f>
        <v>ENQ_ANS_MAIN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  <c r="V7" s="10" t="s">
        <v>48</v>
      </c>
      <c r="W7" s="10"/>
      <c r="X7" s="10"/>
      <c r="Y7" s="10"/>
      <c r="Z7" s="17"/>
      <c r="AA7" s="22"/>
      <c r="AB7" s="213">
        <v>1</v>
      </c>
      <c r="AC7" s="213"/>
      <c r="AD7" s="213"/>
      <c r="AE7" s="214"/>
      <c r="AF7" s="12" t="s">
        <v>46</v>
      </c>
      <c r="AG7" s="10"/>
      <c r="AH7" s="10"/>
      <c r="AI7" s="10"/>
      <c r="AJ7" s="11"/>
      <c r="AK7" s="122" t="s">
        <v>319</v>
      </c>
      <c r="AL7" s="10"/>
      <c r="AM7" s="10"/>
      <c r="AN7" s="10"/>
      <c r="AO7" s="10"/>
      <c r="AP7" s="10"/>
      <c r="AQ7" s="10"/>
      <c r="AR7" s="10"/>
      <c r="AS7" s="10"/>
      <c r="AT7" s="11"/>
    </row>
    <row r="8" spans="1:47" s="1" customFormat="1" ht="13.5" x14ac:dyDescent="0.15">
      <c r="A8" s="12" t="s">
        <v>73</v>
      </c>
      <c r="B8" s="10"/>
      <c r="C8" s="10"/>
      <c r="D8" s="10"/>
      <c r="E8" s="10"/>
      <c r="F8" s="10"/>
      <c r="G8" s="11"/>
      <c r="H8" s="124" t="str">
        <f>一覧!L20</f>
        <v>回答_基本情報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  <c r="V8" s="27" t="s">
        <v>20</v>
      </c>
      <c r="W8" s="10"/>
      <c r="X8" s="10"/>
      <c r="Y8" s="10"/>
      <c r="Z8" s="17"/>
      <c r="AA8" s="22"/>
      <c r="AB8" s="266">
        <f>(AB6*AB7)/1024/1024</f>
        <v>3.814697265625E-5</v>
      </c>
      <c r="AC8" s="266"/>
      <c r="AD8" s="266"/>
      <c r="AE8" s="267"/>
      <c r="AF8" s="12" t="s">
        <v>92</v>
      </c>
      <c r="AG8" s="10"/>
      <c r="AH8" s="10"/>
      <c r="AI8" s="10"/>
      <c r="AJ8" s="11"/>
      <c r="AK8" s="12">
        <f>COUNTA(B11:B85)</f>
        <v>8</v>
      </c>
      <c r="AL8" s="10"/>
      <c r="AM8" s="10"/>
      <c r="AN8" s="10"/>
      <c r="AO8" s="10"/>
      <c r="AP8" s="10"/>
      <c r="AQ8" s="10"/>
      <c r="AR8" s="10"/>
      <c r="AS8" s="10"/>
      <c r="AT8" s="11"/>
    </row>
    <row r="9" spans="1:47" s="1" customFormat="1" ht="13.5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9"/>
      <c r="S9" s="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 spans="1:47" s="1" customFormat="1" ht="13.5" x14ac:dyDescent="0.15">
      <c r="A10" s="108" t="s">
        <v>11</v>
      </c>
      <c r="B10" s="109" t="s">
        <v>55</v>
      </c>
      <c r="C10" s="110"/>
      <c r="D10" s="110"/>
      <c r="E10" s="110"/>
      <c r="F10" s="110"/>
      <c r="G10" s="111"/>
      <c r="H10" s="109" t="s">
        <v>56</v>
      </c>
      <c r="I10" s="110"/>
      <c r="J10" s="110"/>
      <c r="K10" s="110"/>
      <c r="L10" s="110"/>
      <c r="M10" s="110"/>
      <c r="N10" s="110"/>
      <c r="O10" s="110"/>
      <c r="P10" s="110"/>
      <c r="Q10" s="111"/>
      <c r="R10" s="109" t="s">
        <v>12</v>
      </c>
      <c r="S10" s="110"/>
      <c r="T10" s="110"/>
      <c r="U10" s="111"/>
      <c r="V10" s="109" t="s">
        <v>17</v>
      </c>
      <c r="W10" s="111"/>
      <c r="X10" s="109" t="s">
        <v>57</v>
      </c>
      <c r="Y10" s="110"/>
      <c r="Z10" s="240" t="s">
        <v>13</v>
      </c>
      <c r="AA10" s="210"/>
      <c r="AB10" s="211"/>
      <c r="AC10" s="240" t="s">
        <v>18</v>
      </c>
      <c r="AD10" s="265"/>
      <c r="AE10" s="211"/>
      <c r="AF10" s="109" t="s">
        <v>14</v>
      </c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1"/>
    </row>
    <row r="11" spans="1:47" s="133" customFormat="1" x14ac:dyDescent="0.15">
      <c r="A11" s="125">
        <v>1</v>
      </c>
      <c r="B11" s="28" t="s">
        <v>174</v>
      </c>
      <c r="C11" s="34"/>
      <c r="D11" s="34"/>
      <c r="E11" s="34"/>
      <c r="F11" s="34"/>
      <c r="G11" s="35"/>
      <c r="H11" s="36" t="s">
        <v>179</v>
      </c>
      <c r="I11" s="34"/>
      <c r="J11" s="34"/>
      <c r="K11" s="34"/>
      <c r="L11" s="34"/>
      <c r="M11" s="34"/>
      <c r="N11" s="34"/>
      <c r="O11" s="34"/>
      <c r="P11" s="34"/>
      <c r="Q11" s="35"/>
      <c r="R11" s="324" t="s">
        <v>366</v>
      </c>
      <c r="S11" s="324"/>
      <c r="T11" s="324"/>
      <c r="U11" s="324"/>
      <c r="V11" s="238">
        <v>1</v>
      </c>
      <c r="W11" s="325"/>
      <c r="X11" s="238"/>
      <c r="Y11" s="325"/>
      <c r="Z11" s="239">
        <v>8</v>
      </c>
      <c r="AA11" s="326"/>
      <c r="AB11" s="325"/>
      <c r="AC11" s="271" t="s">
        <v>95</v>
      </c>
      <c r="AD11" s="327"/>
      <c r="AE11" s="328"/>
      <c r="AF11" s="130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2"/>
    </row>
    <row r="12" spans="1:47" s="133" customFormat="1" x14ac:dyDescent="0.15">
      <c r="A12" s="141">
        <f t="shared" ref="A12:A25" si="0">A11+1</f>
        <v>2</v>
      </c>
      <c r="B12" s="28" t="s">
        <v>91</v>
      </c>
      <c r="C12" s="34"/>
      <c r="D12" s="34"/>
      <c r="E12" s="34"/>
      <c r="F12" s="34"/>
      <c r="G12" s="35"/>
      <c r="H12" s="36" t="s">
        <v>84</v>
      </c>
      <c r="I12" s="34"/>
      <c r="J12" s="34"/>
      <c r="K12" s="34"/>
      <c r="L12" s="34"/>
      <c r="M12" s="34"/>
      <c r="N12" s="34"/>
      <c r="O12" s="34"/>
      <c r="P12" s="34"/>
      <c r="Q12" s="35"/>
      <c r="R12" s="238" t="s">
        <v>97</v>
      </c>
      <c r="S12" s="326"/>
      <c r="T12" s="326"/>
      <c r="U12" s="325"/>
      <c r="V12" s="238">
        <v>2</v>
      </c>
      <c r="W12" s="325"/>
      <c r="X12" s="238"/>
      <c r="Y12" s="325"/>
      <c r="Z12" s="239">
        <v>4</v>
      </c>
      <c r="AA12" s="326"/>
      <c r="AB12" s="325"/>
      <c r="AC12" s="268" t="s">
        <v>95</v>
      </c>
      <c r="AD12" s="327"/>
      <c r="AE12" s="328"/>
      <c r="AF12" s="130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2"/>
    </row>
    <row r="13" spans="1:47" s="133" customFormat="1" x14ac:dyDescent="0.15">
      <c r="A13" s="141">
        <f t="shared" si="0"/>
        <v>3</v>
      </c>
      <c r="B13" s="126" t="s">
        <v>320</v>
      </c>
      <c r="C13" s="159"/>
      <c r="D13" s="159"/>
      <c r="E13" s="159"/>
      <c r="F13" s="159"/>
      <c r="G13" s="160"/>
      <c r="H13" s="158" t="s">
        <v>148</v>
      </c>
      <c r="I13" s="159"/>
      <c r="J13" s="159"/>
      <c r="K13" s="159"/>
      <c r="L13" s="159"/>
      <c r="M13" s="159"/>
      <c r="N13" s="159"/>
      <c r="O13" s="159"/>
      <c r="P13" s="159"/>
      <c r="Q13" s="160"/>
      <c r="R13" s="304" t="s">
        <v>328</v>
      </c>
      <c r="S13" s="329"/>
      <c r="T13" s="329"/>
      <c r="U13" s="330"/>
      <c r="V13" s="304"/>
      <c r="W13" s="330"/>
      <c r="X13" s="304"/>
      <c r="Y13" s="330"/>
      <c r="Z13" s="307">
        <v>4</v>
      </c>
      <c r="AA13" s="329"/>
      <c r="AB13" s="330"/>
      <c r="AC13" s="308"/>
      <c r="AD13" s="331"/>
      <c r="AE13" s="332"/>
      <c r="AF13" s="130" t="s">
        <v>237</v>
      </c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2"/>
    </row>
    <row r="14" spans="1:47" s="133" customFormat="1" x14ac:dyDescent="0.15">
      <c r="A14" s="141">
        <f t="shared" si="0"/>
        <v>4</v>
      </c>
      <c r="B14" s="126" t="s">
        <v>325</v>
      </c>
      <c r="C14" s="159"/>
      <c r="D14" s="159"/>
      <c r="E14" s="159"/>
      <c r="F14" s="159"/>
      <c r="G14" s="160"/>
      <c r="H14" s="158" t="s">
        <v>327</v>
      </c>
      <c r="I14" s="159"/>
      <c r="J14" s="159"/>
      <c r="K14" s="159"/>
      <c r="L14" s="159"/>
      <c r="M14" s="159"/>
      <c r="N14" s="159"/>
      <c r="O14" s="159"/>
      <c r="P14" s="159"/>
      <c r="Q14" s="160"/>
      <c r="R14" s="304" t="s">
        <v>326</v>
      </c>
      <c r="S14" s="329"/>
      <c r="T14" s="329"/>
      <c r="U14" s="330"/>
      <c r="V14" s="304"/>
      <c r="W14" s="330"/>
      <c r="X14" s="304"/>
      <c r="Y14" s="330"/>
      <c r="Z14" s="307"/>
      <c r="AA14" s="329"/>
      <c r="AB14" s="330"/>
      <c r="AC14" s="308"/>
      <c r="AD14" s="331"/>
      <c r="AE14" s="332"/>
      <c r="AF14" s="311" t="s">
        <v>212</v>
      </c>
      <c r="AG14" s="312"/>
      <c r="AH14" s="312"/>
      <c r="AI14" s="312"/>
      <c r="AJ14" s="312"/>
      <c r="AK14" s="312"/>
      <c r="AL14" s="312"/>
      <c r="AM14" s="312"/>
      <c r="AN14" s="312"/>
      <c r="AO14" s="312"/>
      <c r="AP14" s="312"/>
      <c r="AQ14" s="312"/>
      <c r="AR14" s="312"/>
      <c r="AS14" s="312"/>
      <c r="AT14" s="313"/>
    </row>
    <row r="15" spans="1:47" s="133" customFormat="1" x14ac:dyDescent="0.15">
      <c r="A15" s="141">
        <f t="shared" si="0"/>
        <v>5</v>
      </c>
      <c r="B15" s="126" t="s">
        <v>321</v>
      </c>
      <c r="C15" s="159"/>
      <c r="D15" s="159"/>
      <c r="E15" s="159"/>
      <c r="F15" s="159"/>
      <c r="G15" s="160"/>
      <c r="H15" s="158" t="s">
        <v>80</v>
      </c>
      <c r="I15" s="159"/>
      <c r="J15" s="159"/>
      <c r="K15" s="159"/>
      <c r="L15" s="159"/>
      <c r="M15" s="159"/>
      <c r="N15" s="159"/>
      <c r="O15" s="159"/>
      <c r="P15" s="159"/>
      <c r="Q15" s="160"/>
      <c r="R15" s="304" t="s">
        <v>97</v>
      </c>
      <c r="S15" s="329"/>
      <c r="T15" s="329"/>
      <c r="U15" s="330"/>
      <c r="V15" s="238"/>
      <c r="W15" s="325"/>
      <c r="X15" s="238"/>
      <c r="Y15" s="325"/>
      <c r="Z15" s="239">
        <v>4</v>
      </c>
      <c r="AA15" s="326"/>
      <c r="AB15" s="325"/>
      <c r="AC15" s="268" t="s">
        <v>95</v>
      </c>
      <c r="AD15" s="327"/>
      <c r="AE15" s="328"/>
      <c r="AF15" s="130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2"/>
    </row>
    <row r="16" spans="1:47" s="133" customFormat="1" x14ac:dyDescent="0.15">
      <c r="A16" s="141">
        <f t="shared" si="0"/>
        <v>6</v>
      </c>
      <c r="B16" s="126" t="s">
        <v>322</v>
      </c>
      <c r="C16" s="159"/>
      <c r="D16" s="159"/>
      <c r="E16" s="159"/>
      <c r="F16" s="159"/>
      <c r="G16" s="160"/>
      <c r="H16" s="158" t="s">
        <v>81</v>
      </c>
      <c r="I16" s="159"/>
      <c r="J16" s="159"/>
      <c r="K16" s="159"/>
      <c r="L16" s="159"/>
      <c r="M16" s="159"/>
      <c r="N16" s="159"/>
      <c r="O16" s="159"/>
      <c r="P16" s="159"/>
      <c r="Q16" s="160"/>
      <c r="R16" s="304" t="s">
        <v>96</v>
      </c>
      <c r="S16" s="314"/>
      <c r="T16" s="314"/>
      <c r="U16" s="315"/>
      <c r="V16" s="238"/>
      <c r="W16" s="325"/>
      <c r="X16" s="238"/>
      <c r="Y16" s="325"/>
      <c r="Z16" s="239">
        <v>8</v>
      </c>
      <c r="AA16" s="326"/>
      <c r="AB16" s="325"/>
      <c r="AC16" s="268" t="s">
        <v>95</v>
      </c>
      <c r="AD16" s="327"/>
      <c r="AE16" s="328"/>
      <c r="AF16" s="130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2"/>
    </row>
    <row r="17" spans="1:46" s="133" customFormat="1" x14ac:dyDescent="0.15">
      <c r="A17" s="141">
        <f t="shared" si="0"/>
        <v>7</v>
      </c>
      <c r="B17" s="126" t="s">
        <v>323</v>
      </c>
      <c r="C17" s="159"/>
      <c r="D17" s="159"/>
      <c r="E17" s="159"/>
      <c r="F17" s="159"/>
      <c r="G17" s="160"/>
      <c r="H17" s="158" t="s">
        <v>82</v>
      </c>
      <c r="I17" s="159"/>
      <c r="J17" s="159"/>
      <c r="K17" s="159"/>
      <c r="L17" s="159"/>
      <c r="M17" s="159"/>
      <c r="N17" s="159"/>
      <c r="O17" s="159"/>
      <c r="P17" s="159"/>
      <c r="Q17" s="160"/>
      <c r="R17" s="304" t="s">
        <v>97</v>
      </c>
      <c r="S17" s="329"/>
      <c r="T17" s="329"/>
      <c r="U17" s="330"/>
      <c r="V17" s="238"/>
      <c r="W17" s="325"/>
      <c r="X17" s="238"/>
      <c r="Y17" s="325"/>
      <c r="Z17" s="239">
        <v>4</v>
      </c>
      <c r="AA17" s="326"/>
      <c r="AB17" s="325"/>
      <c r="AC17" s="268" t="s">
        <v>95</v>
      </c>
      <c r="AD17" s="327"/>
      <c r="AE17" s="328"/>
      <c r="AF17" s="130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2"/>
    </row>
    <row r="18" spans="1:46" s="133" customFormat="1" x14ac:dyDescent="0.15">
      <c r="A18" s="141">
        <f t="shared" si="0"/>
        <v>8</v>
      </c>
      <c r="B18" s="126" t="s">
        <v>324</v>
      </c>
      <c r="C18" s="159"/>
      <c r="D18" s="159"/>
      <c r="E18" s="159"/>
      <c r="F18" s="159"/>
      <c r="G18" s="160"/>
      <c r="H18" s="158" t="s">
        <v>83</v>
      </c>
      <c r="I18" s="159"/>
      <c r="J18" s="159"/>
      <c r="K18" s="159"/>
      <c r="L18" s="159"/>
      <c r="M18" s="159"/>
      <c r="N18" s="159"/>
      <c r="O18" s="159"/>
      <c r="P18" s="159"/>
      <c r="Q18" s="160"/>
      <c r="R18" s="304" t="s">
        <v>96</v>
      </c>
      <c r="S18" s="314"/>
      <c r="T18" s="314"/>
      <c r="U18" s="315"/>
      <c r="V18" s="238"/>
      <c r="W18" s="325"/>
      <c r="X18" s="238"/>
      <c r="Y18" s="325"/>
      <c r="Z18" s="239">
        <v>8</v>
      </c>
      <c r="AA18" s="326"/>
      <c r="AB18" s="325"/>
      <c r="AC18" s="268" t="s">
        <v>95</v>
      </c>
      <c r="AD18" s="327"/>
      <c r="AE18" s="328"/>
      <c r="AF18" s="130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2"/>
    </row>
    <row r="19" spans="1:46" s="133" customFormat="1" x14ac:dyDescent="0.15">
      <c r="A19" s="141">
        <f t="shared" si="0"/>
        <v>9</v>
      </c>
      <c r="B19" s="126"/>
      <c r="C19" s="159"/>
      <c r="D19" s="159"/>
      <c r="E19" s="159"/>
      <c r="F19" s="159"/>
      <c r="G19" s="160"/>
      <c r="H19" s="158"/>
      <c r="I19" s="159"/>
      <c r="J19" s="159"/>
      <c r="K19" s="159"/>
      <c r="L19" s="159"/>
      <c r="M19" s="159"/>
      <c r="N19" s="159"/>
      <c r="O19" s="159"/>
      <c r="P19" s="159"/>
      <c r="Q19" s="160"/>
      <c r="R19" s="304"/>
      <c r="S19" s="329"/>
      <c r="T19" s="329"/>
      <c r="U19" s="330"/>
      <c r="V19" s="304"/>
      <c r="W19" s="330"/>
      <c r="X19" s="304"/>
      <c r="Y19" s="330"/>
      <c r="Z19" s="307"/>
      <c r="AA19" s="329"/>
      <c r="AB19" s="330"/>
      <c r="AC19" s="308"/>
      <c r="AD19" s="331"/>
      <c r="AE19" s="332"/>
      <c r="AF19" s="130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2"/>
    </row>
    <row r="20" spans="1:46" s="133" customFormat="1" x14ac:dyDescent="0.15">
      <c r="A20" s="141">
        <f t="shared" si="0"/>
        <v>10</v>
      </c>
      <c r="B20" s="126"/>
      <c r="C20" s="159"/>
      <c r="D20" s="159"/>
      <c r="E20" s="159"/>
      <c r="F20" s="159"/>
      <c r="G20" s="160"/>
      <c r="H20" s="158"/>
      <c r="I20" s="159"/>
      <c r="J20" s="159"/>
      <c r="K20" s="159"/>
      <c r="L20" s="159"/>
      <c r="M20" s="159"/>
      <c r="N20" s="159"/>
      <c r="O20" s="159"/>
      <c r="P20" s="159"/>
      <c r="Q20" s="160"/>
      <c r="R20" s="304"/>
      <c r="S20" s="329"/>
      <c r="T20" s="329"/>
      <c r="U20" s="330"/>
      <c r="V20" s="304"/>
      <c r="W20" s="330"/>
      <c r="X20" s="304"/>
      <c r="Y20" s="330"/>
      <c r="Z20" s="307"/>
      <c r="AA20" s="329"/>
      <c r="AB20" s="330"/>
      <c r="AC20" s="308"/>
      <c r="AD20" s="331"/>
      <c r="AE20" s="332"/>
      <c r="AF20" s="130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2"/>
    </row>
    <row r="21" spans="1:46" s="133" customFormat="1" x14ac:dyDescent="0.15">
      <c r="A21" s="141">
        <f t="shared" si="0"/>
        <v>11</v>
      </c>
      <c r="B21" s="126"/>
      <c r="C21" s="159"/>
      <c r="D21" s="159"/>
      <c r="E21" s="159"/>
      <c r="F21" s="159"/>
      <c r="G21" s="160"/>
      <c r="H21" s="158"/>
      <c r="I21" s="159"/>
      <c r="J21" s="159"/>
      <c r="K21" s="159"/>
      <c r="L21" s="159"/>
      <c r="M21" s="159"/>
      <c r="N21" s="159"/>
      <c r="O21" s="159"/>
      <c r="P21" s="159"/>
      <c r="Q21" s="160"/>
      <c r="R21" s="304"/>
      <c r="S21" s="329"/>
      <c r="T21" s="329"/>
      <c r="U21" s="330"/>
      <c r="V21" s="304"/>
      <c r="W21" s="330"/>
      <c r="X21" s="304"/>
      <c r="Y21" s="330"/>
      <c r="Z21" s="307"/>
      <c r="AA21" s="329"/>
      <c r="AB21" s="330"/>
      <c r="AC21" s="308"/>
      <c r="AD21" s="331"/>
      <c r="AE21" s="332"/>
      <c r="AF21" s="130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2"/>
    </row>
    <row r="22" spans="1:46" s="133" customFormat="1" x14ac:dyDescent="0.15">
      <c r="A22" s="141">
        <f t="shared" si="0"/>
        <v>12</v>
      </c>
      <c r="B22" s="126"/>
      <c r="C22" s="159"/>
      <c r="D22" s="159"/>
      <c r="E22" s="159"/>
      <c r="F22" s="159"/>
      <c r="G22" s="160"/>
      <c r="H22" s="158"/>
      <c r="I22" s="159"/>
      <c r="J22" s="159"/>
      <c r="K22" s="159"/>
      <c r="L22" s="159"/>
      <c r="M22" s="159"/>
      <c r="N22" s="159"/>
      <c r="O22" s="159"/>
      <c r="P22" s="159"/>
      <c r="Q22" s="160"/>
      <c r="R22" s="304"/>
      <c r="S22" s="329"/>
      <c r="T22" s="329"/>
      <c r="U22" s="330"/>
      <c r="V22" s="304"/>
      <c r="W22" s="330"/>
      <c r="X22" s="304"/>
      <c r="Y22" s="330"/>
      <c r="Z22" s="307"/>
      <c r="AA22" s="329"/>
      <c r="AB22" s="330"/>
      <c r="AC22" s="308"/>
      <c r="AD22" s="331"/>
      <c r="AE22" s="332"/>
      <c r="AF22" s="130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2"/>
    </row>
    <row r="23" spans="1:46" s="133" customFormat="1" x14ac:dyDescent="0.15">
      <c r="A23" s="141">
        <f t="shared" si="0"/>
        <v>13</v>
      </c>
      <c r="B23" s="126"/>
      <c r="C23" s="159"/>
      <c r="D23" s="159"/>
      <c r="E23" s="159"/>
      <c r="F23" s="159"/>
      <c r="G23" s="160"/>
      <c r="H23" s="158"/>
      <c r="I23" s="159"/>
      <c r="J23" s="159"/>
      <c r="K23" s="159"/>
      <c r="L23" s="159"/>
      <c r="M23" s="159"/>
      <c r="N23" s="159"/>
      <c r="O23" s="159"/>
      <c r="P23" s="159"/>
      <c r="Q23" s="160"/>
      <c r="R23" s="304"/>
      <c r="S23" s="329"/>
      <c r="T23" s="329"/>
      <c r="U23" s="330"/>
      <c r="V23" s="304"/>
      <c r="W23" s="330"/>
      <c r="X23" s="304"/>
      <c r="Y23" s="330"/>
      <c r="Z23" s="307"/>
      <c r="AA23" s="329"/>
      <c r="AB23" s="330"/>
      <c r="AC23" s="308"/>
      <c r="AD23" s="331"/>
      <c r="AE23" s="332"/>
      <c r="AF23" s="130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2"/>
    </row>
    <row r="24" spans="1:46" s="133" customFormat="1" x14ac:dyDescent="0.15">
      <c r="A24" s="141">
        <f t="shared" si="0"/>
        <v>14</v>
      </c>
      <c r="B24" s="126"/>
      <c r="C24" s="159"/>
      <c r="D24" s="159"/>
      <c r="E24" s="159"/>
      <c r="F24" s="159"/>
      <c r="G24" s="160"/>
      <c r="H24" s="158"/>
      <c r="I24" s="159"/>
      <c r="J24" s="159"/>
      <c r="K24" s="159"/>
      <c r="L24" s="159"/>
      <c r="M24" s="159"/>
      <c r="N24" s="159"/>
      <c r="O24" s="159"/>
      <c r="P24" s="159"/>
      <c r="Q24" s="160"/>
      <c r="R24" s="304"/>
      <c r="S24" s="329"/>
      <c r="T24" s="329"/>
      <c r="U24" s="330"/>
      <c r="V24" s="304"/>
      <c r="W24" s="330"/>
      <c r="X24" s="304"/>
      <c r="Y24" s="330"/>
      <c r="Z24" s="307"/>
      <c r="AA24" s="329"/>
      <c r="AB24" s="330"/>
      <c r="AC24" s="308"/>
      <c r="AD24" s="331"/>
      <c r="AE24" s="332"/>
      <c r="AF24" s="130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2"/>
    </row>
    <row r="25" spans="1:46" s="133" customFormat="1" x14ac:dyDescent="0.15">
      <c r="A25" s="141">
        <f t="shared" si="0"/>
        <v>15</v>
      </c>
      <c r="B25" s="126"/>
      <c r="C25" s="159"/>
      <c r="D25" s="159"/>
      <c r="E25" s="159"/>
      <c r="F25" s="159"/>
      <c r="G25" s="160"/>
      <c r="H25" s="158"/>
      <c r="I25" s="159"/>
      <c r="J25" s="159"/>
      <c r="K25" s="159"/>
      <c r="L25" s="159"/>
      <c r="M25" s="159"/>
      <c r="N25" s="159"/>
      <c r="O25" s="159"/>
      <c r="P25" s="159"/>
      <c r="Q25" s="160"/>
      <c r="R25" s="304"/>
      <c r="S25" s="329"/>
      <c r="T25" s="329"/>
      <c r="U25" s="330"/>
      <c r="V25" s="304"/>
      <c r="W25" s="330"/>
      <c r="X25" s="304"/>
      <c r="Y25" s="330"/>
      <c r="Z25" s="307"/>
      <c r="AA25" s="329"/>
      <c r="AB25" s="330"/>
      <c r="AC25" s="308"/>
      <c r="AD25" s="331"/>
      <c r="AE25" s="332"/>
      <c r="AF25" s="130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2"/>
    </row>
    <row r="26" spans="1:46" s="133" customFormat="1" x14ac:dyDescent="0.15">
      <c r="A26" s="125"/>
      <c r="B26" s="126"/>
      <c r="C26" s="159"/>
      <c r="D26" s="159"/>
      <c r="E26" s="159"/>
      <c r="F26" s="159"/>
      <c r="G26" s="160"/>
      <c r="H26" s="158"/>
      <c r="I26" s="159"/>
      <c r="J26" s="159"/>
      <c r="K26" s="159"/>
      <c r="L26" s="159"/>
      <c r="M26" s="159"/>
      <c r="N26" s="159"/>
      <c r="O26" s="159"/>
      <c r="P26" s="159"/>
      <c r="Q26" s="160"/>
      <c r="R26" s="304"/>
      <c r="S26" s="329"/>
      <c r="T26" s="329"/>
      <c r="U26" s="330"/>
      <c r="V26" s="304"/>
      <c r="W26" s="330"/>
      <c r="X26" s="304"/>
      <c r="Y26" s="330"/>
      <c r="Z26" s="307"/>
      <c r="AA26" s="329"/>
      <c r="AB26" s="330"/>
      <c r="AC26" s="308"/>
      <c r="AD26" s="331"/>
      <c r="AE26" s="332"/>
      <c r="AF26" s="130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2"/>
    </row>
  </sheetData>
  <mergeCells count="100">
    <mergeCell ref="R25:U25"/>
    <mergeCell ref="V25:W25"/>
    <mergeCell ref="X25:Y25"/>
    <mergeCell ref="Z25:AB25"/>
    <mergeCell ref="AC25:AE25"/>
    <mergeCell ref="R24:U24"/>
    <mergeCell ref="V24:W24"/>
    <mergeCell ref="X24:Y24"/>
    <mergeCell ref="Z24:AB24"/>
    <mergeCell ref="AC24:AE24"/>
    <mergeCell ref="R26:U26"/>
    <mergeCell ref="V26:W26"/>
    <mergeCell ref="X26:Y26"/>
    <mergeCell ref="Z26:AB26"/>
    <mergeCell ref="AC26:AE26"/>
    <mergeCell ref="R23:U23"/>
    <mergeCell ref="V23:W23"/>
    <mergeCell ref="X23:Y23"/>
    <mergeCell ref="Z23:AB23"/>
    <mergeCell ref="AC23:AE23"/>
    <mergeCell ref="R22:U22"/>
    <mergeCell ref="V22:W22"/>
    <mergeCell ref="X22:Y22"/>
    <mergeCell ref="Z22:AB22"/>
    <mergeCell ref="AC22:AE22"/>
    <mergeCell ref="R21:U21"/>
    <mergeCell ref="V21:W21"/>
    <mergeCell ref="X21:Y21"/>
    <mergeCell ref="Z21:AB21"/>
    <mergeCell ref="AC21:AE21"/>
    <mergeCell ref="R20:U20"/>
    <mergeCell ref="V20:W20"/>
    <mergeCell ref="X20:Y20"/>
    <mergeCell ref="Z20:AB20"/>
    <mergeCell ref="AC20:AE20"/>
    <mergeCell ref="R19:U19"/>
    <mergeCell ref="V19:W19"/>
    <mergeCell ref="X19:Y19"/>
    <mergeCell ref="Z19:AB19"/>
    <mergeCell ref="AC19:AE19"/>
    <mergeCell ref="R18:U18"/>
    <mergeCell ref="V18:W18"/>
    <mergeCell ref="X18:Y18"/>
    <mergeCell ref="Z18:AB18"/>
    <mergeCell ref="AC18:AE18"/>
    <mergeCell ref="R17:U17"/>
    <mergeCell ref="V17:W17"/>
    <mergeCell ref="X17:Y17"/>
    <mergeCell ref="Z17:AB17"/>
    <mergeCell ref="AC17:AE17"/>
    <mergeCell ref="R16:U16"/>
    <mergeCell ref="V16:W16"/>
    <mergeCell ref="X16:Y16"/>
    <mergeCell ref="Z16:AB16"/>
    <mergeCell ref="AC16:AE16"/>
    <mergeCell ref="AF14:AT14"/>
    <mergeCell ref="R13:U13"/>
    <mergeCell ref="V13:W13"/>
    <mergeCell ref="R15:U15"/>
    <mergeCell ref="V15:W15"/>
    <mergeCell ref="X15:Y15"/>
    <mergeCell ref="Z15:AB15"/>
    <mergeCell ref="AC15:AE15"/>
    <mergeCell ref="X13:Y13"/>
    <mergeCell ref="Z13:AB13"/>
    <mergeCell ref="AC13:AE13"/>
    <mergeCell ref="R14:U14"/>
    <mergeCell ref="V14:W14"/>
    <mergeCell ref="X14:Y14"/>
    <mergeCell ref="Z14:AB14"/>
    <mergeCell ref="AC14:AE14"/>
    <mergeCell ref="R12:U12"/>
    <mergeCell ref="V12:W12"/>
    <mergeCell ref="X12:Y12"/>
    <mergeCell ref="Z12:AB12"/>
    <mergeCell ref="AC12:AE12"/>
    <mergeCell ref="AB8:AE8"/>
    <mergeCell ref="Z10:AB10"/>
    <mergeCell ref="AC10:AE10"/>
    <mergeCell ref="R11:U11"/>
    <mergeCell ref="V11:W11"/>
    <mergeCell ref="X11:Y11"/>
    <mergeCell ref="Z11:AB11"/>
    <mergeCell ref="AC11:AE11"/>
    <mergeCell ref="A1:M2"/>
    <mergeCell ref="N1:U1"/>
    <mergeCell ref="V1:AE1"/>
    <mergeCell ref="AF1:AJ1"/>
    <mergeCell ref="AK1:AO1"/>
    <mergeCell ref="A3:M3"/>
    <mergeCell ref="AK3:AO3"/>
    <mergeCell ref="AP3:AT3"/>
    <mergeCell ref="AB6:AE6"/>
    <mergeCell ref="AB7:AE7"/>
    <mergeCell ref="AP1:AT1"/>
    <mergeCell ref="N2:U3"/>
    <mergeCell ref="V2:AE3"/>
    <mergeCell ref="AF2:AJ3"/>
    <mergeCell ref="AK2:AO2"/>
    <mergeCell ref="AP2:AT2"/>
  </mergeCells>
  <phoneticPr fontId="2"/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U30"/>
  <sheetViews>
    <sheetView zoomScale="85" workbookViewId="0">
      <selection sqref="A1:M2"/>
    </sheetView>
  </sheetViews>
  <sheetFormatPr defaultColWidth="3.125" defaultRowHeight="12" x14ac:dyDescent="0.15"/>
  <cols>
    <col min="1" max="16384" width="3.125" style="32"/>
  </cols>
  <sheetData>
    <row r="1" spans="1:47" s="1" customFormat="1" ht="19.5" customHeight="1" x14ac:dyDescent="0.15">
      <c r="A1" s="218" t="s">
        <v>52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237" t="s">
        <v>74</v>
      </c>
      <c r="O1" s="217"/>
      <c r="P1" s="217"/>
      <c r="Q1" s="217"/>
      <c r="R1" s="217"/>
      <c r="S1" s="217"/>
      <c r="T1" s="217"/>
      <c r="U1" s="217"/>
      <c r="V1" s="216" t="s">
        <v>65</v>
      </c>
      <c r="W1" s="230"/>
      <c r="X1" s="230"/>
      <c r="Y1" s="230"/>
      <c r="Z1" s="230"/>
      <c r="AA1" s="230"/>
      <c r="AB1" s="230"/>
      <c r="AC1" s="230"/>
      <c r="AD1" s="230"/>
      <c r="AE1" s="230"/>
      <c r="AF1" s="216" t="s">
        <v>75</v>
      </c>
      <c r="AG1" s="217"/>
      <c r="AH1" s="217"/>
      <c r="AI1" s="217"/>
      <c r="AJ1" s="217"/>
      <c r="AK1" s="216" t="s">
        <v>76</v>
      </c>
      <c r="AL1" s="216"/>
      <c r="AM1" s="217"/>
      <c r="AN1" s="216"/>
      <c r="AO1" s="216"/>
      <c r="AP1" s="216" t="s">
        <v>50</v>
      </c>
      <c r="AQ1" s="217"/>
      <c r="AR1" s="216"/>
      <c r="AS1" s="216"/>
      <c r="AT1" s="216"/>
    </row>
    <row r="2" spans="1:47" s="1" customFormat="1" ht="19.5" customHeight="1" x14ac:dyDescent="0.15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3"/>
      <c r="N2" s="232" t="str">
        <f>一覧!N2</f>
        <v>GroupSession</v>
      </c>
      <c r="O2" s="232"/>
      <c r="P2" s="232"/>
      <c r="Q2" s="232"/>
      <c r="R2" s="232"/>
      <c r="S2" s="232"/>
      <c r="T2" s="232"/>
      <c r="U2" s="233"/>
      <c r="V2" s="261" t="str">
        <f>一覧!V2</f>
        <v>アンケート</v>
      </c>
      <c r="W2" s="232"/>
      <c r="X2" s="232"/>
      <c r="Y2" s="232"/>
      <c r="Z2" s="232"/>
      <c r="AA2" s="232"/>
      <c r="AB2" s="232"/>
      <c r="AC2" s="232"/>
      <c r="AD2" s="232"/>
      <c r="AE2" s="233"/>
      <c r="AF2" s="215" t="s">
        <v>51</v>
      </c>
      <c r="AG2" s="215"/>
      <c r="AH2" s="215"/>
      <c r="AI2" s="215"/>
      <c r="AJ2" s="215"/>
      <c r="AK2" s="227" t="s">
        <v>119</v>
      </c>
      <c r="AL2" s="228"/>
      <c r="AM2" s="228"/>
      <c r="AN2" s="228"/>
      <c r="AO2" s="228"/>
      <c r="AP2" s="227"/>
      <c r="AQ2" s="228"/>
      <c r="AR2" s="228"/>
      <c r="AS2" s="228"/>
      <c r="AT2" s="228"/>
    </row>
    <row r="3" spans="1:47" s="1" customFormat="1" ht="19.5" customHeight="1" x14ac:dyDescent="0.15">
      <c r="A3" s="224" t="s">
        <v>15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6"/>
      <c r="N3" s="235"/>
      <c r="O3" s="235"/>
      <c r="P3" s="235"/>
      <c r="Q3" s="235"/>
      <c r="R3" s="235"/>
      <c r="S3" s="235"/>
      <c r="T3" s="235"/>
      <c r="U3" s="236"/>
      <c r="V3" s="234"/>
      <c r="W3" s="235"/>
      <c r="X3" s="235"/>
      <c r="Y3" s="235"/>
      <c r="Z3" s="235"/>
      <c r="AA3" s="235"/>
      <c r="AB3" s="235"/>
      <c r="AC3" s="235"/>
      <c r="AD3" s="235"/>
      <c r="AE3" s="236"/>
      <c r="AF3" s="215"/>
      <c r="AG3" s="215"/>
      <c r="AH3" s="215"/>
      <c r="AI3" s="215"/>
      <c r="AJ3" s="215"/>
      <c r="AK3" s="229">
        <v>41885</v>
      </c>
      <c r="AL3" s="228"/>
      <c r="AM3" s="228"/>
      <c r="AN3" s="228"/>
      <c r="AO3" s="228"/>
      <c r="AP3" s="229"/>
      <c r="AQ3" s="228"/>
      <c r="AR3" s="228"/>
      <c r="AS3" s="228"/>
      <c r="AT3" s="228"/>
    </row>
    <row r="4" spans="1:47" s="1" customFormat="1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6"/>
      <c r="AM4" s="6"/>
      <c r="AN4" s="6"/>
      <c r="AO4" s="6"/>
      <c r="AP4" s="5"/>
      <c r="AQ4" s="6"/>
      <c r="AR4" s="6"/>
      <c r="AS4" s="6"/>
      <c r="AT4" s="6"/>
      <c r="AU4" s="7"/>
    </row>
    <row r="5" spans="1:47" s="1" customFormat="1" ht="13.5" x14ac:dyDescent="0.15">
      <c r="A5" s="95" t="s">
        <v>58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7"/>
      <c r="AU5" s="7"/>
    </row>
    <row r="6" spans="1:47" s="1" customFormat="1" ht="13.5" x14ac:dyDescent="0.15">
      <c r="A6" s="12" t="s">
        <v>72</v>
      </c>
      <c r="B6" s="10"/>
      <c r="C6" s="10"/>
      <c r="D6" s="10"/>
      <c r="E6" s="10"/>
      <c r="F6" s="10"/>
      <c r="G6" s="11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  <c r="V6" s="12" t="s">
        <v>40</v>
      </c>
      <c r="W6" s="10"/>
      <c r="X6" s="10"/>
      <c r="Y6" s="10"/>
      <c r="Z6" s="17"/>
      <c r="AA6" s="22"/>
      <c r="AB6" s="213">
        <f>SUM(Z11:AB30)</f>
        <v>6052</v>
      </c>
      <c r="AC6" s="213"/>
      <c r="AD6" s="213"/>
      <c r="AE6" s="214"/>
      <c r="AF6" s="12" t="s">
        <v>54</v>
      </c>
      <c r="AG6" s="10"/>
      <c r="AH6" s="10"/>
      <c r="AI6" s="10"/>
      <c r="AJ6" s="11"/>
      <c r="AK6" s="12" t="s">
        <v>41</v>
      </c>
      <c r="AL6" s="10"/>
      <c r="AM6" s="10"/>
      <c r="AN6" s="10"/>
      <c r="AO6" s="10"/>
      <c r="AP6" s="10"/>
      <c r="AQ6" s="10"/>
      <c r="AR6" s="10"/>
      <c r="AS6" s="10"/>
      <c r="AT6" s="11"/>
      <c r="AU6" s="7"/>
    </row>
    <row r="7" spans="1:47" s="1" customFormat="1" ht="13.5" x14ac:dyDescent="0.15">
      <c r="A7" s="12" t="s">
        <v>53</v>
      </c>
      <c r="B7" s="10"/>
      <c r="C7" s="10"/>
      <c r="D7" s="10"/>
      <c r="E7" s="10"/>
      <c r="F7" s="10"/>
      <c r="G7" s="11"/>
      <c r="H7" s="123" t="str">
        <f>一覧!B21</f>
        <v>ENQ_ANS_SUB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  <c r="V7" s="10" t="s">
        <v>48</v>
      </c>
      <c r="W7" s="10"/>
      <c r="X7" s="10"/>
      <c r="Y7" s="10"/>
      <c r="Z7" s="17"/>
      <c r="AA7" s="22"/>
      <c r="AB7" s="213">
        <v>1</v>
      </c>
      <c r="AC7" s="213"/>
      <c r="AD7" s="213"/>
      <c r="AE7" s="214"/>
      <c r="AF7" s="12" t="s">
        <v>46</v>
      </c>
      <c r="AG7" s="10"/>
      <c r="AH7" s="10"/>
      <c r="AI7" s="10"/>
      <c r="AJ7" s="11"/>
      <c r="AK7" s="122" t="s">
        <v>329</v>
      </c>
      <c r="AL7" s="10"/>
      <c r="AM7" s="10"/>
      <c r="AN7" s="10"/>
      <c r="AO7" s="10"/>
      <c r="AP7" s="10"/>
      <c r="AQ7" s="10"/>
      <c r="AR7" s="10"/>
      <c r="AS7" s="10"/>
      <c r="AT7" s="11"/>
    </row>
    <row r="8" spans="1:47" s="1" customFormat="1" ht="13.5" x14ac:dyDescent="0.15">
      <c r="A8" s="12" t="s">
        <v>73</v>
      </c>
      <c r="B8" s="10"/>
      <c r="C8" s="10"/>
      <c r="D8" s="10"/>
      <c r="E8" s="10"/>
      <c r="F8" s="10"/>
      <c r="G8" s="11"/>
      <c r="H8" s="124" t="str">
        <f>一覧!L21</f>
        <v>回答_サブ情報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  <c r="V8" s="27" t="s">
        <v>20</v>
      </c>
      <c r="W8" s="10"/>
      <c r="X8" s="10"/>
      <c r="Y8" s="10"/>
      <c r="Z8" s="17"/>
      <c r="AA8" s="22"/>
      <c r="AB8" s="266">
        <f>(AB6*AB7)/1024/1024</f>
        <v>5.771636962890625E-3</v>
      </c>
      <c r="AC8" s="266"/>
      <c r="AD8" s="266"/>
      <c r="AE8" s="267"/>
      <c r="AF8" s="12" t="s">
        <v>92</v>
      </c>
      <c r="AG8" s="10"/>
      <c r="AH8" s="10"/>
      <c r="AI8" s="10"/>
      <c r="AJ8" s="11"/>
      <c r="AK8" s="12">
        <f>COUNTA(B11:B89)</f>
        <v>12</v>
      </c>
      <c r="AL8" s="10"/>
      <c r="AM8" s="10"/>
      <c r="AN8" s="10"/>
      <c r="AO8" s="10"/>
      <c r="AP8" s="10"/>
      <c r="AQ8" s="10"/>
      <c r="AR8" s="10"/>
      <c r="AS8" s="10"/>
      <c r="AT8" s="11"/>
    </row>
    <row r="9" spans="1:47" s="1" customFormat="1" ht="13.5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9"/>
      <c r="S9" s="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 spans="1:47" s="1" customFormat="1" ht="13.5" x14ac:dyDescent="0.15">
      <c r="A10" s="108" t="s">
        <v>11</v>
      </c>
      <c r="B10" s="109" t="s">
        <v>55</v>
      </c>
      <c r="C10" s="110"/>
      <c r="D10" s="110"/>
      <c r="E10" s="110"/>
      <c r="F10" s="110"/>
      <c r="G10" s="111"/>
      <c r="H10" s="109" t="s">
        <v>56</v>
      </c>
      <c r="I10" s="110"/>
      <c r="J10" s="110"/>
      <c r="K10" s="110"/>
      <c r="L10" s="110"/>
      <c r="M10" s="110"/>
      <c r="N10" s="110"/>
      <c r="O10" s="110"/>
      <c r="P10" s="110"/>
      <c r="Q10" s="111"/>
      <c r="R10" s="109" t="s">
        <v>12</v>
      </c>
      <c r="S10" s="110"/>
      <c r="T10" s="110"/>
      <c r="U10" s="111"/>
      <c r="V10" s="109" t="s">
        <v>17</v>
      </c>
      <c r="W10" s="111"/>
      <c r="X10" s="109" t="s">
        <v>57</v>
      </c>
      <c r="Y10" s="110"/>
      <c r="Z10" s="240" t="s">
        <v>13</v>
      </c>
      <c r="AA10" s="210"/>
      <c r="AB10" s="211"/>
      <c r="AC10" s="240" t="s">
        <v>18</v>
      </c>
      <c r="AD10" s="265"/>
      <c r="AE10" s="211"/>
      <c r="AF10" s="109" t="s">
        <v>14</v>
      </c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1"/>
    </row>
    <row r="11" spans="1:47" s="133" customFormat="1" x14ac:dyDescent="0.15">
      <c r="A11" s="125">
        <v>1</v>
      </c>
      <c r="B11" s="28" t="s">
        <v>174</v>
      </c>
      <c r="C11" s="34"/>
      <c r="D11" s="34"/>
      <c r="E11" s="34"/>
      <c r="F11" s="34"/>
      <c r="G11" s="35"/>
      <c r="H11" s="36" t="s">
        <v>179</v>
      </c>
      <c r="I11" s="34"/>
      <c r="J11" s="34"/>
      <c r="K11" s="34"/>
      <c r="L11" s="34"/>
      <c r="M11" s="34"/>
      <c r="N11" s="34"/>
      <c r="O11" s="34"/>
      <c r="P11" s="34"/>
      <c r="Q11" s="35"/>
      <c r="R11" s="324" t="s">
        <v>366</v>
      </c>
      <c r="S11" s="324"/>
      <c r="T11" s="324"/>
      <c r="U11" s="324"/>
      <c r="V11" s="238">
        <v>1</v>
      </c>
      <c r="W11" s="325"/>
      <c r="X11" s="238"/>
      <c r="Y11" s="325"/>
      <c r="Z11" s="239">
        <v>8</v>
      </c>
      <c r="AA11" s="326"/>
      <c r="AB11" s="325"/>
      <c r="AC11" s="271" t="s">
        <v>95</v>
      </c>
      <c r="AD11" s="327"/>
      <c r="AE11" s="328"/>
      <c r="AF11" s="130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2"/>
    </row>
    <row r="12" spans="1:47" s="133" customFormat="1" x14ac:dyDescent="0.15">
      <c r="A12" s="141">
        <f t="shared" ref="A12:A29" si="0">A11+1</f>
        <v>2</v>
      </c>
      <c r="B12" s="28" t="s">
        <v>91</v>
      </c>
      <c r="C12" s="34"/>
      <c r="D12" s="34"/>
      <c r="E12" s="34"/>
      <c r="F12" s="34"/>
      <c r="G12" s="35"/>
      <c r="H12" s="36" t="s">
        <v>84</v>
      </c>
      <c r="I12" s="34"/>
      <c r="J12" s="34"/>
      <c r="K12" s="34"/>
      <c r="L12" s="34"/>
      <c r="M12" s="34"/>
      <c r="N12" s="34"/>
      <c r="O12" s="34"/>
      <c r="P12" s="34"/>
      <c r="Q12" s="35"/>
      <c r="R12" s="238" t="s">
        <v>97</v>
      </c>
      <c r="S12" s="326"/>
      <c r="T12" s="326"/>
      <c r="U12" s="325"/>
      <c r="V12" s="238">
        <v>2</v>
      </c>
      <c r="W12" s="325"/>
      <c r="X12" s="238"/>
      <c r="Y12" s="325"/>
      <c r="Z12" s="239">
        <v>4</v>
      </c>
      <c r="AA12" s="326"/>
      <c r="AB12" s="325"/>
      <c r="AC12" s="268" t="s">
        <v>95</v>
      </c>
      <c r="AD12" s="327"/>
      <c r="AE12" s="328"/>
      <c r="AF12" s="130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2"/>
    </row>
    <row r="13" spans="1:47" s="133" customFormat="1" ht="13.5" x14ac:dyDescent="0.15">
      <c r="A13" s="141">
        <f t="shared" si="0"/>
        <v>3</v>
      </c>
      <c r="B13" s="126" t="s">
        <v>290</v>
      </c>
      <c r="C13" s="34"/>
      <c r="D13" s="34"/>
      <c r="E13" s="34"/>
      <c r="F13" s="34"/>
      <c r="G13" s="35"/>
      <c r="H13" s="158" t="s">
        <v>191</v>
      </c>
      <c r="I13" s="34"/>
      <c r="J13" s="34"/>
      <c r="K13" s="34"/>
      <c r="L13" s="34"/>
      <c r="M13" s="34"/>
      <c r="N13" s="34"/>
      <c r="O13" s="34"/>
      <c r="P13" s="34"/>
      <c r="Q13" s="35"/>
      <c r="R13" s="238" t="s">
        <v>313</v>
      </c>
      <c r="S13" s="213"/>
      <c r="T13" s="213"/>
      <c r="U13" s="214"/>
      <c r="V13" s="238">
        <v>3</v>
      </c>
      <c r="W13" s="214"/>
      <c r="X13" s="238"/>
      <c r="Y13" s="214"/>
      <c r="Z13" s="239">
        <v>4</v>
      </c>
      <c r="AA13" s="213"/>
      <c r="AB13" s="214"/>
      <c r="AC13" s="271" t="s">
        <v>314</v>
      </c>
      <c r="AD13" s="298"/>
      <c r="AE13" s="299"/>
      <c r="AF13" s="37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2"/>
    </row>
    <row r="14" spans="1:47" s="133" customFormat="1" ht="13.5" customHeight="1" x14ac:dyDescent="0.15">
      <c r="A14" s="141">
        <f t="shared" si="0"/>
        <v>4</v>
      </c>
      <c r="B14" s="28" t="s">
        <v>302</v>
      </c>
      <c r="C14" s="34"/>
      <c r="D14" s="34"/>
      <c r="E14" s="34"/>
      <c r="F14" s="34"/>
      <c r="G14" s="35"/>
      <c r="H14" s="158" t="s">
        <v>205</v>
      </c>
      <c r="I14" s="34"/>
      <c r="J14" s="34"/>
      <c r="K14" s="34"/>
      <c r="L14" s="34"/>
      <c r="M14" s="34"/>
      <c r="N14" s="34"/>
      <c r="O14" s="34"/>
      <c r="P14" s="34"/>
      <c r="Q14" s="35"/>
      <c r="R14" s="238" t="s">
        <v>313</v>
      </c>
      <c r="S14" s="213"/>
      <c r="T14" s="213"/>
      <c r="U14" s="214"/>
      <c r="V14" s="238">
        <v>4</v>
      </c>
      <c r="W14" s="214"/>
      <c r="X14" s="238"/>
      <c r="Y14" s="214"/>
      <c r="Z14" s="239">
        <v>4</v>
      </c>
      <c r="AA14" s="213"/>
      <c r="AB14" s="214"/>
      <c r="AC14" s="271" t="s">
        <v>314</v>
      </c>
      <c r="AD14" s="298"/>
      <c r="AE14" s="299"/>
      <c r="AF14" s="37" t="s">
        <v>258</v>
      </c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2"/>
    </row>
    <row r="15" spans="1:47" s="133" customFormat="1" ht="13.5" x14ac:dyDescent="0.15">
      <c r="A15" s="141">
        <f t="shared" si="0"/>
        <v>5</v>
      </c>
      <c r="B15" s="126" t="s">
        <v>330</v>
      </c>
      <c r="C15" s="127"/>
      <c r="D15" s="127"/>
      <c r="E15" s="127"/>
      <c r="F15" s="127"/>
      <c r="G15" s="128"/>
      <c r="H15" s="129" t="s">
        <v>206</v>
      </c>
      <c r="I15" s="127"/>
      <c r="J15" s="127"/>
      <c r="K15" s="127"/>
      <c r="L15" s="127"/>
      <c r="M15" s="127"/>
      <c r="N15" s="127"/>
      <c r="O15" s="127"/>
      <c r="P15" s="127"/>
      <c r="Q15" s="128"/>
      <c r="R15" s="238" t="s">
        <v>146</v>
      </c>
      <c r="S15" s="264"/>
      <c r="T15" s="264"/>
      <c r="U15" s="263"/>
      <c r="V15" s="304"/>
      <c r="W15" s="306"/>
      <c r="X15" s="304">
        <v>1000</v>
      </c>
      <c r="Y15" s="306"/>
      <c r="Z15" s="307">
        <v>3000</v>
      </c>
      <c r="AA15" s="305"/>
      <c r="AB15" s="306"/>
      <c r="AC15" s="308"/>
      <c r="AD15" s="309"/>
      <c r="AE15" s="310"/>
      <c r="AF15" s="311" t="s">
        <v>252</v>
      </c>
      <c r="AG15" s="312"/>
      <c r="AH15" s="312"/>
      <c r="AI15" s="312"/>
      <c r="AJ15" s="312"/>
      <c r="AK15" s="312"/>
      <c r="AL15" s="312"/>
      <c r="AM15" s="312"/>
      <c r="AN15" s="312"/>
      <c r="AO15" s="312"/>
      <c r="AP15" s="312"/>
      <c r="AQ15" s="312"/>
      <c r="AR15" s="312"/>
      <c r="AS15" s="312"/>
      <c r="AT15" s="313"/>
    </row>
    <row r="16" spans="1:47" s="133" customFormat="1" ht="13.5" x14ac:dyDescent="0.15">
      <c r="A16" s="141">
        <f t="shared" si="0"/>
        <v>6</v>
      </c>
      <c r="B16" s="126" t="s">
        <v>332</v>
      </c>
      <c r="C16" s="127"/>
      <c r="D16" s="127"/>
      <c r="E16" s="127"/>
      <c r="F16" s="127"/>
      <c r="G16" s="128"/>
      <c r="H16" s="129" t="s">
        <v>207</v>
      </c>
      <c r="I16" s="127"/>
      <c r="J16" s="127"/>
      <c r="K16" s="127"/>
      <c r="L16" s="127"/>
      <c r="M16" s="127"/>
      <c r="N16" s="127"/>
      <c r="O16" s="127"/>
      <c r="P16" s="127"/>
      <c r="Q16" s="128"/>
      <c r="R16" s="304" t="s">
        <v>401</v>
      </c>
      <c r="S16" s="320"/>
      <c r="T16" s="320"/>
      <c r="U16" s="321"/>
      <c r="V16" s="304"/>
      <c r="W16" s="306"/>
      <c r="X16" s="304"/>
      <c r="Y16" s="306"/>
      <c r="Z16" s="307">
        <v>4</v>
      </c>
      <c r="AA16" s="305"/>
      <c r="AB16" s="306"/>
      <c r="AC16" s="308"/>
      <c r="AD16" s="309"/>
      <c r="AE16" s="310"/>
      <c r="AF16" s="130" t="s">
        <v>253</v>
      </c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2"/>
    </row>
    <row r="17" spans="1:46" s="133" customFormat="1" ht="13.5" x14ac:dyDescent="0.15">
      <c r="A17" s="141">
        <f t="shared" si="0"/>
        <v>7</v>
      </c>
      <c r="B17" s="126" t="s">
        <v>333</v>
      </c>
      <c r="C17" s="127"/>
      <c r="D17" s="127"/>
      <c r="E17" s="127"/>
      <c r="F17" s="127"/>
      <c r="G17" s="128"/>
      <c r="H17" s="129" t="s">
        <v>208</v>
      </c>
      <c r="I17" s="127"/>
      <c r="J17" s="127"/>
      <c r="K17" s="127"/>
      <c r="L17" s="127"/>
      <c r="M17" s="127"/>
      <c r="N17" s="127"/>
      <c r="O17" s="127"/>
      <c r="P17" s="127"/>
      <c r="Q17" s="128"/>
      <c r="R17" s="304" t="s">
        <v>335</v>
      </c>
      <c r="S17" s="305"/>
      <c r="T17" s="305"/>
      <c r="U17" s="306"/>
      <c r="V17" s="304"/>
      <c r="W17" s="306"/>
      <c r="X17" s="304"/>
      <c r="Y17" s="306"/>
      <c r="Z17" s="307">
        <v>4</v>
      </c>
      <c r="AA17" s="305"/>
      <c r="AB17" s="306"/>
      <c r="AC17" s="308"/>
      <c r="AD17" s="309"/>
      <c r="AE17" s="310"/>
      <c r="AF17" s="130" t="s">
        <v>251</v>
      </c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2"/>
    </row>
    <row r="18" spans="1:46" ht="34.5" customHeight="1" x14ac:dyDescent="0.15">
      <c r="A18" s="141">
        <f t="shared" si="0"/>
        <v>8</v>
      </c>
      <c r="B18" s="126" t="s">
        <v>334</v>
      </c>
      <c r="C18" s="34"/>
      <c r="D18" s="34"/>
      <c r="E18" s="34"/>
      <c r="F18" s="34"/>
      <c r="G18" s="35"/>
      <c r="H18" s="36" t="s">
        <v>255</v>
      </c>
      <c r="I18" s="34"/>
      <c r="J18" s="34"/>
      <c r="K18" s="34"/>
      <c r="L18" s="34"/>
      <c r="M18" s="34"/>
      <c r="N18" s="34"/>
      <c r="O18" s="34"/>
      <c r="P18" s="34"/>
      <c r="Q18" s="35"/>
      <c r="R18" s="238" t="s">
        <v>146</v>
      </c>
      <c r="S18" s="264"/>
      <c r="T18" s="264"/>
      <c r="U18" s="263"/>
      <c r="V18" s="238"/>
      <c r="W18" s="214"/>
      <c r="X18" s="238">
        <v>1000</v>
      </c>
      <c r="Y18" s="214"/>
      <c r="Z18" s="239">
        <v>3000</v>
      </c>
      <c r="AA18" s="213"/>
      <c r="AB18" s="214"/>
      <c r="AC18" s="271"/>
      <c r="AD18" s="298"/>
      <c r="AE18" s="299"/>
      <c r="AF18" s="333" t="s">
        <v>254</v>
      </c>
      <c r="AG18" s="334"/>
      <c r="AH18" s="334"/>
      <c r="AI18" s="334"/>
      <c r="AJ18" s="334"/>
      <c r="AK18" s="334"/>
      <c r="AL18" s="334"/>
      <c r="AM18" s="334"/>
      <c r="AN18" s="334"/>
      <c r="AO18" s="334"/>
      <c r="AP18" s="334"/>
      <c r="AQ18" s="334"/>
      <c r="AR18" s="334"/>
      <c r="AS18" s="334"/>
      <c r="AT18" s="335"/>
    </row>
    <row r="19" spans="1:46" s="133" customFormat="1" ht="13.5" x14ac:dyDescent="0.15">
      <c r="A19" s="141">
        <f t="shared" si="0"/>
        <v>9</v>
      </c>
      <c r="B19" s="126" t="s">
        <v>170</v>
      </c>
      <c r="C19" s="127"/>
      <c r="D19" s="127"/>
      <c r="E19" s="127"/>
      <c r="F19" s="127"/>
      <c r="G19" s="128"/>
      <c r="H19" s="129" t="s">
        <v>80</v>
      </c>
      <c r="I19" s="127"/>
      <c r="J19" s="127"/>
      <c r="K19" s="127"/>
      <c r="L19" s="127"/>
      <c r="M19" s="127"/>
      <c r="N19" s="127"/>
      <c r="O19" s="127"/>
      <c r="P19" s="127"/>
      <c r="Q19" s="128"/>
      <c r="R19" s="304" t="s">
        <v>97</v>
      </c>
      <c r="S19" s="320"/>
      <c r="T19" s="320"/>
      <c r="U19" s="321"/>
      <c r="V19" s="238"/>
      <c r="W19" s="263"/>
      <c r="X19" s="238"/>
      <c r="Y19" s="263"/>
      <c r="Z19" s="239">
        <v>4</v>
      </c>
      <c r="AA19" s="264"/>
      <c r="AB19" s="263"/>
      <c r="AC19" s="268" t="s">
        <v>95</v>
      </c>
      <c r="AD19" s="269"/>
      <c r="AE19" s="270"/>
      <c r="AF19" s="130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2"/>
    </row>
    <row r="20" spans="1:46" s="133" customFormat="1" ht="13.5" x14ac:dyDescent="0.15">
      <c r="A20" s="141">
        <f t="shared" si="0"/>
        <v>10</v>
      </c>
      <c r="B20" s="126" t="s">
        <v>171</v>
      </c>
      <c r="C20" s="127"/>
      <c r="D20" s="127"/>
      <c r="E20" s="127"/>
      <c r="F20" s="127"/>
      <c r="G20" s="128"/>
      <c r="H20" s="129" t="s">
        <v>81</v>
      </c>
      <c r="I20" s="127"/>
      <c r="J20" s="127"/>
      <c r="K20" s="127"/>
      <c r="L20" s="127"/>
      <c r="M20" s="127"/>
      <c r="N20" s="127"/>
      <c r="O20" s="127"/>
      <c r="P20" s="127"/>
      <c r="Q20" s="128"/>
      <c r="R20" s="304" t="s">
        <v>96</v>
      </c>
      <c r="S20" s="314"/>
      <c r="T20" s="314"/>
      <c r="U20" s="315"/>
      <c r="V20" s="238"/>
      <c r="W20" s="263"/>
      <c r="X20" s="238"/>
      <c r="Y20" s="263"/>
      <c r="Z20" s="239">
        <v>8</v>
      </c>
      <c r="AA20" s="264"/>
      <c r="AB20" s="263"/>
      <c r="AC20" s="268" t="s">
        <v>95</v>
      </c>
      <c r="AD20" s="269"/>
      <c r="AE20" s="270"/>
      <c r="AF20" s="130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2"/>
    </row>
    <row r="21" spans="1:46" s="133" customFormat="1" ht="13.5" x14ac:dyDescent="0.15">
      <c r="A21" s="141">
        <f t="shared" si="0"/>
        <v>11</v>
      </c>
      <c r="B21" s="126" t="s">
        <v>172</v>
      </c>
      <c r="C21" s="127"/>
      <c r="D21" s="127"/>
      <c r="E21" s="127"/>
      <c r="F21" s="127"/>
      <c r="G21" s="128"/>
      <c r="H21" s="129" t="s">
        <v>82</v>
      </c>
      <c r="I21" s="127"/>
      <c r="J21" s="127"/>
      <c r="K21" s="127"/>
      <c r="L21" s="127"/>
      <c r="M21" s="127"/>
      <c r="N21" s="127"/>
      <c r="O21" s="127"/>
      <c r="P21" s="127"/>
      <c r="Q21" s="128"/>
      <c r="R21" s="304" t="s">
        <v>97</v>
      </c>
      <c r="S21" s="320"/>
      <c r="T21" s="320"/>
      <c r="U21" s="321"/>
      <c r="V21" s="238"/>
      <c r="W21" s="263"/>
      <c r="X21" s="238"/>
      <c r="Y21" s="263"/>
      <c r="Z21" s="239">
        <v>4</v>
      </c>
      <c r="AA21" s="264"/>
      <c r="AB21" s="263"/>
      <c r="AC21" s="268" t="s">
        <v>95</v>
      </c>
      <c r="AD21" s="269"/>
      <c r="AE21" s="270"/>
      <c r="AF21" s="130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2"/>
    </row>
    <row r="22" spans="1:46" s="133" customFormat="1" ht="13.5" x14ac:dyDescent="0.15">
      <c r="A22" s="141">
        <f t="shared" si="0"/>
        <v>12</v>
      </c>
      <c r="B22" s="126" t="s">
        <v>173</v>
      </c>
      <c r="C22" s="127"/>
      <c r="D22" s="127"/>
      <c r="E22" s="127"/>
      <c r="F22" s="127"/>
      <c r="G22" s="128"/>
      <c r="H22" s="129" t="s">
        <v>83</v>
      </c>
      <c r="I22" s="127"/>
      <c r="J22" s="127"/>
      <c r="K22" s="127"/>
      <c r="L22" s="127"/>
      <c r="M22" s="127"/>
      <c r="N22" s="127"/>
      <c r="O22" s="127"/>
      <c r="P22" s="127"/>
      <c r="Q22" s="128"/>
      <c r="R22" s="304" t="s">
        <v>96</v>
      </c>
      <c r="S22" s="314"/>
      <c r="T22" s="314"/>
      <c r="U22" s="315"/>
      <c r="V22" s="238"/>
      <c r="W22" s="263"/>
      <c r="X22" s="238"/>
      <c r="Y22" s="263"/>
      <c r="Z22" s="239">
        <v>8</v>
      </c>
      <c r="AA22" s="264"/>
      <c r="AB22" s="263"/>
      <c r="AC22" s="268" t="s">
        <v>95</v>
      </c>
      <c r="AD22" s="269"/>
      <c r="AE22" s="270"/>
      <c r="AF22" s="130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2"/>
    </row>
    <row r="23" spans="1:46" s="133" customFormat="1" ht="13.5" x14ac:dyDescent="0.15">
      <c r="A23" s="141">
        <f t="shared" si="0"/>
        <v>13</v>
      </c>
      <c r="B23" s="126"/>
      <c r="C23" s="127"/>
      <c r="D23" s="127"/>
      <c r="E23" s="127"/>
      <c r="F23" s="127"/>
      <c r="G23" s="128"/>
      <c r="H23" s="129"/>
      <c r="I23" s="127"/>
      <c r="J23" s="127"/>
      <c r="K23" s="127"/>
      <c r="L23" s="127"/>
      <c r="M23" s="127"/>
      <c r="N23" s="127"/>
      <c r="O23" s="127"/>
      <c r="P23" s="127"/>
      <c r="Q23" s="128"/>
      <c r="R23" s="304"/>
      <c r="S23" s="305"/>
      <c r="T23" s="305"/>
      <c r="U23" s="306"/>
      <c r="V23" s="304"/>
      <c r="W23" s="306"/>
      <c r="X23" s="304"/>
      <c r="Y23" s="306"/>
      <c r="Z23" s="307"/>
      <c r="AA23" s="305"/>
      <c r="AB23" s="306"/>
      <c r="AC23" s="308"/>
      <c r="AD23" s="309"/>
      <c r="AE23" s="310"/>
      <c r="AF23" s="130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2"/>
    </row>
    <row r="24" spans="1:46" s="133" customFormat="1" ht="13.5" x14ac:dyDescent="0.15">
      <c r="A24" s="141">
        <f t="shared" si="0"/>
        <v>14</v>
      </c>
      <c r="B24" s="126"/>
      <c r="C24" s="127"/>
      <c r="D24" s="127"/>
      <c r="E24" s="127"/>
      <c r="F24" s="127"/>
      <c r="G24" s="128"/>
      <c r="H24" s="129"/>
      <c r="I24" s="127"/>
      <c r="J24" s="127"/>
      <c r="K24" s="127"/>
      <c r="L24" s="127"/>
      <c r="M24" s="127"/>
      <c r="N24" s="127"/>
      <c r="O24" s="127"/>
      <c r="P24" s="127"/>
      <c r="Q24" s="128"/>
      <c r="R24" s="304"/>
      <c r="S24" s="305"/>
      <c r="T24" s="305"/>
      <c r="U24" s="306"/>
      <c r="V24" s="304"/>
      <c r="W24" s="306"/>
      <c r="X24" s="304"/>
      <c r="Y24" s="306"/>
      <c r="Z24" s="307"/>
      <c r="AA24" s="305"/>
      <c r="AB24" s="306"/>
      <c r="AC24" s="308"/>
      <c r="AD24" s="309"/>
      <c r="AE24" s="310"/>
      <c r="AF24" s="130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2"/>
    </row>
    <row r="25" spans="1:46" s="133" customFormat="1" ht="13.5" x14ac:dyDescent="0.15">
      <c r="A25" s="141">
        <f t="shared" si="0"/>
        <v>15</v>
      </c>
      <c r="B25" s="126"/>
      <c r="C25" s="127"/>
      <c r="D25" s="127"/>
      <c r="E25" s="127"/>
      <c r="F25" s="127"/>
      <c r="G25" s="128"/>
      <c r="H25" s="129"/>
      <c r="I25" s="127"/>
      <c r="J25" s="127"/>
      <c r="K25" s="127"/>
      <c r="L25" s="127"/>
      <c r="M25" s="127"/>
      <c r="N25" s="127"/>
      <c r="O25" s="127"/>
      <c r="P25" s="127"/>
      <c r="Q25" s="128"/>
      <c r="R25" s="304"/>
      <c r="S25" s="305"/>
      <c r="T25" s="305"/>
      <c r="U25" s="306"/>
      <c r="V25" s="304"/>
      <c r="W25" s="306"/>
      <c r="X25" s="304"/>
      <c r="Y25" s="306"/>
      <c r="Z25" s="307"/>
      <c r="AA25" s="305"/>
      <c r="AB25" s="306"/>
      <c r="AC25" s="308"/>
      <c r="AD25" s="309"/>
      <c r="AE25" s="310"/>
      <c r="AF25" s="130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2"/>
    </row>
    <row r="26" spans="1:46" s="133" customFormat="1" ht="13.5" x14ac:dyDescent="0.15">
      <c r="A26" s="141">
        <f t="shared" si="0"/>
        <v>16</v>
      </c>
      <c r="B26" s="126"/>
      <c r="C26" s="127"/>
      <c r="D26" s="127"/>
      <c r="E26" s="127"/>
      <c r="F26" s="127"/>
      <c r="G26" s="128"/>
      <c r="H26" s="129"/>
      <c r="I26" s="127"/>
      <c r="J26" s="127"/>
      <c r="K26" s="127"/>
      <c r="L26" s="127"/>
      <c r="M26" s="127"/>
      <c r="N26" s="127"/>
      <c r="O26" s="127"/>
      <c r="P26" s="127"/>
      <c r="Q26" s="128"/>
      <c r="R26" s="304"/>
      <c r="S26" s="305"/>
      <c r="T26" s="305"/>
      <c r="U26" s="306"/>
      <c r="V26" s="304"/>
      <c r="W26" s="306"/>
      <c r="X26" s="304"/>
      <c r="Y26" s="306"/>
      <c r="Z26" s="307"/>
      <c r="AA26" s="305"/>
      <c r="AB26" s="306"/>
      <c r="AC26" s="308"/>
      <c r="AD26" s="309"/>
      <c r="AE26" s="310"/>
      <c r="AF26" s="130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2"/>
    </row>
    <row r="27" spans="1:46" s="133" customFormat="1" ht="13.5" x14ac:dyDescent="0.15">
      <c r="A27" s="141">
        <f t="shared" si="0"/>
        <v>17</v>
      </c>
      <c r="B27" s="126"/>
      <c r="C27" s="127"/>
      <c r="D27" s="127"/>
      <c r="E27" s="127"/>
      <c r="F27" s="127"/>
      <c r="G27" s="128"/>
      <c r="H27" s="129"/>
      <c r="I27" s="127"/>
      <c r="J27" s="127"/>
      <c r="K27" s="127"/>
      <c r="L27" s="127"/>
      <c r="M27" s="127"/>
      <c r="N27" s="127"/>
      <c r="O27" s="127"/>
      <c r="P27" s="127"/>
      <c r="Q27" s="128"/>
      <c r="R27" s="304"/>
      <c r="S27" s="305"/>
      <c r="T27" s="305"/>
      <c r="U27" s="306"/>
      <c r="V27" s="304"/>
      <c r="W27" s="306"/>
      <c r="X27" s="304"/>
      <c r="Y27" s="306"/>
      <c r="Z27" s="307"/>
      <c r="AA27" s="305"/>
      <c r="AB27" s="306"/>
      <c r="AC27" s="308"/>
      <c r="AD27" s="309"/>
      <c r="AE27" s="310"/>
      <c r="AF27" s="130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2"/>
    </row>
    <row r="28" spans="1:46" s="133" customFormat="1" ht="13.5" x14ac:dyDescent="0.15">
      <c r="A28" s="141">
        <f t="shared" si="0"/>
        <v>18</v>
      </c>
      <c r="B28" s="126"/>
      <c r="C28" s="127"/>
      <c r="D28" s="127"/>
      <c r="E28" s="127"/>
      <c r="F28" s="127"/>
      <c r="G28" s="128"/>
      <c r="H28" s="129"/>
      <c r="I28" s="127"/>
      <c r="J28" s="127"/>
      <c r="K28" s="127"/>
      <c r="L28" s="127"/>
      <c r="M28" s="127"/>
      <c r="N28" s="127"/>
      <c r="O28" s="127"/>
      <c r="P28" s="127"/>
      <c r="Q28" s="128"/>
      <c r="R28" s="304"/>
      <c r="S28" s="305"/>
      <c r="T28" s="305"/>
      <c r="U28" s="306"/>
      <c r="V28" s="304"/>
      <c r="W28" s="306"/>
      <c r="X28" s="304"/>
      <c r="Y28" s="306"/>
      <c r="Z28" s="307"/>
      <c r="AA28" s="305"/>
      <c r="AB28" s="306"/>
      <c r="AC28" s="308"/>
      <c r="AD28" s="309"/>
      <c r="AE28" s="310"/>
      <c r="AF28" s="130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2"/>
    </row>
    <row r="29" spans="1:46" s="133" customFormat="1" ht="13.5" x14ac:dyDescent="0.15">
      <c r="A29" s="141">
        <f t="shared" si="0"/>
        <v>19</v>
      </c>
      <c r="B29" s="126"/>
      <c r="C29" s="127"/>
      <c r="D29" s="127"/>
      <c r="E29" s="127"/>
      <c r="F29" s="127"/>
      <c r="G29" s="128"/>
      <c r="H29" s="129"/>
      <c r="I29" s="127"/>
      <c r="J29" s="127"/>
      <c r="K29" s="127"/>
      <c r="L29" s="127"/>
      <c r="M29" s="127"/>
      <c r="N29" s="127"/>
      <c r="O29" s="127"/>
      <c r="P29" s="127"/>
      <c r="Q29" s="128"/>
      <c r="R29" s="304"/>
      <c r="S29" s="305"/>
      <c r="T29" s="305"/>
      <c r="U29" s="306"/>
      <c r="V29" s="304"/>
      <c r="W29" s="306"/>
      <c r="X29" s="304"/>
      <c r="Y29" s="306"/>
      <c r="Z29" s="307"/>
      <c r="AA29" s="305"/>
      <c r="AB29" s="306"/>
      <c r="AC29" s="308"/>
      <c r="AD29" s="309"/>
      <c r="AE29" s="310"/>
      <c r="AF29" s="130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2"/>
    </row>
    <row r="30" spans="1:46" s="133" customFormat="1" ht="13.5" x14ac:dyDescent="0.15">
      <c r="A30" s="125"/>
      <c r="B30" s="126"/>
      <c r="C30" s="127"/>
      <c r="D30" s="127"/>
      <c r="E30" s="127"/>
      <c r="F30" s="127"/>
      <c r="G30" s="128"/>
      <c r="H30" s="129"/>
      <c r="I30" s="127"/>
      <c r="J30" s="127"/>
      <c r="K30" s="127"/>
      <c r="L30" s="127"/>
      <c r="M30" s="127"/>
      <c r="N30" s="127"/>
      <c r="O30" s="127"/>
      <c r="P30" s="127"/>
      <c r="Q30" s="128"/>
      <c r="R30" s="304"/>
      <c r="S30" s="305"/>
      <c r="T30" s="305"/>
      <c r="U30" s="306"/>
      <c r="V30" s="304"/>
      <c r="W30" s="306"/>
      <c r="X30" s="304"/>
      <c r="Y30" s="306"/>
      <c r="Z30" s="307"/>
      <c r="AA30" s="305"/>
      <c r="AB30" s="306"/>
      <c r="AC30" s="308"/>
      <c r="AD30" s="309"/>
      <c r="AE30" s="310"/>
      <c r="AF30" s="130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2"/>
    </row>
  </sheetData>
  <mergeCells count="121">
    <mergeCell ref="R27:U27"/>
    <mergeCell ref="V27:W27"/>
    <mergeCell ref="X27:Y27"/>
    <mergeCell ref="Z27:AB27"/>
    <mergeCell ref="AC27:AE27"/>
    <mergeCell ref="R30:U30"/>
    <mergeCell ref="V30:W30"/>
    <mergeCell ref="X30:Y30"/>
    <mergeCell ref="Z30:AB30"/>
    <mergeCell ref="AC30:AE30"/>
    <mergeCell ref="R28:U28"/>
    <mergeCell ref="V28:W28"/>
    <mergeCell ref="X28:Y28"/>
    <mergeCell ref="Z28:AB28"/>
    <mergeCell ref="AC28:AE28"/>
    <mergeCell ref="R29:U29"/>
    <mergeCell ref="V29:W29"/>
    <mergeCell ref="X29:Y29"/>
    <mergeCell ref="Z29:AB29"/>
    <mergeCell ref="AC29:AE29"/>
    <mergeCell ref="R25:U25"/>
    <mergeCell ref="V25:W25"/>
    <mergeCell ref="X25:Y25"/>
    <mergeCell ref="Z25:AB25"/>
    <mergeCell ref="AC25:AE25"/>
    <mergeCell ref="R26:U26"/>
    <mergeCell ref="V26:W26"/>
    <mergeCell ref="X26:Y26"/>
    <mergeCell ref="Z26:AB26"/>
    <mergeCell ref="AC26:AE26"/>
    <mergeCell ref="R23:U23"/>
    <mergeCell ref="V23:W23"/>
    <mergeCell ref="X23:Y23"/>
    <mergeCell ref="Z23:AB23"/>
    <mergeCell ref="AC23:AE23"/>
    <mergeCell ref="R24:U24"/>
    <mergeCell ref="V24:W24"/>
    <mergeCell ref="X24:Y24"/>
    <mergeCell ref="Z24:AB24"/>
    <mergeCell ref="AC24:AE24"/>
    <mergeCell ref="R21:U21"/>
    <mergeCell ref="V21:W21"/>
    <mergeCell ref="X21:Y21"/>
    <mergeCell ref="Z21:AB21"/>
    <mergeCell ref="AC21:AE21"/>
    <mergeCell ref="R22:U22"/>
    <mergeCell ref="V22:W22"/>
    <mergeCell ref="X22:Y22"/>
    <mergeCell ref="Z22:AB22"/>
    <mergeCell ref="AC22:AE22"/>
    <mergeCell ref="R19:U19"/>
    <mergeCell ref="V19:W19"/>
    <mergeCell ref="X19:Y19"/>
    <mergeCell ref="Z19:AB19"/>
    <mergeCell ref="AC19:AE19"/>
    <mergeCell ref="R20:U20"/>
    <mergeCell ref="V20:W20"/>
    <mergeCell ref="X20:Y20"/>
    <mergeCell ref="Z20:AB20"/>
    <mergeCell ref="AC20:AE20"/>
    <mergeCell ref="R18:U18"/>
    <mergeCell ref="V18:W18"/>
    <mergeCell ref="X18:Y18"/>
    <mergeCell ref="Z18:AB18"/>
    <mergeCell ref="AC18:AE18"/>
    <mergeCell ref="R16:U16"/>
    <mergeCell ref="V16:W16"/>
    <mergeCell ref="X16:Y16"/>
    <mergeCell ref="Z16:AB16"/>
    <mergeCell ref="AC16:AE16"/>
    <mergeCell ref="R17:U17"/>
    <mergeCell ref="V17:W17"/>
    <mergeCell ref="X17:Y17"/>
    <mergeCell ref="Z17:AB17"/>
    <mergeCell ref="AC17:AE17"/>
    <mergeCell ref="R15:U15"/>
    <mergeCell ref="V15:W15"/>
    <mergeCell ref="X15:Y15"/>
    <mergeCell ref="Z15:AB15"/>
    <mergeCell ref="AC15:AE15"/>
    <mergeCell ref="R13:U13"/>
    <mergeCell ref="V13:W13"/>
    <mergeCell ref="X13:Y13"/>
    <mergeCell ref="Z13:AB13"/>
    <mergeCell ref="AC13:AE13"/>
    <mergeCell ref="Z14:AB14"/>
    <mergeCell ref="AC14:AE14"/>
    <mergeCell ref="R11:U11"/>
    <mergeCell ref="V11:W11"/>
    <mergeCell ref="X11:Y11"/>
    <mergeCell ref="Z11:AB11"/>
    <mergeCell ref="AC11:AE11"/>
    <mergeCell ref="R12:U12"/>
    <mergeCell ref="V12:W12"/>
    <mergeCell ref="X12:Y12"/>
    <mergeCell ref="Z12:AB12"/>
    <mergeCell ref="AC12:AE12"/>
    <mergeCell ref="AF18:AT18"/>
    <mergeCell ref="AP1:AT1"/>
    <mergeCell ref="N2:U3"/>
    <mergeCell ref="V2:AE3"/>
    <mergeCell ref="AF2:AJ3"/>
    <mergeCell ref="AK2:AO2"/>
    <mergeCell ref="AP2:AT2"/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B8:AE8"/>
    <mergeCell ref="Z10:AB10"/>
    <mergeCell ref="AC10:AE10"/>
    <mergeCell ref="AF15:AT15"/>
    <mergeCell ref="R14:U14"/>
    <mergeCell ref="V14:W14"/>
    <mergeCell ref="X14:Y14"/>
  </mergeCells>
  <phoneticPr fontId="2"/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U41"/>
  <sheetViews>
    <sheetView zoomScale="85" workbookViewId="0">
      <selection sqref="A1:M2"/>
    </sheetView>
  </sheetViews>
  <sheetFormatPr defaultColWidth="3.125" defaultRowHeight="12" x14ac:dyDescent="0.15"/>
  <cols>
    <col min="1" max="16384" width="3.125" style="32"/>
  </cols>
  <sheetData>
    <row r="1" spans="1:47" s="1" customFormat="1" ht="19.5" customHeight="1" x14ac:dyDescent="0.15">
      <c r="A1" s="218" t="s">
        <v>52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237" t="s">
        <v>74</v>
      </c>
      <c r="O1" s="217"/>
      <c r="P1" s="217"/>
      <c r="Q1" s="217"/>
      <c r="R1" s="217"/>
      <c r="S1" s="217"/>
      <c r="T1" s="217"/>
      <c r="U1" s="217"/>
      <c r="V1" s="216" t="s">
        <v>65</v>
      </c>
      <c r="W1" s="230"/>
      <c r="X1" s="230"/>
      <c r="Y1" s="230"/>
      <c r="Z1" s="230"/>
      <c r="AA1" s="230"/>
      <c r="AB1" s="230"/>
      <c r="AC1" s="230"/>
      <c r="AD1" s="230"/>
      <c r="AE1" s="230"/>
      <c r="AF1" s="216" t="s">
        <v>75</v>
      </c>
      <c r="AG1" s="217"/>
      <c r="AH1" s="217"/>
      <c r="AI1" s="217"/>
      <c r="AJ1" s="217"/>
      <c r="AK1" s="216" t="s">
        <v>76</v>
      </c>
      <c r="AL1" s="216"/>
      <c r="AM1" s="217"/>
      <c r="AN1" s="216"/>
      <c r="AO1" s="216"/>
      <c r="AP1" s="216" t="s">
        <v>50</v>
      </c>
      <c r="AQ1" s="217"/>
      <c r="AR1" s="216"/>
      <c r="AS1" s="216"/>
      <c r="AT1" s="216"/>
    </row>
    <row r="2" spans="1:47" s="1" customFormat="1" ht="19.5" customHeight="1" x14ac:dyDescent="0.15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3"/>
      <c r="N2" s="232" t="str">
        <f>一覧!N2</f>
        <v>GroupSession</v>
      </c>
      <c r="O2" s="232"/>
      <c r="P2" s="232"/>
      <c r="Q2" s="232"/>
      <c r="R2" s="232"/>
      <c r="S2" s="232"/>
      <c r="T2" s="232"/>
      <c r="U2" s="233"/>
      <c r="V2" s="261" t="str">
        <f>一覧!V2</f>
        <v>アンケート</v>
      </c>
      <c r="W2" s="232"/>
      <c r="X2" s="232"/>
      <c r="Y2" s="232"/>
      <c r="Z2" s="232"/>
      <c r="AA2" s="232"/>
      <c r="AB2" s="232"/>
      <c r="AC2" s="232"/>
      <c r="AD2" s="232"/>
      <c r="AE2" s="233"/>
      <c r="AF2" s="215" t="s">
        <v>51</v>
      </c>
      <c r="AG2" s="215"/>
      <c r="AH2" s="215"/>
      <c r="AI2" s="215"/>
      <c r="AJ2" s="215"/>
      <c r="AK2" s="229"/>
      <c r="AL2" s="228"/>
      <c r="AM2" s="228"/>
      <c r="AN2" s="228"/>
      <c r="AO2" s="228"/>
      <c r="AP2" s="229"/>
      <c r="AQ2" s="228"/>
      <c r="AR2" s="228"/>
      <c r="AS2" s="228"/>
      <c r="AT2" s="228"/>
    </row>
    <row r="3" spans="1:47" s="1" customFormat="1" ht="19.5" customHeight="1" x14ac:dyDescent="0.15">
      <c r="A3" s="224" t="s">
        <v>15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6"/>
      <c r="N3" s="235"/>
      <c r="O3" s="235"/>
      <c r="P3" s="235"/>
      <c r="Q3" s="235"/>
      <c r="R3" s="235"/>
      <c r="S3" s="235"/>
      <c r="T3" s="235"/>
      <c r="U3" s="236"/>
      <c r="V3" s="234"/>
      <c r="W3" s="235"/>
      <c r="X3" s="235"/>
      <c r="Y3" s="235"/>
      <c r="Z3" s="235"/>
      <c r="AA3" s="235"/>
      <c r="AB3" s="235"/>
      <c r="AC3" s="235"/>
      <c r="AD3" s="235"/>
      <c r="AE3" s="236"/>
      <c r="AF3" s="215"/>
      <c r="AG3" s="215"/>
      <c r="AH3" s="215"/>
      <c r="AI3" s="215"/>
      <c r="AJ3" s="215"/>
      <c r="AK3" s="229"/>
      <c r="AL3" s="228"/>
      <c r="AM3" s="228"/>
      <c r="AN3" s="228"/>
      <c r="AO3" s="228"/>
      <c r="AP3" s="229"/>
      <c r="AQ3" s="228"/>
      <c r="AR3" s="228"/>
      <c r="AS3" s="228"/>
      <c r="AT3" s="228"/>
    </row>
    <row r="4" spans="1:47" s="1" customFormat="1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6"/>
      <c r="AM4" s="6"/>
      <c r="AN4" s="6"/>
      <c r="AO4" s="6"/>
      <c r="AP4" s="5"/>
      <c r="AQ4" s="6"/>
      <c r="AR4" s="6"/>
      <c r="AS4" s="6"/>
      <c r="AT4" s="6"/>
      <c r="AU4" s="7"/>
    </row>
    <row r="5" spans="1:47" s="1" customFormat="1" ht="13.5" x14ac:dyDescent="0.15">
      <c r="A5" s="95" t="s">
        <v>58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7"/>
      <c r="AU5" s="7"/>
    </row>
    <row r="6" spans="1:47" s="1" customFormat="1" ht="13.5" x14ac:dyDescent="0.15">
      <c r="A6" s="12" t="s">
        <v>72</v>
      </c>
      <c r="B6" s="10"/>
      <c r="C6" s="10"/>
      <c r="D6" s="10"/>
      <c r="E6" s="10"/>
      <c r="F6" s="10"/>
      <c r="G6" s="11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  <c r="V6" s="12" t="s">
        <v>40</v>
      </c>
      <c r="W6" s="10"/>
      <c r="X6" s="10"/>
      <c r="Y6" s="10"/>
      <c r="Z6" s="17"/>
      <c r="AA6" s="22"/>
      <c r="AB6" s="213">
        <f>SUM(Z11:AB41)</f>
        <v>0</v>
      </c>
      <c r="AC6" s="213"/>
      <c r="AD6" s="213"/>
      <c r="AE6" s="214"/>
      <c r="AF6" s="12" t="s">
        <v>54</v>
      </c>
      <c r="AG6" s="10"/>
      <c r="AH6" s="10"/>
      <c r="AI6" s="10"/>
      <c r="AJ6" s="11"/>
      <c r="AK6" s="12" t="s">
        <v>41</v>
      </c>
      <c r="AL6" s="10"/>
      <c r="AM6" s="10"/>
      <c r="AN6" s="10"/>
      <c r="AO6" s="10"/>
      <c r="AP6" s="10"/>
      <c r="AQ6" s="10"/>
      <c r="AR6" s="10"/>
      <c r="AS6" s="10"/>
      <c r="AT6" s="11"/>
      <c r="AU6" s="7"/>
    </row>
    <row r="7" spans="1:47" s="1" customFormat="1" ht="13.5" x14ac:dyDescent="0.15">
      <c r="A7" s="12" t="s">
        <v>53</v>
      </c>
      <c r="B7" s="10"/>
      <c r="C7" s="10"/>
      <c r="D7" s="10"/>
      <c r="E7" s="10"/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  <c r="V7" s="10" t="s">
        <v>48</v>
      </c>
      <c r="W7" s="10"/>
      <c r="X7" s="10"/>
      <c r="Y7" s="10"/>
      <c r="Z7" s="17"/>
      <c r="AA7" s="22"/>
      <c r="AB7" s="213">
        <v>1</v>
      </c>
      <c r="AC7" s="213"/>
      <c r="AD7" s="213"/>
      <c r="AE7" s="214"/>
      <c r="AF7" s="12" t="s">
        <v>46</v>
      </c>
      <c r="AG7" s="10"/>
      <c r="AH7" s="10"/>
      <c r="AI7" s="10"/>
      <c r="AJ7" s="11"/>
      <c r="AK7" s="12"/>
      <c r="AL7" s="10"/>
      <c r="AM7" s="10"/>
      <c r="AN7" s="10"/>
      <c r="AO7" s="10"/>
      <c r="AP7" s="10"/>
      <c r="AQ7" s="10"/>
      <c r="AR7" s="10"/>
      <c r="AS7" s="10"/>
      <c r="AT7" s="11"/>
    </row>
    <row r="8" spans="1:47" s="1" customFormat="1" ht="13.5" x14ac:dyDescent="0.15">
      <c r="A8" s="12" t="s">
        <v>73</v>
      </c>
      <c r="B8" s="10"/>
      <c r="C8" s="10"/>
      <c r="D8" s="10"/>
      <c r="E8" s="10"/>
      <c r="F8" s="10"/>
      <c r="G8" s="11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  <c r="V8" s="27" t="s">
        <v>20</v>
      </c>
      <c r="W8" s="10"/>
      <c r="X8" s="10"/>
      <c r="Y8" s="10"/>
      <c r="Z8" s="17"/>
      <c r="AA8" s="22"/>
      <c r="AB8" s="266">
        <f>(AB6*AB7)/1024/1024</f>
        <v>0</v>
      </c>
      <c r="AC8" s="266"/>
      <c r="AD8" s="266"/>
      <c r="AE8" s="267"/>
      <c r="AF8" s="12" t="s">
        <v>92</v>
      </c>
      <c r="AG8" s="10"/>
      <c r="AH8" s="10"/>
      <c r="AI8" s="10"/>
      <c r="AJ8" s="11"/>
      <c r="AK8" s="12">
        <f>COUNTA(B11:B100)</f>
        <v>0</v>
      </c>
      <c r="AL8" s="10"/>
      <c r="AM8" s="10"/>
      <c r="AN8" s="10"/>
      <c r="AO8" s="10"/>
      <c r="AP8" s="10"/>
      <c r="AQ8" s="10"/>
      <c r="AR8" s="10"/>
      <c r="AS8" s="10"/>
      <c r="AT8" s="11"/>
    </row>
    <row r="9" spans="1:47" s="1" customFormat="1" ht="13.5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9"/>
      <c r="S9" s="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 spans="1:47" s="1" customFormat="1" ht="13.5" x14ac:dyDescent="0.15">
      <c r="A10" s="108" t="s">
        <v>19</v>
      </c>
      <c r="B10" s="109" t="s">
        <v>55</v>
      </c>
      <c r="C10" s="110"/>
      <c r="D10" s="110"/>
      <c r="E10" s="110"/>
      <c r="F10" s="110"/>
      <c r="G10" s="111"/>
      <c r="H10" s="109" t="s">
        <v>56</v>
      </c>
      <c r="I10" s="110"/>
      <c r="J10" s="110"/>
      <c r="K10" s="110"/>
      <c r="L10" s="110"/>
      <c r="M10" s="110"/>
      <c r="N10" s="110"/>
      <c r="O10" s="110"/>
      <c r="P10" s="110"/>
      <c r="Q10" s="111"/>
      <c r="R10" s="109" t="s">
        <v>16</v>
      </c>
      <c r="S10" s="110"/>
      <c r="T10" s="110"/>
      <c r="U10" s="111"/>
      <c r="V10" s="109" t="s">
        <v>17</v>
      </c>
      <c r="W10" s="111"/>
      <c r="X10" s="109" t="s">
        <v>57</v>
      </c>
      <c r="Y10" s="110"/>
      <c r="Z10" s="240" t="s">
        <v>13</v>
      </c>
      <c r="AA10" s="210"/>
      <c r="AB10" s="211"/>
      <c r="AC10" s="240" t="s">
        <v>18</v>
      </c>
      <c r="AD10" s="265"/>
      <c r="AE10" s="211"/>
      <c r="AF10" s="109" t="s">
        <v>14</v>
      </c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1"/>
    </row>
    <row r="11" spans="1:47" s="133" customFormat="1" ht="13.5" x14ac:dyDescent="0.15">
      <c r="A11" s="125">
        <v>1</v>
      </c>
      <c r="B11" s="126"/>
      <c r="C11" s="127"/>
      <c r="D11" s="127"/>
      <c r="E11" s="127"/>
      <c r="F11" s="127"/>
      <c r="G11" s="128"/>
      <c r="H11" s="129"/>
      <c r="I11" s="127"/>
      <c r="J11" s="127"/>
      <c r="K11" s="127"/>
      <c r="L11" s="127"/>
      <c r="M11" s="127"/>
      <c r="N11" s="127"/>
      <c r="O11" s="127"/>
      <c r="P11" s="127"/>
      <c r="Q11" s="128"/>
      <c r="R11" s="304"/>
      <c r="S11" s="305"/>
      <c r="T11" s="305"/>
      <c r="U11" s="306"/>
      <c r="V11" s="304"/>
      <c r="W11" s="306"/>
      <c r="X11" s="304"/>
      <c r="Y11" s="306"/>
      <c r="Z11" s="307"/>
      <c r="AA11" s="305"/>
      <c r="AB11" s="306"/>
      <c r="AC11" s="308"/>
      <c r="AD11" s="309"/>
      <c r="AE11" s="310"/>
      <c r="AF11" s="130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2"/>
    </row>
    <row r="12" spans="1:47" s="133" customFormat="1" ht="13.5" x14ac:dyDescent="0.15">
      <c r="A12" s="125">
        <v>2</v>
      </c>
      <c r="B12" s="126"/>
      <c r="C12" s="127"/>
      <c r="D12" s="127"/>
      <c r="E12" s="127"/>
      <c r="F12" s="127"/>
      <c r="G12" s="128"/>
      <c r="H12" s="129"/>
      <c r="I12" s="127"/>
      <c r="J12" s="127"/>
      <c r="K12" s="127"/>
      <c r="L12" s="127"/>
      <c r="M12" s="127"/>
      <c r="N12" s="127"/>
      <c r="O12" s="127"/>
      <c r="P12" s="127"/>
      <c r="Q12" s="128"/>
      <c r="R12" s="304"/>
      <c r="S12" s="305"/>
      <c r="T12" s="305"/>
      <c r="U12" s="306"/>
      <c r="V12" s="304"/>
      <c r="W12" s="306"/>
      <c r="X12" s="304"/>
      <c r="Y12" s="306"/>
      <c r="Z12" s="307"/>
      <c r="AA12" s="305"/>
      <c r="AB12" s="306"/>
      <c r="AC12" s="308"/>
      <c r="AD12" s="309"/>
      <c r="AE12" s="310"/>
      <c r="AF12" s="130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2"/>
    </row>
    <row r="13" spans="1:47" s="133" customFormat="1" ht="13.5" x14ac:dyDescent="0.15">
      <c r="A13" s="125">
        <v>3</v>
      </c>
      <c r="B13" s="126"/>
      <c r="C13" s="127"/>
      <c r="D13" s="127"/>
      <c r="E13" s="127"/>
      <c r="F13" s="127"/>
      <c r="G13" s="128"/>
      <c r="H13" s="129"/>
      <c r="I13" s="127"/>
      <c r="J13" s="127"/>
      <c r="K13" s="127"/>
      <c r="L13" s="127"/>
      <c r="M13" s="127"/>
      <c r="N13" s="127"/>
      <c r="O13" s="127"/>
      <c r="P13" s="127"/>
      <c r="Q13" s="128"/>
      <c r="R13" s="304"/>
      <c r="S13" s="305"/>
      <c r="T13" s="305"/>
      <c r="U13" s="306"/>
      <c r="V13" s="304"/>
      <c r="W13" s="306"/>
      <c r="X13" s="304"/>
      <c r="Y13" s="306"/>
      <c r="Z13" s="307"/>
      <c r="AA13" s="305"/>
      <c r="AB13" s="306"/>
      <c r="AC13" s="308"/>
      <c r="AD13" s="309"/>
      <c r="AE13" s="310"/>
      <c r="AF13" s="130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2"/>
    </row>
    <row r="14" spans="1:47" s="133" customFormat="1" ht="13.5" x14ac:dyDescent="0.15">
      <c r="A14" s="125">
        <v>4</v>
      </c>
      <c r="B14" s="126"/>
      <c r="C14" s="127"/>
      <c r="D14" s="127"/>
      <c r="E14" s="127"/>
      <c r="F14" s="127"/>
      <c r="G14" s="128"/>
      <c r="H14" s="129"/>
      <c r="I14" s="127"/>
      <c r="J14" s="127"/>
      <c r="K14" s="127"/>
      <c r="L14" s="127"/>
      <c r="M14" s="127"/>
      <c r="N14" s="127"/>
      <c r="O14" s="127"/>
      <c r="P14" s="127"/>
      <c r="Q14" s="128"/>
      <c r="R14" s="304"/>
      <c r="S14" s="305"/>
      <c r="T14" s="305"/>
      <c r="U14" s="306"/>
      <c r="V14" s="304"/>
      <c r="W14" s="306"/>
      <c r="X14" s="304"/>
      <c r="Y14" s="306"/>
      <c r="Z14" s="307"/>
      <c r="AA14" s="305"/>
      <c r="AB14" s="306"/>
      <c r="AC14" s="308"/>
      <c r="AD14" s="309"/>
      <c r="AE14" s="310"/>
      <c r="AF14" s="130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2"/>
    </row>
    <row r="15" spans="1:47" s="133" customFormat="1" ht="13.5" x14ac:dyDescent="0.15">
      <c r="A15" s="125">
        <v>5</v>
      </c>
      <c r="B15" s="126"/>
      <c r="C15" s="127"/>
      <c r="D15" s="127"/>
      <c r="E15" s="127"/>
      <c r="F15" s="127"/>
      <c r="G15" s="128"/>
      <c r="H15" s="129"/>
      <c r="I15" s="127"/>
      <c r="J15" s="127"/>
      <c r="K15" s="127"/>
      <c r="L15" s="127"/>
      <c r="M15" s="127"/>
      <c r="N15" s="127"/>
      <c r="O15" s="127"/>
      <c r="P15" s="127"/>
      <c r="Q15" s="128"/>
      <c r="R15" s="304"/>
      <c r="S15" s="305"/>
      <c r="T15" s="305"/>
      <c r="U15" s="306"/>
      <c r="V15" s="304"/>
      <c r="W15" s="306"/>
      <c r="X15" s="304"/>
      <c r="Y15" s="306"/>
      <c r="Z15" s="307"/>
      <c r="AA15" s="305"/>
      <c r="AB15" s="306"/>
      <c r="AC15" s="308"/>
      <c r="AD15" s="309"/>
      <c r="AE15" s="310"/>
      <c r="AF15" s="134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2"/>
    </row>
    <row r="16" spans="1:47" s="133" customFormat="1" ht="13.5" x14ac:dyDescent="0.15">
      <c r="A16" s="125">
        <v>6</v>
      </c>
      <c r="B16" s="126"/>
      <c r="C16" s="127"/>
      <c r="D16" s="127"/>
      <c r="E16" s="127"/>
      <c r="F16" s="127"/>
      <c r="G16" s="128"/>
      <c r="H16" s="129"/>
      <c r="I16" s="127"/>
      <c r="J16" s="127"/>
      <c r="K16" s="127"/>
      <c r="L16" s="127"/>
      <c r="M16" s="127"/>
      <c r="N16" s="127"/>
      <c r="O16" s="127"/>
      <c r="P16" s="127"/>
      <c r="Q16" s="128"/>
      <c r="R16" s="304"/>
      <c r="S16" s="305"/>
      <c r="T16" s="305"/>
      <c r="U16" s="306"/>
      <c r="V16" s="304"/>
      <c r="W16" s="306"/>
      <c r="X16" s="304"/>
      <c r="Y16" s="306"/>
      <c r="Z16" s="307"/>
      <c r="AA16" s="305"/>
      <c r="AB16" s="306"/>
      <c r="AC16" s="308"/>
      <c r="AD16" s="309"/>
      <c r="AE16" s="310"/>
      <c r="AF16" s="130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2"/>
    </row>
    <row r="17" spans="1:46" s="133" customFormat="1" ht="13.5" x14ac:dyDescent="0.15">
      <c r="A17" s="125">
        <v>7</v>
      </c>
      <c r="B17" s="126"/>
      <c r="C17" s="127"/>
      <c r="D17" s="127"/>
      <c r="E17" s="127"/>
      <c r="F17" s="127"/>
      <c r="G17" s="128"/>
      <c r="H17" s="129"/>
      <c r="I17" s="127"/>
      <c r="J17" s="127"/>
      <c r="K17" s="127"/>
      <c r="L17" s="127"/>
      <c r="M17" s="127"/>
      <c r="N17" s="127"/>
      <c r="O17" s="127"/>
      <c r="P17" s="127"/>
      <c r="Q17" s="128"/>
      <c r="R17" s="304"/>
      <c r="S17" s="305"/>
      <c r="T17" s="305"/>
      <c r="U17" s="306"/>
      <c r="V17" s="304"/>
      <c r="W17" s="306"/>
      <c r="X17" s="304"/>
      <c r="Y17" s="306"/>
      <c r="Z17" s="307"/>
      <c r="AA17" s="305"/>
      <c r="AB17" s="306"/>
      <c r="AC17" s="308"/>
      <c r="AD17" s="309"/>
      <c r="AE17" s="310"/>
      <c r="AF17" s="130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2"/>
    </row>
    <row r="18" spans="1:46" s="133" customFormat="1" ht="13.5" x14ac:dyDescent="0.15">
      <c r="A18" s="125">
        <v>8</v>
      </c>
      <c r="B18" s="126"/>
      <c r="C18" s="127"/>
      <c r="D18" s="127"/>
      <c r="E18" s="127"/>
      <c r="F18" s="127"/>
      <c r="G18" s="128"/>
      <c r="H18" s="129"/>
      <c r="I18" s="127"/>
      <c r="J18" s="127"/>
      <c r="K18" s="127"/>
      <c r="L18" s="127"/>
      <c r="M18" s="127"/>
      <c r="N18" s="127"/>
      <c r="O18" s="127"/>
      <c r="P18" s="127"/>
      <c r="Q18" s="128"/>
      <c r="R18" s="304"/>
      <c r="S18" s="305"/>
      <c r="T18" s="305"/>
      <c r="U18" s="306"/>
      <c r="V18" s="304"/>
      <c r="W18" s="306"/>
      <c r="X18" s="304"/>
      <c r="Y18" s="306"/>
      <c r="Z18" s="307"/>
      <c r="AA18" s="305"/>
      <c r="AB18" s="306"/>
      <c r="AC18" s="308"/>
      <c r="AD18" s="309"/>
      <c r="AE18" s="310"/>
      <c r="AF18" s="130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2"/>
    </row>
    <row r="19" spans="1:46" s="133" customFormat="1" ht="13.5" x14ac:dyDescent="0.15">
      <c r="A19" s="125">
        <v>9</v>
      </c>
      <c r="B19" s="126"/>
      <c r="C19" s="127"/>
      <c r="D19" s="127"/>
      <c r="E19" s="127"/>
      <c r="F19" s="127"/>
      <c r="G19" s="128"/>
      <c r="H19" s="129"/>
      <c r="I19" s="127"/>
      <c r="J19" s="127"/>
      <c r="K19" s="127"/>
      <c r="L19" s="127"/>
      <c r="M19" s="127"/>
      <c r="N19" s="127"/>
      <c r="O19" s="127"/>
      <c r="P19" s="127"/>
      <c r="Q19" s="128"/>
      <c r="R19" s="304"/>
      <c r="S19" s="305"/>
      <c r="T19" s="305"/>
      <c r="U19" s="306"/>
      <c r="V19" s="304"/>
      <c r="W19" s="306"/>
      <c r="X19" s="304"/>
      <c r="Y19" s="306"/>
      <c r="Z19" s="307"/>
      <c r="AA19" s="305"/>
      <c r="AB19" s="306"/>
      <c r="AC19" s="308"/>
      <c r="AD19" s="309"/>
      <c r="AE19" s="310"/>
      <c r="AF19" s="130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2"/>
    </row>
    <row r="20" spans="1:46" s="133" customFormat="1" ht="13.5" x14ac:dyDescent="0.15">
      <c r="A20" s="125">
        <v>10</v>
      </c>
      <c r="B20" s="126"/>
      <c r="C20" s="127"/>
      <c r="D20" s="127"/>
      <c r="E20" s="127"/>
      <c r="F20" s="127"/>
      <c r="G20" s="128"/>
      <c r="H20" s="129"/>
      <c r="I20" s="127"/>
      <c r="J20" s="127"/>
      <c r="K20" s="127"/>
      <c r="L20" s="127"/>
      <c r="M20" s="127"/>
      <c r="N20" s="127"/>
      <c r="O20" s="127"/>
      <c r="P20" s="127"/>
      <c r="Q20" s="128"/>
      <c r="R20" s="304"/>
      <c r="S20" s="305"/>
      <c r="T20" s="305"/>
      <c r="U20" s="306"/>
      <c r="V20" s="304"/>
      <c r="W20" s="306"/>
      <c r="X20" s="304"/>
      <c r="Y20" s="306"/>
      <c r="Z20" s="307"/>
      <c r="AA20" s="305"/>
      <c r="AB20" s="306"/>
      <c r="AC20" s="308"/>
      <c r="AD20" s="309"/>
      <c r="AE20" s="310"/>
      <c r="AF20" s="130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2"/>
    </row>
    <row r="21" spans="1:46" s="133" customFormat="1" ht="13.5" x14ac:dyDescent="0.15">
      <c r="A21" s="125">
        <v>11</v>
      </c>
      <c r="B21" s="126"/>
      <c r="C21" s="127"/>
      <c r="D21" s="127"/>
      <c r="E21" s="127"/>
      <c r="F21" s="127"/>
      <c r="G21" s="128"/>
      <c r="H21" s="129"/>
      <c r="I21" s="127"/>
      <c r="J21" s="127"/>
      <c r="K21" s="127"/>
      <c r="L21" s="127"/>
      <c r="M21" s="127"/>
      <c r="N21" s="127"/>
      <c r="O21" s="127"/>
      <c r="P21" s="127"/>
      <c r="Q21" s="128"/>
      <c r="R21" s="304"/>
      <c r="S21" s="305"/>
      <c r="T21" s="305"/>
      <c r="U21" s="306"/>
      <c r="V21" s="304"/>
      <c r="W21" s="306"/>
      <c r="X21" s="304"/>
      <c r="Y21" s="306"/>
      <c r="Z21" s="307"/>
      <c r="AA21" s="305"/>
      <c r="AB21" s="306"/>
      <c r="AC21" s="308"/>
      <c r="AD21" s="309"/>
      <c r="AE21" s="310"/>
      <c r="AF21" s="130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2"/>
    </row>
    <row r="22" spans="1:46" s="133" customFormat="1" ht="13.5" x14ac:dyDescent="0.15">
      <c r="A22" s="125">
        <v>12</v>
      </c>
      <c r="B22" s="126"/>
      <c r="C22" s="127"/>
      <c r="D22" s="127"/>
      <c r="E22" s="127"/>
      <c r="F22" s="127"/>
      <c r="G22" s="128"/>
      <c r="H22" s="129"/>
      <c r="I22" s="127"/>
      <c r="J22" s="127"/>
      <c r="K22" s="127"/>
      <c r="L22" s="127"/>
      <c r="M22" s="127"/>
      <c r="N22" s="127"/>
      <c r="O22" s="127"/>
      <c r="P22" s="127"/>
      <c r="Q22" s="128"/>
      <c r="R22" s="304"/>
      <c r="S22" s="305"/>
      <c r="T22" s="305"/>
      <c r="U22" s="306"/>
      <c r="V22" s="304"/>
      <c r="W22" s="306"/>
      <c r="X22" s="304"/>
      <c r="Y22" s="306"/>
      <c r="Z22" s="307"/>
      <c r="AA22" s="305"/>
      <c r="AB22" s="306"/>
      <c r="AC22" s="308"/>
      <c r="AD22" s="309"/>
      <c r="AE22" s="310"/>
      <c r="AF22" s="130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2"/>
    </row>
    <row r="23" spans="1:46" s="133" customFormat="1" ht="13.5" x14ac:dyDescent="0.15">
      <c r="A23" s="125">
        <v>13</v>
      </c>
      <c r="B23" s="126"/>
      <c r="C23" s="127"/>
      <c r="D23" s="127"/>
      <c r="E23" s="127"/>
      <c r="F23" s="127"/>
      <c r="G23" s="128"/>
      <c r="H23" s="129"/>
      <c r="I23" s="127"/>
      <c r="J23" s="127"/>
      <c r="K23" s="127"/>
      <c r="L23" s="127"/>
      <c r="M23" s="127"/>
      <c r="N23" s="127"/>
      <c r="O23" s="127"/>
      <c r="P23" s="127"/>
      <c r="Q23" s="128"/>
      <c r="R23" s="304"/>
      <c r="S23" s="305"/>
      <c r="T23" s="305"/>
      <c r="U23" s="306"/>
      <c r="V23" s="304"/>
      <c r="W23" s="306"/>
      <c r="X23" s="304"/>
      <c r="Y23" s="306"/>
      <c r="Z23" s="307"/>
      <c r="AA23" s="305"/>
      <c r="AB23" s="306"/>
      <c r="AC23" s="308"/>
      <c r="AD23" s="309"/>
      <c r="AE23" s="310"/>
      <c r="AF23" s="130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2"/>
    </row>
    <row r="24" spans="1:46" s="133" customFormat="1" ht="13.5" x14ac:dyDescent="0.15">
      <c r="A24" s="125">
        <v>14</v>
      </c>
      <c r="B24" s="126"/>
      <c r="C24" s="127"/>
      <c r="D24" s="127"/>
      <c r="E24" s="127"/>
      <c r="F24" s="127"/>
      <c r="G24" s="128"/>
      <c r="H24" s="129"/>
      <c r="I24" s="127"/>
      <c r="J24" s="127"/>
      <c r="K24" s="127"/>
      <c r="L24" s="127"/>
      <c r="M24" s="127"/>
      <c r="N24" s="127"/>
      <c r="O24" s="127"/>
      <c r="P24" s="127"/>
      <c r="Q24" s="128"/>
      <c r="R24" s="304"/>
      <c r="S24" s="305"/>
      <c r="T24" s="305"/>
      <c r="U24" s="306"/>
      <c r="V24" s="304"/>
      <c r="W24" s="306"/>
      <c r="X24" s="304"/>
      <c r="Y24" s="306"/>
      <c r="Z24" s="307"/>
      <c r="AA24" s="305"/>
      <c r="AB24" s="306"/>
      <c r="AC24" s="308"/>
      <c r="AD24" s="309"/>
      <c r="AE24" s="310"/>
      <c r="AF24" s="130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2"/>
    </row>
    <row r="25" spans="1:46" s="133" customFormat="1" ht="13.5" x14ac:dyDescent="0.15">
      <c r="A25" s="125">
        <v>15</v>
      </c>
      <c r="B25" s="126"/>
      <c r="C25" s="127"/>
      <c r="D25" s="127"/>
      <c r="E25" s="127"/>
      <c r="F25" s="127"/>
      <c r="G25" s="128"/>
      <c r="H25" s="129"/>
      <c r="I25" s="127"/>
      <c r="J25" s="127"/>
      <c r="K25" s="127"/>
      <c r="L25" s="127"/>
      <c r="M25" s="127"/>
      <c r="N25" s="127"/>
      <c r="O25" s="127"/>
      <c r="P25" s="127"/>
      <c r="Q25" s="128"/>
      <c r="R25" s="304"/>
      <c r="S25" s="305"/>
      <c r="T25" s="305"/>
      <c r="U25" s="306"/>
      <c r="V25" s="304"/>
      <c r="W25" s="306"/>
      <c r="X25" s="304"/>
      <c r="Y25" s="306"/>
      <c r="Z25" s="307"/>
      <c r="AA25" s="305"/>
      <c r="AB25" s="306"/>
      <c r="AC25" s="308"/>
      <c r="AD25" s="309"/>
      <c r="AE25" s="310"/>
      <c r="AF25" s="130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2"/>
    </row>
    <row r="26" spans="1:46" s="133" customFormat="1" ht="13.5" x14ac:dyDescent="0.15">
      <c r="A26" s="125">
        <v>16</v>
      </c>
      <c r="B26" s="126"/>
      <c r="C26" s="127"/>
      <c r="D26" s="127"/>
      <c r="E26" s="127"/>
      <c r="F26" s="127"/>
      <c r="G26" s="128"/>
      <c r="H26" s="129"/>
      <c r="I26" s="127"/>
      <c r="J26" s="127"/>
      <c r="K26" s="127"/>
      <c r="L26" s="127"/>
      <c r="M26" s="127"/>
      <c r="N26" s="127"/>
      <c r="O26" s="127"/>
      <c r="P26" s="127"/>
      <c r="Q26" s="128"/>
      <c r="R26" s="304"/>
      <c r="S26" s="305"/>
      <c r="T26" s="305"/>
      <c r="U26" s="306"/>
      <c r="V26" s="304"/>
      <c r="W26" s="306"/>
      <c r="X26" s="304"/>
      <c r="Y26" s="306"/>
      <c r="Z26" s="307"/>
      <c r="AA26" s="305"/>
      <c r="AB26" s="306"/>
      <c r="AC26" s="308"/>
      <c r="AD26" s="309"/>
      <c r="AE26" s="310"/>
      <c r="AF26" s="130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2"/>
    </row>
    <row r="27" spans="1:46" s="133" customFormat="1" ht="13.5" x14ac:dyDescent="0.15">
      <c r="A27" s="125">
        <v>17</v>
      </c>
      <c r="B27" s="126"/>
      <c r="C27" s="127"/>
      <c r="D27" s="127"/>
      <c r="E27" s="127"/>
      <c r="F27" s="127"/>
      <c r="G27" s="128"/>
      <c r="H27" s="129"/>
      <c r="I27" s="127"/>
      <c r="J27" s="127"/>
      <c r="K27" s="127"/>
      <c r="L27" s="127"/>
      <c r="M27" s="127"/>
      <c r="N27" s="127"/>
      <c r="O27" s="127"/>
      <c r="P27" s="127"/>
      <c r="Q27" s="128"/>
      <c r="R27" s="304"/>
      <c r="S27" s="305"/>
      <c r="T27" s="305"/>
      <c r="U27" s="306"/>
      <c r="V27" s="304"/>
      <c r="W27" s="306"/>
      <c r="X27" s="304"/>
      <c r="Y27" s="306"/>
      <c r="Z27" s="307"/>
      <c r="AA27" s="305"/>
      <c r="AB27" s="306"/>
      <c r="AC27" s="308"/>
      <c r="AD27" s="309"/>
      <c r="AE27" s="310"/>
      <c r="AF27" s="130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2"/>
    </row>
    <row r="28" spans="1:46" s="133" customFormat="1" ht="13.5" x14ac:dyDescent="0.15">
      <c r="A28" s="125">
        <v>18</v>
      </c>
      <c r="B28" s="126"/>
      <c r="C28" s="127"/>
      <c r="D28" s="127"/>
      <c r="E28" s="127"/>
      <c r="F28" s="127"/>
      <c r="G28" s="128"/>
      <c r="H28" s="129"/>
      <c r="I28" s="127"/>
      <c r="J28" s="127"/>
      <c r="K28" s="127"/>
      <c r="L28" s="127"/>
      <c r="M28" s="127"/>
      <c r="N28" s="127"/>
      <c r="O28" s="127"/>
      <c r="P28" s="127"/>
      <c r="Q28" s="128"/>
      <c r="R28" s="304"/>
      <c r="S28" s="305"/>
      <c r="T28" s="305"/>
      <c r="U28" s="306"/>
      <c r="V28" s="304"/>
      <c r="W28" s="306"/>
      <c r="X28" s="304"/>
      <c r="Y28" s="306"/>
      <c r="Z28" s="307"/>
      <c r="AA28" s="305"/>
      <c r="AB28" s="306"/>
      <c r="AC28" s="308"/>
      <c r="AD28" s="309"/>
      <c r="AE28" s="310"/>
      <c r="AF28" s="130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2"/>
    </row>
    <row r="29" spans="1:46" s="133" customFormat="1" ht="13.5" x14ac:dyDescent="0.15">
      <c r="A29" s="125">
        <v>19</v>
      </c>
      <c r="B29" s="126"/>
      <c r="C29" s="127"/>
      <c r="D29" s="127"/>
      <c r="E29" s="127"/>
      <c r="F29" s="127"/>
      <c r="G29" s="128"/>
      <c r="H29" s="129"/>
      <c r="I29" s="127"/>
      <c r="J29" s="127"/>
      <c r="K29" s="127"/>
      <c r="L29" s="127"/>
      <c r="M29" s="127"/>
      <c r="N29" s="127"/>
      <c r="O29" s="127"/>
      <c r="P29" s="127"/>
      <c r="Q29" s="128"/>
      <c r="R29" s="304"/>
      <c r="S29" s="305"/>
      <c r="T29" s="305"/>
      <c r="U29" s="306"/>
      <c r="V29" s="304"/>
      <c r="W29" s="306"/>
      <c r="X29" s="304"/>
      <c r="Y29" s="306"/>
      <c r="Z29" s="307"/>
      <c r="AA29" s="305"/>
      <c r="AB29" s="306"/>
      <c r="AC29" s="308"/>
      <c r="AD29" s="309"/>
      <c r="AE29" s="310"/>
      <c r="AF29" s="130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2"/>
    </row>
    <row r="30" spans="1:46" s="133" customFormat="1" ht="13.5" x14ac:dyDescent="0.15">
      <c r="A30" s="125">
        <v>20</v>
      </c>
      <c r="B30" s="126"/>
      <c r="C30" s="127"/>
      <c r="D30" s="127"/>
      <c r="E30" s="127"/>
      <c r="F30" s="127"/>
      <c r="G30" s="128"/>
      <c r="H30" s="129"/>
      <c r="I30" s="127"/>
      <c r="J30" s="127"/>
      <c r="K30" s="127"/>
      <c r="L30" s="127"/>
      <c r="M30" s="127"/>
      <c r="N30" s="127"/>
      <c r="O30" s="127"/>
      <c r="P30" s="127"/>
      <c r="Q30" s="128"/>
      <c r="R30" s="304"/>
      <c r="S30" s="305"/>
      <c r="T30" s="305"/>
      <c r="U30" s="306"/>
      <c r="V30" s="304"/>
      <c r="W30" s="306"/>
      <c r="X30" s="304"/>
      <c r="Y30" s="306"/>
      <c r="Z30" s="307"/>
      <c r="AA30" s="305"/>
      <c r="AB30" s="306"/>
      <c r="AC30" s="308"/>
      <c r="AD30" s="309"/>
      <c r="AE30" s="310"/>
      <c r="AF30" s="130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2"/>
    </row>
    <row r="31" spans="1:46" s="133" customFormat="1" ht="13.5" x14ac:dyDescent="0.15">
      <c r="A31" s="125">
        <v>21</v>
      </c>
      <c r="B31" s="126"/>
      <c r="C31" s="127"/>
      <c r="D31" s="127"/>
      <c r="E31" s="127"/>
      <c r="F31" s="127"/>
      <c r="G31" s="128"/>
      <c r="H31" s="129"/>
      <c r="I31" s="127"/>
      <c r="J31" s="127"/>
      <c r="K31" s="127"/>
      <c r="L31" s="127"/>
      <c r="M31" s="127"/>
      <c r="N31" s="127"/>
      <c r="O31" s="127"/>
      <c r="P31" s="127"/>
      <c r="Q31" s="128"/>
      <c r="R31" s="304"/>
      <c r="S31" s="305"/>
      <c r="T31" s="305"/>
      <c r="U31" s="306"/>
      <c r="V31" s="304"/>
      <c r="W31" s="306"/>
      <c r="X31" s="304"/>
      <c r="Y31" s="306"/>
      <c r="Z31" s="307"/>
      <c r="AA31" s="305"/>
      <c r="AB31" s="306"/>
      <c r="AC31" s="308"/>
      <c r="AD31" s="309"/>
      <c r="AE31" s="310"/>
      <c r="AF31" s="130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2"/>
    </row>
    <row r="32" spans="1:46" s="133" customFormat="1" ht="13.5" x14ac:dyDescent="0.15">
      <c r="A32" s="125">
        <v>22</v>
      </c>
      <c r="B32" s="126"/>
      <c r="C32" s="127"/>
      <c r="D32" s="127"/>
      <c r="E32" s="127"/>
      <c r="F32" s="127"/>
      <c r="G32" s="128"/>
      <c r="H32" s="129"/>
      <c r="I32" s="127"/>
      <c r="J32" s="127"/>
      <c r="K32" s="127"/>
      <c r="L32" s="127"/>
      <c r="M32" s="127"/>
      <c r="N32" s="127"/>
      <c r="O32" s="127"/>
      <c r="P32" s="127"/>
      <c r="Q32" s="128"/>
      <c r="R32" s="304"/>
      <c r="S32" s="305"/>
      <c r="T32" s="305"/>
      <c r="U32" s="306"/>
      <c r="V32" s="304"/>
      <c r="W32" s="306"/>
      <c r="X32" s="304"/>
      <c r="Y32" s="306"/>
      <c r="Z32" s="307"/>
      <c r="AA32" s="305"/>
      <c r="AB32" s="306"/>
      <c r="AC32" s="308"/>
      <c r="AD32" s="309"/>
      <c r="AE32" s="310"/>
      <c r="AF32" s="130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2"/>
    </row>
    <row r="33" spans="1:46" s="133" customFormat="1" ht="13.5" x14ac:dyDescent="0.15">
      <c r="A33" s="125">
        <v>23</v>
      </c>
      <c r="B33" s="126"/>
      <c r="C33" s="127"/>
      <c r="D33" s="127"/>
      <c r="E33" s="127"/>
      <c r="F33" s="127"/>
      <c r="G33" s="128"/>
      <c r="H33" s="129"/>
      <c r="I33" s="127"/>
      <c r="J33" s="127"/>
      <c r="K33" s="127"/>
      <c r="L33" s="127"/>
      <c r="M33" s="127"/>
      <c r="N33" s="127"/>
      <c r="O33" s="127"/>
      <c r="P33" s="127"/>
      <c r="Q33" s="128"/>
      <c r="R33" s="304"/>
      <c r="S33" s="305"/>
      <c r="T33" s="305"/>
      <c r="U33" s="306"/>
      <c r="V33" s="304"/>
      <c r="W33" s="306"/>
      <c r="X33" s="304"/>
      <c r="Y33" s="306"/>
      <c r="Z33" s="307"/>
      <c r="AA33" s="305"/>
      <c r="AB33" s="306"/>
      <c r="AC33" s="308"/>
      <c r="AD33" s="309"/>
      <c r="AE33" s="310"/>
      <c r="AF33" s="130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2"/>
    </row>
    <row r="34" spans="1:46" s="133" customFormat="1" ht="13.5" x14ac:dyDescent="0.15">
      <c r="A34" s="125">
        <v>24</v>
      </c>
      <c r="B34" s="126"/>
      <c r="C34" s="127"/>
      <c r="D34" s="127"/>
      <c r="E34" s="127"/>
      <c r="F34" s="127"/>
      <c r="G34" s="128"/>
      <c r="H34" s="129"/>
      <c r="I34" s="127"/>
      <c r="J34" s="127"/>
      <c r="K34" s="127"/>
      <c r="L34" s="127"/>
      <c r="M34" s="127"/>
      <c r="N34" s="127"/>
      <c r="O34" s="127"/>
      <c r="P34" s="127"/>
      <c r="Q34" s="128"/>
      <c r="R34" s="304"/>
      <c r="S34" s="305"/>
      <c r="T34" s="305"/>
      <c r="U34" s="306"/>
      <c r="V34" s="304"/>
      <c r="W34" s="306"/>
      <c r="X34" s="304"/>
      <c r="Y34" s="306"/>
      <c r="Z34" s="307"/>
      <c r="AA34" s="305"/>
      <c r="AB34" s="306"/>
      <c r="AC34" s="308"/>
      <c r="AD34" s="309"/>
      <c r="AE34" s="310"/>
      <c r="AF34" s="130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2"/>
    </row>
    <row r="35" spans="1:46" s="133" customFormat="1" ht="13.5" x14ac:dyDescent="0.15">
      <c r="A35" s="125">
        <v>25</v>
      </c>
      <c r="B35" s="126"/>
      <c r="C35" s="127"/>
      <c r="D35" s="127"/>
      <c r="E35" s="127"/>
      <c r="F35" s="127"/>
      <c r="G35" s="128"/>
      <c r="H35" s="129"/>
      <c r="I35" s="127"/>
      <c r="J35" s="127"/>
      <c r="K35" s="127"/>
      <c r="L35" s="127"/>
      <c r="M35" s="127"/>
      <c r="N35" s="127"/>
      <c r="O35" s="127"/>
      <c r="P35" s="127"/>
      <c r="Q35" s="128"/>
      <c r="R35" s="304"/>
      <c r="S35" s="305"/>
      <c r="T35" s="305"/>
      <c r="U35" s="306"/>
      <c r="V35" s="304"/>
      <c r="W35" s="306"/>
      <c r="X35" s="304"/>
      <c r="Y35" s="306"/>
      <c r="Z35" s="307"/>
      <c r="AA35" s="305"/>
      <c r="AB35" s="306"/>
      <c r="AC35" s="308"/>
      <c r="AD35" s="309"/>
      <c r="AE35" s="310"/>
      <c r="AF35" s="130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2"/>
    </row>
    <row r="36" spans="1:46" s="133" customFormat="1" ht="13.5" x14ac:dyDescent="0.15">
      <c r="A36" s="125">
        <v>26</v>
      </c>
      <c r="B36" s="126"/>
      <c r="C36" s="127"/>
      <c r="D36" s="127"/>
      <c r="E36" s="127"/>
      <c r="F36" s="127"/>
      <c r="G36" s="128"/>
      <c r="H36" s="129"/>
      <c r="I36" s="127"/>
      <c r="J36" s="127"/>
      <c r="K36" s="127"/>
      <c r="L36" s="127"/>
      <c r="M36" s="127"/>
      <c r="N36" s="127"/>
      <c r="O36" s="127"/>
      <c r="P36" s="127"/>
      <c r="Q36" s="128"/>
      <c r="R36" s="304"/>
      <c r="S36" s="305"/>
      <c r="T36" s="305"/>
      <c r="U36" s="306"/>
      <c r="V36" s="304"/>
      <c r="W36" s="306"/>
      <c r="X36" s="304"/>
      <c r="Y36" s="306"/>
      <c r="Z36" s="307"/>
      <c r="AA36" s="305"/>
      <c r="AB36" s="306"/>
      <c r="AC36" s="308"/>
      <c r="AD36" s="309"/>
      <c r="AE36" s="310"/>
      <c r="AF36" s="130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1"/>
      <c r="AT36" s="132"/>
    </row>
    <row r="37" spans="1:46" s="133" customFormat="1" ht="13.5" x14ac:dyDescent="0.15">
      <c r="A37" s="125">
        <v>27</v>
      </c>
      <c r="B37" s="126"/>
      <c r="C37" s="127"/>
      <c r="D37" s="127"/>
      <c r="E37" s="127"/>
      <c r="F37" s="127"/>
      <c r="G37" s="128"/>
      <c r="H37" s="129"/>
      <c r="I37" s="127"/>
      <c r="J37" s="127"/>
      <c r="K37" s="127"/>
      <c r="L37" s="127"/>
      <c r="M37" s="127"/>
      <c r="N37" s="127"/>
      <c r="O37" s="127"/>
      <c r="P37" s="127"/>
      <c r="Q37" s="128"/>
      <c r="R37" s="304"/>
      <c r="S37" s="305"/>
      <c r="T37" s="305"/>
      <c r="U37" s="306"/>
      <c r="V37" s="304"/>
      <c r="W37" s="306"/>
      <c r="X37" s="304"/>
      <c r="Y37" s="306"/>
      <c r="Z37" s="307"/>
      <c r="AA37" s="305"/>
      <c r="AB37" s="306"/>
      <c r="AC37" s="308"/>
      <c r="AD37" s="309"/>
      <c r="AE37" s="310"/>
      <c r="AF37" s="130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2"/>
    </row>
    <row r="38" spans="1:46" s="133" customFormat="1" ht="13.5" x14ac:dyDescent="0.15">
      <c r="A38" s="125">
        <v>28</v>
      </c>
      <c r="B38" s="126"/>
      <c r="C38" s="127"/>
      <c r="D38" s="127"/>
      <c r="E38" s="127"/>
      <c r="F38" s="127"/>
      <c r="G38" s="128"/>
      <c r="H38" s="129"/>
      <c r="I38" s="127"/>
      <c r="J38" s="127"/>
      <c r="K38" s="127"/>
      <c r="L38" s="127"/>
      <c r="M38" s="127"/>
      <c r="N38" s="127"/>
      <c r="O38" s="127"/>
      <c r="P38" s="127"/>
      <c r="Q38" s="128"/>
      <c r="R38" s="304"/>
      <c r="S38" s="305"/>
      <c r="T38" s="305"/>
      <c r="U38" s="306"/>
      <c r="V38" s="304"/>
      <c r="W38" s="306"/>
      <c r="X38" s="304"/>
      <c r="Y38" s="306"/>
      <c r="Z38" s="307"/>
      <c r="AA38" s="305"/>
      <c r="AB38" s="306"/>
      <c r="AC38" s="308"/>
      <c r="AD38" s="309"/>
      <c r="AE38" s="310"/>
      <c r="AF38" s="130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2"/>
    </row>
    <row r="39" spans="1:46" s="133" customFormat="1" ht="13.5" x14ac:dyDescent="0.15">
      <c r="A39" s="125">
        <v>29</v>
      </c>
      <c r="B39" s="126"/>
      <c r="C39" s="127"/>
      <c r="D39" s="127"/>
      <c r="E39" s="127"/>
      <c r="F39" s="127"/>
      <c r="G39" s="128"/>
      <c r="H39" s="129"/>
      <c r="I39" s="127"/>
      <c r="J39" s="127"/>
      <c r="K39" s="127"/>
      <c r="L39" s="127"/>
      <c r="M39" s="127"/>
      <c r="N39" s="127"/>
      <c r="O39" s="127"/>
      <c r="P39" s="127"/>
      <c r="Q39" s="128"/>
      <c r="R39" s="304"/>
      <c r="S39" s="305"/>
      <c r="T39" s="305"/>
      <c r="U39" s="306"/>
      <c r="V39" s="304"/>
      <c r="W39" s="306"/>
      <c r="X39" s="304"/>
      <c r="Y39" s="306"/>
      <c r="Z39" s="307"/>
      <c r="AA39" s="305"/>
      <c r="AB39" s="306"/>
      <c r="AC39" s="308"/>
      <c r="AD39" s="309"/>
      <c r="AE39" s="310"/>
      <c r="AF39" s="130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2"/>
    </row>
    <row r="40" spans="1:46" s="133" customFormat="1" ht="13.5" x14ac:dyDescent="0.15">
      <c r="A40" s="125">
        <v>30</v>
      </c>
      <c r="B40" s="126"/>
      <c r="C40" s="127"/>
      <c r="D40" s="127"/>
      <c r="E40" s="127"/>
      <c r="F40" s="127"/>
      <c r="G40" s="128"/>
      <c r="H40" s="129"/>
      <c r="I40" s="127"/>
      <c r="J40" s="127"/>
      <c r="K40" s="127"/>
      <c r="L40" s="127"/>
      <c r="M40" s="127"/>
      <c r="N40" s="127"/>
      <c r="O40" s="127"/>
      <c r="P40" s="127"/>
      <c r="Q40" s="128"/>
      <c r="R40" s="304"/>
      <c r="S40" s="305"/>
      <c r="T40" s="305"/>
      <c r="U40" s="306"/>
      <c r="V40" s="304"/>
      <c r="W40" s="306"/>
      <c r="X40" s="304"/>
      <c r="Y40" s="306"/>
      <c r="Z40" s="307"/>
      <c r="AA40" s="305"/>
      <c r="AB40" s="306"/>
      <c r="AC40" s="308"/>
      <c r="AD40" s="309"/>
      <c r="AE40" s="310"/>
      <c r="AF40" s="130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2"/>
    </row>
    <row r="41" spans="1:46" s="133" customFormat="1" ht="13.5" x14ac:dyDescent="0.15">
      <c r="A41" s="125"/>
      <c r="B41" s="126"/>
      <c r="C41" s="127"/>
      <c r="D41" s="127"/>
      <c r="E41" s="127"/>
      <c r="F41" s="127"/>
      <c r="G41" s="128"/>
      <c r="H41" s="129"/>
      <c r="I41" s="127"/>
      <c r="J41" s="127"/>
      <c r="K41" s="127"/>
      <c r="L41" s="127"/>
      <c r="M41" s="127"/>
      <c r="N41" s="127"/>
      <c r="O41" s="127"/>
      <c r="P41" s="127"/>
      <c r="Q41" s="128"/>
      <c r="R41" s="304"/>
      <c r="S41" s="305"/>
      <c r="T41" s="305"/>
      <c r="U41" s="306"/>
      <c r="V41" s="304"/>
      <c r="W41" s="306"/>
      <c r="X41" s="304"/>
      <c r="Y41" s="306"/>
      <c r="Z41" s="307"/>
      <c r="AA41" s="305"/>
      <c r="AB41" s="306"/>
      <c r="AC41" s="308"/>
      <c r="AD41" s="309"/>
      <c r="AE41" s="310"/>
      <c r="AF41" s="130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2"/>
    </row>
  </sheetData>
  <mergeCells count="174">
    <mergeCell ref="R36:U36"/>
    <mergeCell ref="R37:U37"/>
    <mergeCell ref="R38:U38"/>
    <mergeCell ref="R11:U11"/>
    <mergeCell ref="R12:U12"/>
    <mergeCell ref="R13:U13"/>
    <mergeCell ref="R14:U14"/>
    <mergeCell ref="R23:U23"/>
    <mergeCell ref="R24:U24"/>
    <mergeCell ref="R25:U25"/>
    <mergeCell ref="R26:U26"/>
    <mergeCell ref="R19:U19"/>
    <mergeCell ref="R20:U20"/>
    <mergeCell ref="R21:U21"/>
    <mergeCell ref="R22:U22"/>
    <mergeCell ref="AC38:AE38"/>
    <mergeCell ref="AC39:AE39"/>
    <mergeCell ref="AC40:AE40"/>
    <mergeCell ref="AC41:AE41"/>
    <mergeCell ref="AC34:AE34"/>
    <mergeCell ref="AC35:AE35"/>
    <mergeCell ref="AC36:AE36"/>
    <mergeCell ref="AC37:AE37"/>
    <mergeCell ref="R15:U15"/>
    <mergeCell ref="R16:U16"/>
    <mergeCell ref="R17:U17"/>
    <mergeCell ref="R18:U18"/>
    <mergeCell ref="R31:U31"/>
    <mergeCell ref="R32:U32"/>
    <mergeCell ref="R33:U33"/>
    <mergeCell ref="R34:U34"/>
    <mergeCell ref="R27:U27"/>
    <mergeCell ref="R28:U28"/>
    <mergeCell ref="R29:U29"/>
    <mergeCell ref="R30:U30"/>
    <mergeCell ref="R39:U39"/>
    <mergeCell ref="R40:U40"/>
    <mergeCell ref="R41:U41"/>
    <mergeCell ref="R35:U35"/>
    <mergeCell ref="Z41:AB41"/>
    <mergeCell ref="AC11:AE11"/>
    <mergeCell ref="AC12:AE12"/>
    <mergeCell ref="AC13:AE13"/>
    <mergeCell ref="AC14:AE14"/>
    <mergeCell ref="AC15:AE15"/>
    <mergeCell ref="AC16:AE16"/>
    <mergeCell ref="AC17:AE17"/>
    <mergeCell ref="AC22:AE22"/>
    <mergeCell ref="AC23:AE23"/>
    <mergeCell ref="AC24:AE24"/>
    <mergeCell ref="AC25:AE25"/>
    <mergeCell ref="AC18:AE18"/>
    <mergeCell ref="AC19:AE19"/>
    <mergeCell ref="AC20:AE20"/>
    <mergeCell ref="AC21:AE21"/>
    <mergeCell ref="AC30:AE30"/>
    <mergeCell ref="AC31:AE31"/>
    <mergeCell ref="AC32:AE32"/>
    <mergeCell ref="AC33:AE33"/>
    <mergeCell ref="AC26:AE26"/>
    <mergeCell ref="AC27:AE27"/>
    <mergeCell ref="AC28:AE28"/>
    <mergeCell ref="AC29:AE29"/>
    <mergeCell ref="Z36:AB36"/>
    <mergeCell ref="Z37:AB37"/>
    <mergeCell ref="Z38:AB38"/>
    <mergeCell ref="Z31:AB31"/>
    <mergeCell ref="Z32:AB32"/>
    <mergeCell ref="Z33:AB33"/>
    <mergeCell ref="Z34:AB34"/>
    <mergeCell ref="Z39:AB39"/>
    <mergeCell ref="Z40:AB40"/>
    <mergeCell ref="Z27:AB27"/>
    <mergeCell ref="Z28:AB28"/>
    <mergeCell ref="Z29:AB29"/>
    <mergeCell ref="Z30:AB30"/>
    <mergeCell ref="Z23:AB23"/>
    <mergeCell ref="Z24:AB24"/>
    <mergeCell ref="Z25:AB25"/>
    <mergeCell ref="Z26:AB26"/>
    <mergeCell ref="Z35:AB35"/>
    <mergeCell ref="X40:Y40"/>
    <mergeCell ref="X41:Y41"/>
    <mergeCell ref="X34:Y34"/>
    <mergeCell ref="X35:Y35"/>
    <mergeCell ref="X36:Y36"/>
    <mergeCell ref="X37:Y37"/>
    <mergeCell ref="Z11:AB11"/>
    <mergeCell ref="Z12:AB12"/>
    <mergeCell ref="Z13:AB13"/>
    <mergeCell ref="Z14:AB14"/>
    <mergeCell ref="X38:Y38"/>
    <mergeCell ref="X39:Y39"/>
    <mergeCell ref="X30:Y30"/>
    <mergeCell ref="X31:Y31"/>
    <mergeCell ref="X32:Y32"/>
    <mergeCell ref="X33:Y33"/>
    <mergeCell ref="Z19:AB19"/>
    <mergeCell ref="Z20:AB20"/>
    <mergeCell ref="Z21:AB21"/>
    <mergeCell ref="Z22:AB22"/>
    <mergeCell ref="Z15:AB15"/>
    <mergeCell ref="Z16:AB16"/>
    <mergeCell ref="Z17:AB17"/>
    <mergeCell ref="Z18:AB18"/>
    <mergeCell ref="V31:W31"/>
    <mergeCell ref="V32:W32"/>
    <mergeCell ref="X26:Y26"/>
    <mergeCell ref="X27:Y27"/>
    <mergeCell ref="X28:Y28"/>
    <mergeCell ref="X29:Y29"/>
    <mergeCell ref="X22:Y22"/>
    <mergeCell ref="X23:Y23"/>
    <mergeCell ref="X24:Y24"/>
    <mergeCell ref="X25:Y25"/>
    <mergeCell ref="V33:W33"/>
    <mergeCell ref="V34:W34"/>
    <mergeCell ref="V27:W27"/>
    <mergeCell ref="V28:W28"/>
    <mergeCell ref="V29:W29"/>
    <mergeCell ref="V30:W30"/>
    <mergeCell ref="V41:W41"/>
    <mergeCell ref="X11:Y11"/>
    <mergeCell ref="X12:Y12"/>
    <mergeCell ref="X13:Y13"/>
    <mergeCell ref="X14:Y14"/>
    <mergeCell ref="X15:Y15"/>
    <mergeCell ref="X16:Y16"/>
    <mergeCell ref="X17:Y17"/>
    <mergeCell ref="V35:W35"/>
    <mergeCell ref="V36:W36"/>
    <mergeCell ref="X18:Y18"/>
    <mergeCell ref="X19:Y19"/>
    <mergeCell ref="X20:Y20"/>
    <mergeCell ref="X21:Y21"/>
    <mergeCell ref="V39:W39"/>
    <mergeCell ref="V40:W40"/>
    <mergeCell ref="V37:W37"/>
    <mergeCell ref="V38:W38"/>
    <mergeCell ref="V18:W18"/>
    <mergeCell ref="V11:W11"/>
    <mergeCell ref="V12:W12"/>
    <mergeCell ref="V13:W13"/>
    <mergeCell ref="V14:W14"/>
    <mergeCell ref="V23:W23"/>
    <mergeCell ref="V24:W24"/>
    <mergeCell ref="V25:W25"/>
    <mergeCell ref="V26:W26"/>
    <mergeCell ref="V19:W19"/>
    <mergeCell ref="V20:W20"/>
    <mergeCell ref="V21:W21"/>
    <mergeCell ref="V22:W22"/>
    <mergeCell ref="AP1:AT1"/>
    <mergeCell ref="AP2:AT2"/>
    <mergeCell ref="AP3:AT3"/>
    <mergeCell ref="AK1:AO1"/>
    <mergeCell ref="AK2:AO2"/>
    <mergeCell ref="AK3:AO3"/>
    <mergeCell ref="V15:W15"/>
    <mergeCell ref="V16:W16"/>
    <mergeCell ref="V17:W17"/>
    <mergeCell ref="AC10:AE10"/>
    <mergeCell ref="Z10:AB10"/>
    <mergeCell ref="A1:M2"/>
    <mergeCell ref="A3:M3"/>
    <mergeCell ref="AB6:AE6"/>
    <mergeCell ref="AB7:AE7"/>
    <mergeCell ref="AB8:AE8"/>
    <mergeCell ref="AF2:AJ3"/>
    <mergeCell ref="V1:AE1"/>
    <mergeCell ref="V2:AE3"/>
    <mergeCell ref="N1:U1"/>
    <mergeCell ref="N2:U3"/>
    <mergeCell ref="AF1:AJ1"/>
  </mergeCells>
  <phoneticPr fontId="2"/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U16"/>
  <sheetViews>
    <sheetView zoomScale="85" workbookViewId="0">
      <selection sqref="A1:M2"/>
    </sheetView>
  </sheetViews>
  <sheetFormatPr defaultColWidth="3.125" defaultRowHeight="12" x14ac:dyDescent="0.15"/>
  <cols>
    <col min="1" max="16384" width="3.125" style="32"/>
  </cols>
  <sheetData>
    <row r="1" spans="1:47" s="1" customFormat="1" ht="19.5" customHeight="1" x14ac:dyDescent="0.15">
      <c r="A1" s="218" t="s">
        <v>52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237" t="s">
        <v>74</v>
      </c>
      <c r="O1" s="217"/>
      <c r="P1" s="217"/>
      <c r="Q1" s="217"/>
      <c r="R1" s="217"/>
      <c r="S1" s="217"/>
      <c r="T1" s="217"/>
      <c r="U1" s="217"/>
      <c r="V1" s="216" t="s">
        <v>10</v>
      </c>
      <c r="W1" s="230"/>
      <c r="X1" s="230"/>
      <c r="Y1" s="230"/>
      <c r="Z1" s="230"/>
      <c r="AA1" s="230"/>
      <c r="AB1" s="230"/>
      <c r="AC1" s="230"/>
      <c r="AD1" s="230"/>
      <c r="AE1" s="230"/>
      <c r="AF1" s="216" t="s">
        <v>75</v>
      </c>
      <c r="AG1" s="217"/>
      <c r="AH1" s="217"/>
      <c r="AI1" s="217"/>
      <c r="AJ1" s="217"/>
      <c r="AK1" s="216" t="s">
        <v>76</v>
      </c>
      <c r="AL1" s="216"/>
      <c r="AM1" s="217"/>
      <c r="AN1" s="216"/>
      <c r="AO1" s="216"/>
      <c r="AP1" s="216" t="s">
        <v>50</v>
      </c>
      <c r="AQ1" s="217"/>
      <c r="AR1" s="216"/>
      <c r="AS1" s="216"/>
      <c r="AT1" s="216"/>
    </row>
    <row r="2" spans="1:47" s="1" customFormat="1" ht="19.5" customHeight="1" x14ac:dyDescent="0.15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3"/>
      <c r="N2" s="232" t="str">
        <f>一覧!N2</f>
        <v>GroupSession</v>
      </c>
      <c r="O2" s="232"/>
      <c r="P2" s="232"/>
      <c r="Q2" s="232"/>
      <c r="R2" s="232"/>
      <c r="S2" s="232"/>
      <c r="T2" s="232"/>
      <c r="U2" s="233"/>
      <c r="V2" s="231" t="s">
        <v>31</v>
      </c>
      <c r="W2" s="232"/>
      <c r="X2" s="232"/>
      <c r="Y2" s="232"/>
      <c r="Z2" s="232"/>
      <c r="AA2" s="232"/>
      <c r="AB2" s="232"/>
      <c r="AC2" s="232"/>
      <c r="AD2" s="232"/>
      <c r="AE2" s="233"/>
      <c r="AF2" s="215" t="s">
        <v>51</v>
      </c>
      <c r="AG2" s="215"/>
      <c r="AH2" s="215"/>
      <c r="AI2" s="215"/>
      <c r="AJ2" s="215"/>
      <c r="AK2" s="229" t="s">
        <v>118</v>
      </c>
      <c r="AL2" s="228"/>
      <c r="AM2" s="228"/>
      <c r="AN2" s="228"/>
      <c r="AO2" s="228"/>
      <c r="AP2" s="227" t="s">
        <v>411</v>
      </c>
      <c r="AQ2" s="228"/>
      <c r="AR2" s="228"/>
      <c r="AS2" s="228"/>
      <c r="AT2" s="228"/>
    </row>
    <row r="3" spans="1:47" s="1" customFormat="1" ht="19.5" customHeight="1" x14ac:dyDescent="0.15">
      <c r="A3" s="224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6"/>
      <c r="N3" s="235"/>
      <c r="O3" s="235"/>
      <c r="P3" s="235"/>
      <c r="Q3" s="235"/>
      <c r="R3" s="235"/>
      <c r="S3" s="235"/>
      <c r="T3" s="235"/>
      <c r="U3" s="236"/>
      <c r="V3" s="234"/>
      <c r="W3" s="235"/>
      <c r="X3" s="235"/>
      <c r="Y3" s="235"/>
      <c r="Z3" s="235"/>
      <c r="AA3" s="235"/>
      <c r="AB3" s="235"/>
      <c r="AC3" s="235"/>
      <c r="AD3" s="235"/>
      <c r="AE3" s="236"/>
      <c r="AF3" s="215"/>
      <c r="AG3" s="215"/>
      <c r="AH3" s="215"/>
      <c r="AI3" s="215"/>
      <c r="AJ3" s="215"/>
      <c r="AK3" s="229">
        <v>41885</v>
      </c>
      <c r="AL3" s="228"/>
      <c r="AM3" s="228"/>
      <c r="AN3" s="228"/>
      <c r="AO3" s="228"/>
      <c r="AP3" s="229">
        <v>43214</v>
      </c>
      <c r="AQ3" s="228"/>
      <c r="AR3" s="228"/>
      <c r="AS3" s="228"/>
      <c r="AT3" s="228"/>
    </row>
    <row r="4" spans="1:47" s="1" customFormat="1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6"/>
      <c r="AM4" s="6"/>
      <c r="AN4" s="6"/>
      <c r="AO4" s="6"/>
      <c r="AP4" s="5"/>
      <c r="AQ4" s="6"/>
      <c r="AR4" s="6"/>
      <c r="AS4" s="6"/>
      <c r="AT4" s="6"/>
      <c r="AU4" s="7"/>
    </row>
    <row r="5" spans="1:47" s="1" customFormat="1" ht="13.5" x14ac:dyDescent="0.15">
      <c r="A5" s="206" t="s">
        <v>11</v>
      </c>
      <c r="B5" s="206"/>
      <c r="C5" s="206"/>
      <c r="D5" s="207" t="s">
        <v>89</v>
      </c>
      <c r="E5" s="208"/>
      <c r="F5" s="208"/>
      <c r="G5" s="208"/>
      <c r="H5" s="208"/>
      <c r="I5" s="207" t="s">
        <v>70</v>
      </c>
      <c r="J5" s="208"/>
      <c r="K5" s="208"/>
      <c r="L5" s="208"/>
      <c r="M5" s="208"/>
      <c r="N5" s="206"/>
      <c r="O5" s="206"/>
      <c r="P5" s="209" t="s">
        <v>90</v>
      </c>
      <c r="Q5" s="210"/>
      <c r="R5" s="210"/>
      <c r="S5" s="210"/>
      <c r="T5" s="210"/>
      <c r="U5" s="211"/>
      <c r="V5" s="106" t="s">
        <v>30</v>
      </c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7"/>
      <c r="AU5" s="7"/>
    </row>
    <row r="6" spans="1:47" s="1" customFormat="1" ht="13.5" x14ac:dyDescent="0.15">
      <c r="A6" s="196">
        <v>1</v>
      </c>
      <c r="B6" s="197"/>
      <c r="C6" s="197"/>
      <c r="D6" s="198">
        <v>41885</v>
      </c>
      <c r="E6" s="198"/>
      <c r="F6" s="198"/>
      <c r="G6" s="198"/>
      <c r="H6" s="198"/>
      <c r="I6" s="196"/>
      <c r="J6" s="196"/>
      <c r="K6" s="196"/>
      <c r="L6" s="196"/>
      <c r="M6" s="196"/>
      <c r="N6" s="196"/>
      <c r="O6" s="196"/>
      <c r="P6" s="199"/>
      <c r="Q6" s="200"/>
      <c r="R6" s="200"/>
      <c r="S6" s="200"/>
      <c r="T6" s="200"/>
      <c r="U6" s="201"/>
      <c r="V6" s="183" t="s">
        <v>408</v>
      </c>
      <c r="W6" s="55"/>
      <c r="X6" s="55"/>
      <c r="Y6" s="55"/>
      <c r="Z6" s="55"/>
      <c r="AA6" s="56"/>
      <c r="AB6" s="56"/>
      <c r="AC6" s="56"/>
      <c r="AD6" s="56"/>
      <c r="AE6" s="56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75"/>
      <c r="AU6" s="7"/>
    </row>
    <row r="7" spans="1:47" s="1" customFormat="1" ht="13.5" x14ac:dyDescent="0.15">
      <c r="A7" s="196">
        <v>2</v>
      </c>
      <c r="B7" s="197"/>
      <c r="C7" s="197"/>
      <c r="D7" s="198">
        <v>42242</v>
      </c>
      <c r="E7" s="198"/>
      <c r="F7" s="198"/>
      <c r="G7" s="198"/>
      <c r="H7" s="198"/>
      <c r="I7" s="205" t="s">
        <v>413</v>
      </c>
      <c r="J7" s="200"/>
      <c r="K7" s="200"/>
      <c r="L7" s="200"/>
      <c r="M7" s="200"/>
      <c r="N7" s="200"/>
      <c r="O7" s="201"/>
      <c r="P7" s="205" t="s">
        <v>411</v>
      </c>
      <c r="Q7" s="200"/>
      <c r="R7" s="200"/>
      <c r="S7" s="200"/>
      <c r="T7" s="200"/>
      <c r="U7" s="201"/>
      <c r="V7" s="183" t="s">
        <v>422</v>
      </c>
      <c r="W7" s="55"/>
      <c r="X7" s="55"/>
      <c r="Y7" s="55"/>
      <c r="Z7" s="55"/>
      <c r="AA7" s="56"/>
      <c r="AB7" s="56"/>
      <c r="AC7" s="56"/>
      <c r="AD7" s="56"/>
      <c r="AE7" s="56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75"/>
    </row>
    <row r="8" spans="1:47" s="1" customFormat="1" ht="13.5" x14ac:dyDescent="0.15">
      <c r="A8" s="196">
        <v>3</v>
      </c>
      <c r="B8" s="197"/>
      <c r="C8" s="197"/>
      <c r="D8" s="198">
        <v>42863</v>
      </c>
      <c r="E8" s="198"/>
      <c r="F8" s="198"/>
      <c r="G8" s="198"/>
      <c r="H8" s="198"/>
      <c r="I8" s="205" t="s">
        <v>426</v>
      </c>
      <c r="J8" s="200"/>
      <c r="K8" s="200"/>
      <c r="L8" s="200"/>
      <c r="M8" s="200"/>
      <c r="N8" s="200"/>
      <c r="O8" s="201"/>
      <c r="P8" s="205" t="s">
        <v>427</v>
      </c>
      <c r="Q8" s="200"/>
      <c r="R8" s="200"/>
      <c r="S8" s="200"/>
      <c r="T8" s="200"/>
      <c r="U8" s="201"/>
      <c r="V8" s="183" t="s">
        <v>431</v>
      </c>
      <c r="W8" s="55"/>
      <c r="X8" s="55"/>
      <c r="Y8" s="55"/>
      <c r="Z8" s="55"/>
      <c r="AA8" s="56"/>
      <c r="AB8" s="56"/>
      <c r="AC8" s="56"/>
      <c r="AD8" s="56"/>
      <c r="AE8" s="56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75"/>
    </row>
    <row r="9" spans="1:47" s="1" customFormat="1" ht="13.5" x14ac:dyDescent="0.15">
      <c r="A9" s="196">
        <v>4</v>
      </c>
      <c r="B9" s="197"/>
      <c r="C9" s="197"/>
      <c r="D9" s="198">
        <v>43214</v>
      </c>
      <c r="E9" s="198"/>
      <c r="F9" s="198"/>
      <c r="G9" s="198"/>
      <c r="H9" s="198"/>
      <c r="I9" s="205" t="s">
        <v>451</v>
      </c>
      <c r="J9" s="200"/>
      <c r="K9" s="200"/>
      <c r="L9" s="200"/>
      <c r="M9" s="200"/>
      <c r="N9" s="200"/>
      <c r="O9" s="201"/>
      <c r="P9" s="205" t="s">
        <v>453</v>
      </c>
      <c r="Q9" s="200"/>
      <c r="R9" s="200"/>
      <c r="S9" s="200"/>
      <c r="T9" s="200"/>
      <c r="U9" s="201"/>
      <c r="V9" s="183" t="s">
        <v>454</v>
      </c>
      <c r="W9" s="55"/>
      <c r="X9" s="55"/>
      <c r="Y9" s="55"/>
      <c r="Z9" s="55"/>
      <c r="AA9" s="56"/>
      <c r="AB9" s="56"/>
      <c r="AC9" s="56"/>
      <c r="AD9" s="56"/>
      <c r="AE9" s="56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75"/>
    </row>
    <row r="10" spans="1:47" s="1" customFormat="1" ht="13.5" x14ac:dyDescent="0.15">
      <c r="A10" s="196">
        <v>5</v>
      </c>
      <c r="B10" s="197"/>
      <c r="C10" s="197"/>
      <c r="D10" s="198">
        <v>43214</v>
      </c>
      <c r="E10" s="198"/>
      <c r="F10" s="198"/>
      <c r="G10" s="198"/>
      <c r="H10" s="198"/>
      <c r="I10" s="205" t="s">
        <v>452</v>
      </c>
      <c r="J10" s="200"/>
      <c r="K10" s="200"/>
      <c r="L10" s="200"/>
      <c r="M10" s="200"/>
      <c r="N10" s="200"/>
      <c r="O10" s="201"/>
      <c r="P10" s="205" t="s">
        <v>453</v>
      </c>
      <c r="Q10" s="200"/>
      <c r="R10" s="200"/>
      <c r="S10" s="200"/>
      <c r="T10" s="200"/>
      <c r="U10" s="201"/>
      <c r="V10" s="183" t="s">
        <v>455</v>
      </c>
      <c r="W10" s="55"/>
      <c r="X10" s="55"/>
      <c r="Y10" s="55"/>
      <c r="Z10" s="55"/>
      <c r="AA10" s="56"/>
      <c r="AB10" s="56"/>
      <c r="AC10" s="56"/>
      <c r="AD10" s="56"/>
      <c r="AE10" s="56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75"/>
    </row>
    <row r="11" spans="1:47" ht="13.5" x14ac:dyDescent="0.15">
      <c r="A11" s="196">
        <v>6</v>
      </c>
      <c r="B11" s="197"/>
      <c r="C11" s="197"/>
      <c r="D11" s="198"/>
      <c r="E11" s="198"/>
      <c r="F11" s="198"/>
      <c r="G11" s="198"/>
      <c r="H11" s="198"/>
      <c r="I11" s="196"/>
      <c r="J11" s="196"/>
      <c r="K11" s="196"/>
      <c r="L11" s="196"/>
      <c r="M11" s="196"/>
      <c r="N11" s="196"/>
      <c r="O11" s="196"/>
      <c r="P11" s="196"/>
      <c r="Q11" s="197"/>
      <c r="R11" s="197"/>
      <c r="S11" s="197"/>
      <c r="T11" s="197"/>
      <c r="U11" s="197"/>
      <c r="V11" s="55"/>
      <c r="W11" s="55"/>
      <c r="X11" s="55"/>
      <c r="Y11" s="55"/>
      <c r="Z11" s="55"/>
      <c r="AA11" s="56"/>
      <c r="AB11" s="56"/>
      <c r="AC11" s="56"/>
      <c r="AD11" s="56"/>
      <c r="AE11" s="56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75"/>
    </row>
    <row r="12" spans="1:47" ht="13.5" x14ac:dyDescent="0.15">
      <c r="A12" s="196">
        <v>7</v>
      </c>
      <c r="B12" s="197"/>
      <c r="C12" s="197"/>
      <c r="D12" s="198"/>
      <c r="E12" s="198"/>
      <c r="F12" s="198"/>
      <c r="G12" s="198"/>
      <c r="H12" s="198"/>
      <c r="I12" s="196"/>
      <c r="J12" s="196"/>
      <c r="K12" s="196"/>
      <c r="L12" s="196"/>
      <c r="M12" s="196"/>
      <c r="N12" s="196"/>
      <c r="O12" s="196"/>
      <c r="P12" s="196"/>
      <c r="Q12" s="197"/>
      <c r="R12" s="197"/>
      <c r="S12" s="197"/>
      <c r="T12" s="197"/>
      <c r="U12" s="197"/>
      <c r="V12" s="55"/>
      <c r="W12" s="55"/>
      <c r="X12" s="55"/>
      <c r="Y12" s="55"/>
      <c r="Z12" s="55"/>
      <c r="AA12" s="56"/>
      <c r="AB12" s="56"/>
      <c r="AC12" s="56"/>
      <c r="AD12" s="56"/>
      <c r="AE12" s="56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75"/>
    </row>
    <row r="13" spans="1:47" ht="13.5" x14ac:dyDescent="0.15">
      <c r="A13" s="196">
        <v>8</v>
      </c>
      <c r="B13" s="197"/>
      <c r="C13" s="197"/>
      <c r="D13" s="198"/>
      <c r="E13" s="198"/>
      <c r="F13" s="198"/>
      <c r="G13" s="198"/>
      <c r="H13" s="198"/>
      <c r="I13" s="196"/>
      <c r="J13" s="196"/>
      <c r="K13" s="196"/>
      <c r="L13" s="196"/>
      <c r="M13" s="196"/>
      <c r="N13" s="196"/>
      <c r="O13" s="196"/>
      <c r="P13" s="196"/>
      <c r="Q13" s="197"/>
      <c r="R13" s="197"/>
      <c r="S13" s="197"/>
      <c r="T13" s="197"/>
      <c r="U13" s="197"/>
      <c r="V13" s="55"/>
      <c r="W13" s="55"/>
      <c r="X13" s="55"/>
      <c r="Y13" s="55"/>
      <c r="Z13" s="55"/>
      <c r="AA13" s="56"/>
      <c r="AB13" s="56"/>
      <c r="AC13" s="56"/>
      <c r="AD13" s="56"/>
      <c r="AE13" s="56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75"/>
    </row>
    <row r="14" spans="1:47" ht="13.5" x14ac:dyDescent="0.15">
      <c r="A14" s="196">
        <v>9</v>
      </c>
      <c r="B14" s="197"/>
      <c r="C14" s="197"/>
      <c r="D14" s="198"/>
      <c r="E14" s="198"/>
      <c r="F14" s="198"/>
      <c r="G14" s="198"/>
      <c r="H14" s="198"/>
      <c r="I14" s="196"/>
      <c r="J14" s="196"/>
      <c r="K14" s="196"/>
      <c r="L14" s="196"/>
      <c r="M14" s="196"/>
      <c r="N14" s="196"/>
      <c r="O14" s="196"/>
      <c r="P14" s="196"/>
      <c r="Q14" s="197"/>
      <c r="R14" s="197"/>
      <c r="S14" s="197"/>
      <c r="T14" s="197"/>
      <c r="U14" s="197"/>
      <c r="V14" s="55"/>
      <c r="W14" s="55"/>
      <c r="X14" s="55"/>
      <c r="Y14" s="55"/>
      <c r="Z14" s="55"/>
      <c r="AA14" s="56"/>
      <c r="AB14" s="56"/>
      <c r="AC14" s="56"/>
      <c r="AD14" s="56"/>
      <c r="AE14" s="56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75"/>
    </row>
    <row r="15" spans="1:47" ht="13.5" x14ac:dyDescent="0.15">
      <c r="A15" s="196">
        <v>10</v>
      </c>
      <c r="B15" s="197"/>
      <c r="C15" s="197"/>
      <c r="D15" s="202"/>
      <c r="E15" s="203"/>
      <c r="F15" s="203"/>
      <c r="G15" s="203"/>
      <c r="H15" s="204"/>
      <c r="I15" s="199"/>
      <c r="J15" s="200"/>
      <c r="K15" s="200"/>
      <c r="L15" s="200"/>
      <c r="M15" s="200"/>
      <c r="N15" s="200"/>
      <c r="O15" s="201"/>
      <c r="P15" s="199"/>
      <c r="Q15" s="200"/>
      <c r="R15" s="200"/>
      <c r="S15" s="200"/>
      <c r="T15" s="200"/>
      <c r="U15" s="201"/>
      <c r="V15" s="55"/>
      <c r="W15" s="55"/>
      <c r="X15" s="55"/>
      <c r="Y15" s="55"/>
      <c r="Z15" s="55"/>
      <c r="AA15" s="56"/>
      <c r="AB15" s="56"/>
      <c r="AC15" s="56"/>
      <c r="AD15" s="56"/>
      <c r="AE15" s="56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75"/>
    </row>
    <row r="16" spans="1:47" ht="13.5" x14ac:dyDescent="0.15">
      <c r="A16" s="196"/>
      <c r="B16" s="197"/>
      <c r="C16" s="197"/>
      <c r="D16" s="198"/>
      <c r="E16" s="198"/>
      <c r="F16" s="198"/>
      <c r="G16" s="198"/>
      <c r="H16" s="198"/>
      <c r="I16" s="196"/>
      <c r="J16" s="196"/>
      <c r="K16" s="196"/>
      <c r="L16" s="196"/>
      <c r="M16" s="196"/>
      <c r="N16" s="196"/>
      <c r="O16" s="196"/>
      <c r="P16" s="196"/>
      <c r="Q16" s="197"/>
      <c r="R16" s="197"/>
      <c r="S16" s="197"/>
      <c r="T16" s="197"/>
      <c r="U16" s="197"/>
      <c r="V16" s="212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4"/>
    </row>
  </sheetData>
  <mergeCells count="63">
    <mergeCell ref="V16:AT16"/>
    <mergeCell ref="AF2:AJ3"/>
    <mergeCell ref="AF1:AJ1"/>
    <mergeCell ref="A1:M2"/>
    <mergeCell ref="A3:M3"/>
    <mergeCell ref="AP1:AT1"/>
    <mergeCell ref="AP2:AT2"/>
    <mergeCell ref="AP3:AT3"/>
    <mergeCell ref="AK1:AO1"/>
    <mergeCell ref="AK2:AO2"/>
    <mergeCell ref="AK3:AO3"/>
    <mergeCell ref="V1:AE1"/>
    <mergeCell ref="V2:AE3"/>
    <mergeCell ref="N1:U1"/>
    <mergeCell ref="N2:U3"/>
    <mergeCell ref="A6:C6"/>
    <mergeCell ref="D6:H6"/>
    <mergeCell ref="I6:O6"/>
    <mergeCell ref="P6:U6"/>
    <mergeCell ref="A5:C5"/>
    <mergeCell ref="D5:H5"/>
    <mergeCell ref="I5:O5"/>
    <mergeCell ref="P5:U5"/>
    <mergeCell ref="A7:C7"/>
    <mergeCell ref="D7:H7"/>
    <mergeCell ref="I7:O7"/>
    <mergeCell ref="A8:C8"/>
    <mergeCell ref="D8:H8"/>
    <mergeCell ref="I8:O8"/>
    <mergeCell ref="A9:C9"/>
    <mergeCell ref="D9:H9"/>
    <mergeCell ref="I9:O9"/>
    <mergeCell ref="A10:C10"/>
    <mergeCell ref="D10:H10"/>
    <mergeCell ref="I10:O10"/>
    <mergeCell ref="A13:C13"/>
    <mergeCell ref="D13:H13"/>
    <mergeCell ref="I13:O13"/>
    <mergeCell ref="A11:C11"/>
    <mergeCell ref="D11:H11"/>
    <mergeCell ref="I11:O11"/>
    <mergeCell ref="A12:C12"/>
    <mergeCell ref="D12:H12"/>
    <mergeCell ref="I12:O12"/>
    <mergeCell ref="P7:U7"/>
    <mergeCell ref="P8:U8"/>
    <mergeCell ref="P9:U9"/>
    <mergeCell ref="P10:U10"/>
    <mergeCell ref="P13:U13"/>
    <mergeCell ref="P11:U11"/>
    <mergeCell ref="P12:U12"/>
    <mergeCell ref="A16:C16"/>
    <mergeCell ref="D16:H16"/>
    <mergeCell ref="I16:O16"/>
    <mergeCell ref="P16:U16"/>
    <mergeCell ref="P14:U14"/>
    <mergeCell ref="P15:U15"/>
    <mergeCell ref="A14:C14"/>
    <mergeCell ref="D14:H14"/>
    <mergeCell ref="I14:O14"/>
    <mergeCell ref="A15:C15"/>
    <mergeCell ref="D15:H15"/>
    <mergeCell ref="I15:O15"/>
  </mergeCells>
  <phoneticPr fontId="2"/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U88"/>
  <sheetViews>
    <sheetView zoomScale="85" workbookViewId="0">
      <selection sqref="A1:M2"/>
    </sheetView>
  </sheetViews>
  <sheetFormatPr defaultColWidth="3.125" defaultRowHeight="12" x14ac:dyDescent="0.15"/>
  <cols>
    <col min="1" max="16384" width="3.125" style="32"/>
  </cols>
  <sheetData>
    <row r="1" spans="1:47" s="1" customFormat="1" ht="19.5" customHeight="1" x14ac:dyDescent="0.15">
      <c r="A1" s="218" t="s">
        <v>52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237" t="s">
        <v>74</v>
      </c>
      <c r="O1" s="217"/>
      <c r="P1" s="217"/>
      <c r="Q1" s="217"/>
      <c r="R1" s="217"/>
      <c r="S1" s="217"/>
      <c r="T1" s="217"/>
      <c r="U1" s="217"/>
      <c r="V1" s="216" t="s">
        <v>10</v>
      </c>
      <c r="W1" s="230"/>
      <c r="X1" s="230"/>
      <c r="Y1" s="230"/>
      <c r="Z1" s="230"/>
      <c r="AA1" s="230"/>
      <c r="AB1" s="230"/>
      <c r="AC1" s="230"/>
      <c r="AD1" s="230"/>
      <c r="AE1" s="230"/>
      <c r="AF1" s="216" t="s">
        <v>75</v>
      </c>
      <c r="AG1" s="217"/>
      <c r="AH1" s="217"/>
      <c r="AI1" s="217"/>
      <c r="AJ1" s="217"/>
      <c r="AK1" s="216" t="s">
        <v>76</v>
      </c>
      <c r="AL1" s="216"/>
      <c r="AM1" s="217"/>
      <c r="AN1" s="216"/>
      <c r="AO1" s="216"/>
      <c r="AP1" s="216" t="s">
        <v>50</v>
      </c>
      <c r="AQ1" s="217"/>
      <c r="AR1" s="216"/>
      <c r="AS1" s="216"/>
      <c r="AT1" s="216"/>
    </row>
    <row r="2" spans="1:47" s="1" customFormat="1" ht="19.5" customHeight="1" x14ac:dyDescent="0.15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3"/>
      <c r="N2" s="232" t="str">
        <f>一覧!N2</f>
        <v>GroupSession</v>
      </c>
      <c r="O2" s="232"/>
      <c r="P2" s="232"/>
      <c r="Q2" s="232"/>
      <c r="R2" s="232"/>
      <c r="S2" s="232"/>
      <c r="T2" s="232"/>
      <c r="U2" s="233"/>
      <c r="V2" s="231" t="s">
        <v>93</v>
      </c>
      <c r="W2" s="232"/>
      <c r="X2" s="232"/>
      <c r="Y2" s="232"/>
      <c r="Z2" s="232"/>
      <c r="AA2" s="232"/>
      <c r="AB2" s="232"/>
      <c r="AC2" s="232"/>
      <c r="AD2" s="232"/>
      <c r="AE2" s="233"/>
      <c r="AF2" s="215" t="s">
        <v>51</v>
      </c>
      <c r="AG2" s="215"/>
      <c r="AH2" s="215"/>
      <c r="AI2" s="215"/>
      <c r="AJ2" s="215"/>
      <c r="AK2" s="229"/>
      <c r="AL2" s="228"/>
      <c r="AM2" s="228"/>
      <c r="AN2" s="228"/>
      <c r="AO2" s="228"/>
      <c r="AP2" s="229"/>
      <c r="AQ2" s="228"/>
      <c r="AR2" s="228"/>
      <c r="AS2" s="228"/>
      <c r="AT2" s="228"/>
    </row>
    <row r="3" spans="1:47" s="1" customFormat="1" ht="19.5" customHeight="1" x14ac:dyDescent="0.15">
      <c r="A3" s="224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6"/>
      <c r="N3" s="235"/>
      <c r="O3" s="235"/>
      <c r="P3" s="235"/>
      <c r="Q3" s="235"/>
      <c r="R3" s="235"/>
      <c r="S3" s="235"/>
      <c r="T3" s="235"/>
      <c r="U3" s="236"/>
      <c r="V3" s="234"/>
      <c r="W3" s="235"/>
      <c r="X3" s="235"/>
      <c r="Y3" s="235"/>
      <c r="Z3" s="235"/>
      <c r="AA3" s="235"/>
      <c r="AB3" s="235"/>
      <c r="AC3" s="235"/>
      <c r="AD3" s="235"/>
      <c r="AE3" s="236"/>
      <c r="AF3" s="215"/>
      <c r="AG3" s="215"/>
      <c r="AH3" s="215"/>
      <c r="AI3" s="215"/>
      <c r="AJ3" s="215"/>
      <c r="AK3" s="229"/>
      <c r="AL3" s="228"/>
      <c r="AM3" s="228"/>
      <c r="AN3" s="228"/>
      <c r="AO3" s="228"/>
      <c r="AP3" s="229"/>
      <c r="AQ3" s="228"/>
      <c r="AR3" s="228"/>
      <c r="AS3" s="228"/>
      <c r="AT3" s="228"/>
    </row>
    <row r="4" spans="1:47" s="1" customFormat="1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6"/>
      <c r="AM4" s="6"/>
      <c r="AN4" s="6"/>
      <c r="AO4" s="6"/>
      <c r="AP4" s="5"/>
      <c r="AQ4" s="6"/>
      <c r="AR4" s="6"/>
      <c r="AS4" s="6"/>
      <c r="AT4" s="6"/>
      <c r="AU4" s="7"/>
    </row>
    <row r="5" spans="1:47" s="1" customFormat="1" ht="13.5" x14ac:dyDescent="0.15">
      <c r="A5" s="66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67"/>
      <c r="AU5" s="7"/>
    </row>
    <row r="6" spans="1:47" ht="13.5" x14ac:dyDescent="0.15">
      <c r="A6" s="49" t="s">
        <v>6</v>
      </c>
      <c r="B6" s="59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57"/>
      <c r="T6" s="57"/>
      <c r="U6" s="57"/>
      <c r="V6" s="62"/>
      <c r="W6" s="57"/>
      <c r="X6" s="62"/>
      <c r="Y6" s="57"/>
      <c r="Z6" s="63"/>
      <c r="AA6" s="57"/>
      <c r="AB6" s="57"/>
      <c r="AC6" s="64"/>
      <c r="AD6" s="65"/>
      <c r="AE6" s="65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71"/>
    </row>
    <row r="7" spans="1:47" ht="13.5" x14ac:dyDescent="0.15">
      <c r="A7" s="70"/>
      <c r="B7" s="59" t="s">
        <v>7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57"/>
      <c r="T7" s="57"/>
      <c r="U7" s="57"/>
      <c r="V7" s="62"/>
      <c r="W7" s="57"/>
      <c r="X7" s="62"/>
      <c r="Y7" s="57"/>
      <c r="Z7" s="63"/>
      <c r="AA7" s="57"/>
      <c r="AB7" s="57"/>
      <c r="AC7" s="64"/>
      <c r="AD7" s="65"/>
      <c r="AE7" s="65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71"/>
    </row>
    <row r="8" spans="1:47" ht="13.5" x14ac:dyDescent="0.15">
      <c r="A8" s="70"/>
      <c r="B8" s="59" t="s">
        <v>69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57"/>
      <c r="T8" s="57"/>
      <c r="U8" s="57"/>
      <c r="V8" s="62"/>
      <c r="W8" s="57"/>
      <c r="X8" s="62"/>
      <c r="Y8" s="57"/>
      <c r="Z8" s="63"/>
      <c r="AA8" s="57"/>
      <c r="AB8" s="57"/>
      <c r="AC8" s="64"/>
      <c r="AD8" s="65"/>
      <c r="AE8" s="65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71"/>
    </row>
    <row r="9" spans="1:47" ht="13.5" x14ac:dyDescent="0.15">
      <c r="A9" s="70"/>
      <c r="B9" s="59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57"/>
      <c r="T9" s="57"/>
      <c r="U9" s="57"/>
      <c r="V9" s="62"/>
      <c r="W9" s="57"/>
      <c r="X9" s="62"/>
      <c r="Y9" s="57"/>
      <c r="Z9" s="63"/>
      <c r="AA9" s="57"/>
      <c r="AB9" s="57"/>
      <c r="AC9" s="64"/>
      <c r="AD9" s="65"/>
      <c r="AE9" s="65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71"/>
    </row>
    <row r="10" spans="1:47" s="1" customFormat="1" ht="13.5" x14ac:dyDescent="0.15">
      <c r="A10" s="49" t="s">
        <v>24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57"/>
      <c r="AB10" s="57"/>
      <c r="AC10" s="57"/>
      <c r="AD10" s="57"/>
      <c r="AE10" s="57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68"/>
      <c r="AU10" s="7"/>
    </row>
    <row r="11" spans="1:47" s="1" customFormat="1" ht="13.5" x14ac:dyDescent="0.15">
      <c r="A11" s="26"/>
      <c r="B11" s="23" t="s">
        <v>36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68"/>
    </row>
    <row r="12" spans="1:47" s="1" customFormat="1" ht="13.5" x14ac:dyDescent="0.15">
      <c r="A12" s="49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61"/>
      <c r="AA12" s="57"/>
      <c r="AB12" s="57"/>
      <c r="AC12" s="61"/>
      <c r="AD12" s="25"/>
      <c r="AE12" s="23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69"/>
    </row>
    <row r="13" spans="1:47" ht="13.5" x14ac:dyDescent="0.15">
      <c r="A13" s="108" t="s">
        <v>11</v>
      </c>
      <c r="B13" s="109" t="s">
        <v>23</v>
      </c>
      <c r="C13" s="110"/>
      <c r="D13" s="110"/>
      <c r="E13" s="110"/>
      <c r="F13" s="110"/>
      <c r="G13" s="110"/>
      <c r="H13" s="110"/>
      <c r="I13" s="110"/>
      <c r="J13" s="110"/>
      <c r="K13" s="111"/>
      <c r="L13" s="109" t="s">
        <v>12</v>
      </c>
      <c r="M13" s="110"/>
      <c r="N13" s="110"/>
      <c r="O13" s="111"/>
      <c r="P13" s="109" t="s">
        <v>57</v>
      </c>
      <c r="Q13" s="110"/>
      <c r="R13" s="240" t="s">
        <v>13</v>
      </c>
      <c r="S13" s="210"/>
      <c r="T13" s="211"/>
      <c r="U13" s="112" t="s">
        <v>14</v>
      </c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1"/>
    </row>
    <row r="14" spans="1:47" ht="13.5" x14ac:dyDescent="0.15">
      <c r="A14" s="33">
        <v>1</v>
      </c>
      <c r="B14" s="36" t="s">
        <v>38</v>
      </c>
      <c r="C14" s="34"/>
      <c r="D14" s="34"/>
      <c r="E14" s="34"/>
      <c r="F14" s="34"/>
      <c r="G14" s="34"/>
      <c r="H14" s="34"/>
      <c r="I14" s="34"/>
      <c r="J14" s="34"/>
      <c r="K14" s="35"/>
      <c r="L14" s="238" t="s">
        <v>86</v>
      </c>
      <c r="M14" s="213"/>
      <c r="N14" s="213"/>
      <c r="O14" s="214"/>
      <c r="P14" s="238">
        <v>20</v>
      </c>
      <c r="Q14" s="214"/>
      <c r="R14" s="239">
        <f>P14*3</f>
        <v>60</v>
      </c>
      <c r="S14" s="213"/>
      <c r="T14" s="214"/>
      <c r="U14" s="37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9"/>
    </row>
    <row r="15" spans="1:47" ht="13.5" x14ac:dyDescent="0.15">
      <c r="A15" s="33">
        <v>2</v>
      </c>
      <c r="B15" s="36" t="s">
        <v>37</v>
      </c>
      <c r="C15" s="34"/>
      <c r="D15" s="34"/>
      <c r="E15" s="34"/>
      <c r="F15" s="34"/>
      <c r="G15" s="34"/>
      <c r="H15" s="34"/>
      <c r="I15" s="34"/>
      <c r="J15" s="34"/>
      <c r="K15" s="35"/>
      <c r="L15" s="238" t="s">
        <v>86</v>
      </c>
      <c r="M15" s="213"/>
      <c r="N15" s="213"/>
      <c r="O15" s="214"/>
      <c r="P15" s="238">
        <v>20</v>
      </c>
      <c r="Q15" s="214"/>
      <c r="R15" s="239">
        <f>P15*3</f>
        <v>60</v>
      </c>
      <c r="S15" s="213"/>
      <c r="T15" s="214"/>
      <c r="U15" s="37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9"/>
    </row>
    <row r="16" spans="1:47" ht="13.5" x14ac:dyDescent="0.15">
      <c r="A16" s="33">
        <v>3</v>
      </c>
      <c r="B16" s="36" t="s">
        <v>25</v>
      </c>
      <c r="C16" s="34"/>
      <c r="D16" s="34"/>
      <c r="E16" s="34"/>
      <c r="F16" s="34"/>
      <c r="G16" s="34"/>
      <c r="H16" s="34"/>
      <c r="I16" s="34"/>
      <c r="J16" s="34"/>
      <c r="K16" s="35"/>
      <c r="L16" s="238" t="s">
        <v>86</v>
      </c>
      <c r="M16" s="213"/>
      <c r="N16" s="213"/>
      <c r="O16" s="214"/>
      <c r="P16" s="238">
        <v>20</v>
      </c>
      <c r="Q16" s="214"/>
      <c r="R16" s="239">
        <f>P16</f>
        <v>20</v>
      </c>
      <c r="S16" s="213"/>
      <c r="T16" s="214"/>
      <c r="U16" s="37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9"/>
    </row>
    <row r="17" spans="1:46" ht="13.5" x14ac:dyDescent="0.15">
      <c r="A17" s="33">
        <v>4</v>
      </c>
      <c r="B17" s="36" t="s">
        <v>26</v>
      </c>
      <c r="C17" s="34"/>
      <c r="D17" s="34"/>
      <c r="E17" s="34"/>
      <c r="F17" s="34"/>
      <c r="G17" s="34"/>
      <c r="H17" s="34"/>
      <c r="I17" s="34"/>
      <c r="J17" s="34"/>
      <c r="K17" s="35"/>
      <c r="L17" s="238" t="s">
        <v>86</v>
      </c>
      <c r="M17" s="213"/>
      <c r="N17" s="213"/>
      <c r="O17" s="214"/>
      <c r="P17" s="238">
        <v>20</v>
      </c>
      <c r="Q17" s="214"/>
      <c r="R17" s="239">
        <f>P17</f>
        <v>20</v>
      </c>
      <c r="S17" s="213"/>
      <c r="T17" s="214"/>
      <c r="U17" s="37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9"/>
    </row>
    <row r="18" spans="1:46" ht="13.5" x14ac:dyDescent="0.15">
      <c r="A18" s="33">
        <v>5</v>
      </c>
      <c r="B18" s="36" t="s">
        <v>4</v>
      </c>
      <c r="C18" s="34"/>
      <c r="D18" s="34"/>
      <c r="E18" s="34"/>
      <c r="F18" s="34"/>
      <c r="G18" s="34"/>
      <c r="H18" s="34"/>
      <c r="I18" s="34"/>
      <c r="J18" s="34"/>
      <c r="K18" s="35"/>
      <c r="L18" s="238" t="s">
        <v>5</v>
      </c>
      <c r="M18" s="213"/>
      <c r="N18" s="213"/>
      <c r="O18" s="214"/>
      <c r="P18" s="238">
        <v>2</v>
      </c>
      <c r="Q18" s="214"/>
      <c r="R18" s="239">
        <f>P18</f>
        <v>2</v>
      </c>
      <c r="S18" s="213"/>
      <c r="T18" s="214"/>
      <c r="U18" s="37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9"/>
    </row>
    <row r="19" spans="1:46" ht="13.5" x14ac:dyDescent="0.15">
      <c r="A19" s="33">
        <v>6</v>
      </c>
      <c r="B19" s="36" t="s">
        <v>2</v>
      </c>
      <c r="C19" s="34"/>
      <c r="D19" s="34"/>
      <c r="E19" s="34"/>
      <c r="F19" s="34"/>
      <c r="G19" s="34"/>
      <c r="H19" s="34"/>
      <c r="I19" s="34"/>
      <c r="J19" s="34"/>
      <c r="K19" s="35"/>
      <c r="L19" s="238" t="s">
        <v>86</v>
      </c>
      <c r="M19" s="213"/>
      <c r="N19" s="213"/>
      <c r="O19" s="214"/>
      <c r="P19" s="238">
        <v>3</v>
      </c>
      <c r="Q19" s="214"/>
      <c r="R19" s="239">
        <f>P19</f>
        <v>3</v>
      </c>
      <c r="S19" s="213"/>
      <c r="T19" s="214"/>
      <c r="U19" s="37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9"/>
    </row>
    <row r="20" spans="1:46" ht="13.5" x14ac:dyDescent="0.15">
      <c r="A20" s="33">
        <v>7</v>
      </c>
      <c r="B20" s="36" t="s">
        <v>3</v>
      </c>
      <c r="C20" s="34"/>
      <c r="D20" s="34"/>
      <c r="E20" s="34"/>
      <c r="F20" s="34"/>
      <c r="G20" s="34"/>
      <c r="H20" s="34"/>
      <c r="I20" s="34"/>
      <c r="J20" s="34"/>
      <c r="K20" s="35"/>
      <c r="L20" s="238" t="s">
        <v>86</v>
      </c>
      <c r="M20" s="213"/>
      <c r="N20" s="213"/>
      <c r="O20" s="214"/>
      <c r="P20" s="238">
        <v>4</v>
      </c>
      <c r="Q20" s="214"/>
      <c r="R20" s="239">
        <f>P20</f>
        <v>4</v>
      </c>
      <c r="S20" s="213"/>
      <c r="T20" s="214"/>
      <c r="U20" s="37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9"/>
    </row>
    <row r="21" spans="1:46" ht="13.5" x14ac:dyDescent="0.15">
      <c r="A21" s="33">
        <v>8</v>
      </c>
      <c r="B21" s="36" t="s">
        <v>27</v>
      </c>
      <c r="C21" s="34"/>
      <c r="D21" s="34"/>
      <c r="E21" s="34"/>
      <c r="F21" s="34"/>
      <c r="G21" s="34"/>
      <c r="H21" s="34"/>
      <c r="I21" s="34"/>
      <c r="J21" s="34"/>
      <c r="K21" s="35"/>
      <c r="L21" s="238" t="s">
        <v>86</v>
      </c>
      <c r="M21" s="213"/>
      <c r="N21" s="213"/>
      <c r="O21" s="214"/>
      <c r="P21" s="238">
        <v>100</v>
      </c>
      <c r="Q21" s="214"/>
      <c r="R21" s="239">
        <f>P21*3</f>
        <v>300</v>
      </c>
      <c r="S21" s="213"/>
      <c r="T21" s="214"/>
      <c r="U21" s="37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9"/>
    </row>
    <row r="22" spans="1:46" ht="13.5" x14ac:dyDescent="0.15">
      <c r="A22" s="33">
        <v>9</v>
      </c>
      <c r="B22" s="36" t="s">
        <v>28</v>
      </c>
      <c r="C22" s="34"/>
      <c r="D22" s="34"/>
      <c r="E22" s="34"/>
      <c r="F22" s="34"/>
      <c r="G22" s="34"/>
      <c r="H22" s="34"/>
      <c r="I22" s="34"/>
      <c r="J22" s="34"/>
      <c r="K22" s="35"/>
      <c r="L22" s="238" t="s">
        <v>86</v>
      </c>
      <c r="M22" s="213"/>
      <c r="N22" s="213"/>
      <c r="O22" s="214"/>
      <c r="P22" s="238">
        <v>100</v>
      </c>
      <c r="Q22" s="214"/>
      <c r="R22" s="239">
        <f>P22*3</f>
        <v>300</v>
      </c>
      <c r="S22" s="213"/>
      <c r="T22" s="214"/>
      <c r="U22" s="37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9"/>
    </row>
    <row r="23" spans="1:46" ht="13.5" x14ac:dyDescent="0.15">
      <c r="A23" s="33">
        <v>10</v>
      </c>
      <c r="B23" s="36" t="s">
        <v>29</v>
      </c>
      <c r="C23" s="34"/>
      <c r="D23" s="34"/>
      <c r="E23" s="34"/>
      <c r="F23" s="34"/>
      <c r="G23" s="34"/>
      <c r="H23" s="34"/>
      <c r="I23" s="34"/>
      <c r="J23" s="34"/>
      <c r="K23" s="35"/>
      <c r="L23" s="238" t="s">
        <v>86</v>
      </c>
      <c r="M23" s="213"/>
      <c r="N23" s="213"/>
      <c r="O23" s="214"/>
      <c r="P23" s="238">
        <v>50</v>
      </c>
      <c r="Q23" s="214"/>
      <c r="R23" s="239">
        <f>P23</f>
        <v>50</v>
      </c>
      <c r="S23" s="213"/>
      <c r="T23" s="214"/>
      <c r="U23" s="37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9"/>
    </row>
    <row r="24" spans="1:46" ht="13.5" x14ac:dyDescent="0.15">
      <c r="A24" s="33">
        <v>11</v>
      </c>
      <c r="B24" s="36" t="s">
        <v>21</v>
      </c>
      <c r="C24" s="34"/>
      <c r="D24" s="34"/>
      <c r="E24" s="34"/>
      <c r="F24" s="34"/>
      <c r="G24" s="34"/>
      <c r="H24" s="34"/>
      <c r="I24" s="34"/>
      <c r="J24" s="34"/>
      <c r="K24" s="35"/>
      <c r="L24" s="238" t="s">
        <v>86</v>
      </c>
      <c r="M24" s="213"/>
      <c r="N24" s="213"/>
      <c r="O24" s="214"/>
      <c r="P24" s="238">
        <v>80</v>
      </c>
      <c r="Q24" s="214"/>
      <c r="R24" s="239">
        <f>P24*3</f>
        <v>240</v>
      </c>
      <c r="S24" s="213"/>
      <c r="T24" s="214"/>
      <c r="U24" s="37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9"/>
    </row>
    <row r="25" spans="1:46" ht="13.5" x14ac:dyDescent="0.15">
      <c r="A25" s="33">
        <v>12</v>
      </c>
      <c r="B25" s="36" t="s">
        <v>22</v>
      </c>
      <c r="C25" s="34"/>
      <c r="D25" s="34"/>
      <c r="E25" s="34"/>
      <c r="F25" s="34"/>
      <c r="G25" s="34"/>
      <c r="H25" s="34"/>
      <c r="I25" s="34"/>
      <c r="J25" s="34"/>
      <c r="K25" s="35"/>
      <c r="L25" s="238" t="s">
        <v>86</v>
      </c>
      <c r="M25" s="213"/>
      <c r="N25" s="213"/>
      <c r="O25" s="214"/>
      <c r="P25" s="238">
        <v>120</v>
      </c>
      <c r="Q25" s="214"/>
      <c r="R25" s="239">
        <f>P25*3</f>
        <v>360</v>
      </c>
      <c r="S25" s="213"/>
      <c r="T25" s="214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9"/>
    </row>
    <row r="26" spans="1:46" ht="13.5" x14ac:dyDescent="0.15">
      <c r="A26" s="33">
        <v>13</v>
      </c>
      <c r="B26" s="36" t="s">
        <v>80</v>
      </c>
      <c r="C26" s="34"/>
      <c r="D26" s="34"/>
      <c r="E26" s="34"/>
      <c r="F26" s="34"/>
      <c r="G26" s="34"/>
      <c r="H26" s="34"/>
      <c r="I26" s="34"/>
      <c r="J26" s="34"/>
      <c r="K26" s="35"/>
      <c r="L26" s="238" t="s">
        <v>85</v>
      </c>
      <c r="M26" s="213"/>
      <c r="N26" s="213"/>
      <c r="O26" s="214"/>
      <c r="P26" s="238">
        <v>7</v>
      </c>
      <c r="Q26" s="214"/>
      <c r="R26" s="239">
        <v>7</v>
      </c>
      <c r="S26" s="213"/>
      <c r="T26" s="214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9"/>
    </row>
    <row r="27" spans="1:46" ht="13.5" x14ac:dyDescent="0.15">
      <c r="A27" s="33">
        <v>14</v>
      </c>
      <c r="B27" s="36" t="s">
        <v>81</v>
      </c>
      <c r="C27" s="34"/>
      <c r="D27" s="34"/>
      <c r="E27" s="34"/>
      <c r="F27" s="34"/>
      <c r="G27" s="34"/>
      <c r="H27" s="34"/>
      <c r="I27" s="34"/>
      <c r="J27" s="34"/>
      <c r="K27" s="35"/>
      <c r="L27" s="238" t="s">
        <v>87</v>
      </c>
      <c r="M27" s="213"/>
      <c r="N27" s="213"/>
      <c r="O27" s="214"/>
      <c r="P27" s="238"/>
      <c r="Q27" s="214"/>
      <c r="R27" s="239">
        <v>7</v>
      </c>
      <c r="S27" s="213"/>
      <c r="T27" s="214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9"/>
    </row>
    <row r="28" spans="1:46" ht="13.5" x14ac:dyDescent="0.15">
      <c r="A28" s="33">
        <v>15</v>
      </c>
      <c r="B28" s="36" t="s">
        <v>82</v>
      </c>
      <c r="C28" s="34"/>
      <c r="D28" s="34"/>
      <c r="E28" s="34"/>
      <c r="F28" s="34"/>
      <c r="G28" s="34"/>
      <c r="H28" s="34"/>
      <c r="I28" s="34"/>
      <c r="J28" s="34"/>
      <c r="K28" s="35"/>
      <c r="L28" s="238" t="s">
        <v>85</v>
      </c>
      <c r="M28" s="213"/>
      <c r="N28" s="213"/>
      <c r="O28" s="214"/>
      <c r="P28" s="238">
        <v>7</v>
      </c>
      <c r="Q28" s="214"/>
      <c r="R28" s="239">
        <v>7</v>
      </c>
      <c r="S28" s="213"/>
      <c r="T28" s="214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9"/>
    </row>
    <row r="29" spans="1:46" ht="13.5" x14ac:dyDescent="0.15">
      <c r="A29" s="33">
        <v>16</v>
      </c>
      <c r="B29" s="36" t="s">
        <v>83</v>
      </c>
      <c r="C29" s="34"/>
      <c r="D29" s="34"/>
      <c r="E29" s="34"/>
      <c r="F29" s="34"/>
      <c r="G29" s="34"/>
      <c r="H29" s="34"/>
      <c r="I29" s="34"/>
      <c r="J29" s="34"/>
      <c r="K29" s="35"/>
      <c r="L29" s="238" t="s">
        <v>87</v>
      </c>
      <c r="M29" s="213"/>
      <c r="N29" s="213"/>
      <c r="O29" s="214"/>
      <c r="P29" s="238"/>
      <c r="Q29" s="214"/>
      <c r="R29" s="239">
        <v>7</v>
      </c>
      <c r="S29" s="213"/>
      <c r="T29" s="214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9"/>
    </row>
    <row r="30" spans="1:46" ht="13.5" x14ac:dyDescent="0.15">
      <c r="A30" s="33">
        <v>17</v>
      </c>
      <c r="B30" s="36"/>
      <c r="C30" s="34"/>
      <c r="D30" s="34"/>
      <c r="E30" s="34"/>
      <c r="F30" s="34"/>
      <c r="G30" s="34"/>
      <c r="H30" s="34"/>
      <c r="I30" s="34"/>
      <c r="J30" s="34"/>
      <c r="K30" s="35"/>
      <c r="L30" s="238"/>
      <c r="M30" s="213"/>
      <c r="N30" s="213"/>
      <c r="O30" s="214"/>
      <c r="P30" s="238"/>
      <c r="Q30" s="214"/>
      <c r="R30" s="239"/>
      <c r="S30" s="213"/>
      <c r="T30" s="214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9"/>
    </row>
    <row r="31" spans="1:46" ht="13.5" x14ac:dyDescent="0.15">
      <c r="A31" s="70"/>
      <c r="B31" s="59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57"/>
      <c r="T31" s="57"/>
      <c r="U31" s="57"/>
      <c r="V31" s="62"/>
      <c r="W31" s="57"/>
      <c r="X31" s="62"/>
      <c r="Y31" s="57"/>
      <c r="Z31" s="63"/>
      <c r="AA31" s="57"/>
      <c r="AB31" s="57"/>
      <c r="AC31" s="64"/>
      <c r="AD31" s="65"/>
      <c r="AE31" s="65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71"/>
    </row>
    <row r="32" spans="1:46" ht="13.5" x14ac:dyDescent="0.15">
      <c r="A32" s="49" t="s">
        <v>45</v>
      </c>
      <c r="B32" s="59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57"/>
      <c r="T32" s="57"/>
      <c r="U32" s="57"/>
      <c r="V32" s="62"/>
      <c r="W32" s="57"/>
      <c r="X32" s="62"/>
      <c r="Y32" s="57"/>
      <c r="Z32" s="63"/>
      <c r="AA32" s="57"/>
      <c r="AB32" s="57"/>
      <c r="AC32" s="64"/>
      <c r="AD32" s="65"/>
      <c r="AE32" s="65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71"/>
    </row>
    <row r="33" spans="1:46" ht="13.5" x14ac:dyDescent="0.15">
      <c r="A33" s="70"/>
      <c r="B33" s="59" t="s">
        <v>49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57"/>
      <c r="T33" s="57"/>
      <c r="U33" s="57"/>
      <c r="V33" s="62"/>
      <c r="W33" s="57"/>
      <c r="X33" s="62"/>
      <c r="Y33" s="57"/>
      <c r="Z33" s="63"/>
      <c r="AA33" s="57"/>
      <c r="AB33" s="57"/>
      <c r="AC33" s="64"/>
      <c r="AD33" s="65"/>
      <c r="AE33" s="65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71"/>
    </row>
    <row r="34" spans="1:46" ht="13.5" x14ac:dyDescent="0.15">
      <c r="A34" s="70"/>
      <c r="B34" s="59" t="s">
        <v>39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57"/>
      <c r="T34" s="57"/>
      <c r="U34" s="57"/>
      <c r="V34" s="62"/>
      <c r="W34" s="57"/>
      <c r="X34" s="62"/>
      <c r="Y34" s="57"/>
      <c r="Z34" s="63"/>
      <c r="AA34" s="57"/>
      <c r="AB34" s="57"/>
      <c r="AC34" s="64"/>
      <c r="AD34" s="65"/>
      <c r="AE34" s="65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71"/>
    </row>
    <row r="35" spans="1:46" ht="13.5" x14ac:dyDescent="0.15">
      <c r="A35" s="70"/>
      <c r="B35" s="59" t="s">
        <v>78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57"/>
      <c r="T35" s="57"/>
      <c r="U35" s="57"/>
      <c r="V35" s="62"/>
      <c r="W35" s="57"/>
      <c r="X35" s="62"/>
      <c r="Y35" s="57"/>
      <c r="Z35" s="63"/>
      <c r="AA35" s="57"/>
      <c r="AB35" s="57"/>
      <c r="AC35" s="64"/>
      <c r="AD35" s="65"/>
      <c r="AE35" s="65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71"/>
    </row>
    <row r="36" spans="1:46" ht="13.5" x14ac:dyDescent="0.15">
      <c r="A36" s="70"/>
      <c r="B36" s="59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57"/>
      <c r="T36" s="57"/>
      <c r="U36" s="57"/>
      <c r="V36" s="62"/>
      <c r="W36" s="57"/>
      <c r="X36" s="62"/>
      <c r="Y36" s="57"/>
      <c r="Z36" s="63"/>
      <c r="AA36" s="57"/>
      <c r="AB36" s="57"/>
      <c r="AC36" s="64"/>
      <c r="AD36" s="65"/>
      <c r="AE36" s="65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71"/>
    </row>
    <row r="37" spans="1:46" ht="13.5" x14ac:dyDescent="0.15">
      <c r="A37" s="70"/>
      <c r="B37" s="59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57"/>
      <c r="T37" s="57"/>
      <c r="U37" s="57"/>
      <c r="V37" s="62"/>
      <c r="W37" s="57"/>
      <c r="X37" s="62"/>
      <c r="Y37" s="57"/>
      <c r="Z37" s="63"/>
      <c r="AA37" s="57"/>
      <c r="AB37" s="57"/>
      <c r="AC37" s="64"/>
      <c r="AD37" s="65"/>
      <c r="AE37" s="65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71"/>
    </row>
    <row r="38" spans="1:46" ht="13.5" x14ac:dyDescent="0.15">
      <c r="A38" s="70"/>
      <c r="B38" s="59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57"/>
      <c r="T38" s="57"/>
      <c r="U38" s="57"/>
      <c r="V38" s="62"/>
      <c r="W38" s="57"/>
      <c r="X38" s="62"/>
      <c r="Y38" s="57"/>
      <c r="Z38" s="63"/>
      <c r="AA38" s="57"/>
      <c r="AB38" s="57"/>
      <c r="AC38" s="64"/>
      <c r="AD38" s="65"/>
      <c r="AE38" s="65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71"/>
    </row>
    <row r="39" spans="1:46" ht="13.5" x14ac:dyDescent="0.15">
      <c r="A39" s="70"/>
      <c r="B39" s="59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57"/>
      <c r="T39" s="57"/>
      <c r="U39" s="57"/>
      <c r="V39" s="62"/>
      <c r="W39" s="57"/>
      <c r="X39" s="62"/>
      <c r="Y39" s="57"/>
      <c r="Z39" s="63"/>
      <c r="AA39" s="57"/>
      <c r="AB39" s="57"/>
      <c r="AC39" s="64"/>
      <c r="AD39" s="65"/>
      <c r="AE39" s="65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71"/>
    </row>
    <row r="40" spans="1:46" ht="13.5" x14ac:dyDescent="0.15">
      <c r="A40" s="70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57"/>
      <c r="T40" s="57"/>
      <c r="U40" s="57"/>
      <c r="V40" s="62"/>
      <c r="W40" s="57"/>
      <c r="X40" s="62"/>
      <c r="Y40" s="57"/>
      <c r="Z40" s="63"/>
      <c r="AA40" s="57"/>
      <c r="AB40" s="57"/>
      <c r="AC40" s="64"/>
      <c r="AD40" s="65"/>
      <c r="AE40" s="65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71"/>
    </row>
    <row r="41" spans="1:46" ht="13.5" x14ac:dyDescent="0.15">
      <c r="A41" s="70"/>
      <c r="B41" s="59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57"/>
      <c r="T41" s="57"/>
      <c r="U41" s="57"/>
      <c r="V41" s="62"/>
      <c r="W41" s="57"/>
      <c r="X41" s="62"/>
      <c r="Y41" s="57"/>
      <c r="Z41" s="63"/>
      <c r="AA41" s="57"/>
      <c r="AB41" s="57"/>
      <c r="AC41" s="64"/>
      <c r="AD41" s="65"/>
      <c r="AE41" s="65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71"/>
    </row>
    <row r="42" spans="1:46" x14ac:dyDescent="0.15">
      <c r="A42" s="72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4"/>
    </row>
    <row r="46" spans="1:46" x14ac:dyDescent="0.15">
      <c r="A46" s="78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80"/>
    </row>
    <row r="47" spans="1:46" ht="13.5" x14ac:dyDescent="0.15">
      <c r="A47" s="49" t="s">
        <v>0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3"/>
    </row>
    <row r="48" spans="1:46" x14ac:dyDescent="0.15">
      <c r="A48" s="81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3"/>
    </row>
    <row r="49" spans="1:46" x14ac:dyDescent="0.15">
      <c r="A49" s="81"/>
      <c r="B49" s="82" t="s">
        <v>1</v>
      </c>
      <c r="C49" s="82"/>
      <c r="D49" s="82"/>
      <c r="E49" s="82" t="s">
        <v>35</v>
      </c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3"/>
    </row>
    <row r="50" spans="1:46" x14ac:dyDescent="0.15">
      <c r="A50" s="81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3"/>
    </row>
    <row r="51" spans="1:46" x14ac:dyDescent="0.15">
      <c r="A51" s="81"/>
      <c r="B51" s="82" t="s">
        <v>8</v>
      </c>
      <c r="C51" s="82"/>
      <c r="D51" s="82"/>
      <c r="E51" s="82" t="s">
        <v>9</v>
      </c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3"/>
    </row>
    <row r="52" spans="1:46" x14ac:dyDescent="0.15">
      <c r="A52" s="81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3"/>
    </row>
    <row r="53" spans="1:46" x14ac:dyDescent="0.15">
      <c r="A53" s="81"/>
      <c r="B53" s="82" t="s">
        <v>32</v>
      </c>
      <c r="C53" s="82"/>
      <c r="D53" s="82"/>
      <c r="E53" s="82" t="s">
        <v>33</v>
      </c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3"/>
    </row>
    <row r="54" spans="1:46" x14ac:dyDescent="0.15">
      <c r="A54" s="81"/>
      <c r="B54" s="82"/>
      <c r="C54" s="82"/>
      <c r="D54" s="82"/>
      <c r="E54" s="82" t="s">
        <v>34</v>
      </c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3"/>
    </row>
    <row r="55" spans="1:46" x14ac:dyDescent="0.15">
      <c r="A55" s="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3"/>
    </row>
    <row r="56" spans="1:46" x14ac:dyDescent="0.15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3"/>
    </row>
    <row r="57" spans="1:46" x14ac:dyDescent="0.15">
      <c r="A57" s="8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3"/>
    </row>
    <row r="58" spans="1:46" x14ac:dyDescent="0.15">
      <c r="A58" s="8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3"/>
    </row>
    <row r="59" spans="1:46" x14ac:dyDescent="0.15">
      <c r="A59" s="8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3"/>
    </row>
    <row r="60" spans="1:46" x14ac:dyDescent="0.15">
      <c r="A60" s="81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3"/>
    </row>
    <row r="61" spans="1:46" x14ac:dyDescent="0.15">
      <c r="A61" s="8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3"/>
    </row>
    <row r="62" spans="1:46" x14ac:dyDescent="0.15">
      <c r="A62" s="81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3"/>
    </row>
    <row r="63" spans="1:46" x14ac:dyDescent="0.15">
      <c r="A63" s="81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3"/>
    </row>
    <row r="64" spans="1:46" x14ac:dyDescent="0.15">
      <c r="A64" s="81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3"/>
    </row>
    <row r="65" spans="1:46" x14ac:dyDescent="0.15">
      <c r="A65" s="81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3"/>
    </row>
    <row r="66" spans="1:46" x14ac:dyDescent="0.1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3"/>
    </row>
    <row r="67" spans="1:46" x14ac:dyDescent="0.15">
      <c r="A67" s="81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3"/>
    </row>
    <row r="68" spans="1:46" x14ac:dyDescent="0.15">
      <c r="A68" s="81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3"/>
    </row>
    <row r="69" spans="1:46" x14ac:dyDescent="0.15">
      <c r="A69" s="81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3"/>
    </row>
    <row r="70" spans="1:46" x14ac:dyDescent="0.15">
      <c r="A70" s="81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3"/>
    </row>
    <row r="71" spans="1:46" x14ac:dyDescent="0.15">
      <c r="A71" s="81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3"/>
    </row>
    <row r="72" spans="1:46" x14ac:dyDescent="0.15">
      <c r="A72" s="81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3"/>
    </row>
    <row r="73" spans="1:46" x14ac:dyDescent="0.15">
      <c r="A73" s="81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3"/>
    </row>
    <row r="74" spans="1:46" x14ac:dyDescent="0.15">
      <c r="A74" s="81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3"/>
    </row>
    <row r="75" spans="1:46" x14ac:dyDescent="0.15">
      <c r="A75" s="81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3"/>
    </row>
    <row r="76" spans="1:46" x14ac:dyDescent="0.15">
      <c r="A76" s="81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3"/>
    </row>
    <row r="77" spans="1:46" x14ac:dyDescent="0.15">
      <c r="A77" s="81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3"/>
    </row>
    <row r="78" spans="1:46" x14ac:dyDescent="0.15">
      <c r="A78" s="81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3"/>
    </row>
    <row r="79" spans="1:46" x14ac:dyDescent="0.15">
      <c r="A79" s="81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3"/>
    </row>
    <row r="80" spans="1:46" x14ac:dyDescent="0.15">
      <c r="A80" s="81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3"/>
    </row>
    <row r="81" spans="1:46" x14ac:dyDescent="0.15">
      <c r="A81" s="81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3"/>
    </row>
    <row r="82" spans="1:46" x14ac:dyDescent="0.15">
      <c r="A82" s="81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3"/>
    </row>
    <row r="83" spans="1:46" x14ac:dyDescent="0.15">
      <c r="A83" s="81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3"/>
    </row>
    <row r="84" spans="1:46" x14ac:dyDescent="0.15">
      <c r="A84" s="81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3"/>
    </row>
    <row r="85" spans="1:46" x14ac:dyDescent="0.15">
      <c r="A85" s="81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3"/>
    </row>
    <row r="86" spans="1:46" x14ac:dyDescent="0.15">
      <c r="A86" s="81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3"/>
    </row>
    <row r="87" spans="1:46" x14ac:dyDescent="0.15">
      <c r="A87" s="81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3"/>
    </row>
    <row r="88" spans="1:46" x14ac:dyDescent="0.15">
      <c r="A88" s="72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4"/>
    </row>
  </sheetData>
  <mergeCells count="66">
    <mergeCell ref="A1:M2"/>
    <mergeCell ref="A3:M3"/>
    <mergeCell ref="AF2:AJ3"/>
    <mergeCell ref="V1:AE1"/>
    <mergeCell ref="V2:AE3"/>
    <mergeCell ref="N1:U1"/>
    <mergeCell ref="N2:U3"/>
    <mergeCell ref="AF1:AJ1"/>
    <mergeCell ref="AP1:AT1"/>
    <mergeCell ref="AP2:AT2"/>
    <mergeCell ref="AP3:AT3"/>
    <mergeCell ref="AK1:AO1"/>
    <mergeCell ref="AK2:AO2"/>
    <mergeCell ref="AK3:AO3"/>
    <mergeCell ref="L16:O16"/>
    <mergeCell ref="P16:Q16"/>
    <mergeCell ref="R16:T16"/>
    <mergeCell ref="R13:T13"/>
    <mergeCell ref="L14:O14"/>
    <mergeCell ref="P14:Q14"/>
    <mergeCell ref="R14:T14"/>
    <mergeCell ref="L15:O15"/>
    <mergeCell ref="P15:Q15"/>
    <mergeCell ref="R15:T15"/>
    <mergeCell ref="L17:O17"/>
    <mergeCell ref="P17:Q17"/>
    <mergeCell ref="R17:T17"/>
    <mergeCell ref="L18:O18"/>
    <mergeCell ref="P18:Q18"/>
    <mergeCell ref="R18:T18"/>
    <mergeCell ref="L24:O24"/>
    <mergeCell ref="P24:Q24"/>
    <mergeCell ref="R24:T24"/>
    <mergeCell ref="L21:O21"/>
    <mergeCell ref="P21:Q21"/>
    <mergeCell ref="R21:T21"/>
    <mergeCell ref="L22:O22"/>
    <mergeCell ref="P22:Q22"/>
    <mergeCell ref="R22:T22"/>
    <mergeCell ref="L20:O20"/>
    <mergeCell ref="P20:Q20"/>
    <mergeCell ref="R20:T20"/>
    <mergeCell ref="L23:O23"/>
    <mergeCell ref="P23:Q23"/>
    <mergeCell ref="R23:T23"/>
    <mergeCell ref="P27:Q27"/>
    <mergeCell ref="R27:T27"/>
    <mergeCell ref="L25:O25"/>
    <mergeCell ref="P25:Q25"/>
    <mergeCell ref="R25:T25"/>
    <mergeCell ref="L30:O30"/>
    <mergeCell ref="P30:Q30"/>
    <mergeCell ref="R30:T30"/>
    <mergeCell ref="L19:O19"/>
    <mergeCell ref="P19:Q19"/>
    <mergeCell ref="R19:T19"/>
    <mergeCell ref="L28:O28"/>
    <mergeCell ref="P28:Q28"/>
    <mergeCell ref="R28:T28"/>
    <mergeCell ref="L29:O29"/>
    <mergeCell ref="P29:Q29"/>
    <mergeCell ref="R29:T29"/>
    <mergeCell ref="L26:O26"/>
    <mergeCell ref="P26:Q26"/>
    <mergeCell ref="R26:T26"/>
    <mergeCell ref="L27:O27"/>
  </mergeCells>
  <phoneticPr fontId="2"/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U23"/>
  <sheetViews>
    <sheetView zoomScale="85" zoomScaleNormal="85" workbookViewId="0">
      <selection activeCell="L11" sqref="L11"/>
    </sheetView>
  </sheetViews>
  <sheetFormatPr defaultColWidth="3.125" defaultRowHeight="12" x14ac:dyDescent="0.15"/>
  <cols>
    <col min="1" max="16384" width="3.125" style="1"/>
  </cols>
  <sheetData>
    <row r="1" spans="1:47" ht="19.5" customHeight="1" x14ac:dyDescent="0.15">
      <c r="A1" s="218" t="s">
        <v>52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216" t="s">
        <v>74</v>
      </c>
      <c r="O1" s="217"/>
      <c r="P1" s="217"/>
      <c r="Q1" s="217"/>
      <c r="R1" s="217"/>
      <c r="S1" s="217"/>
      <c r="T1" s="217"/>
      <c r="U1" s="217"/>
      <c r="V1" s="216" t="s">
        <v>65</v>
      </c>
      <c r="W1" s="230"/>
      <c r="X1" s="230"/>
      <c r="Y1" s="230"/>
      <c r="Z1" s="230"/>
      <c r="AA1" s="230"/>
      <c r="AB1" s="230"/>
      <c r="AC1" s="230"/>
      <c r="AD1" s="230"/>
      <c r="AE1" s="230"/>
      <c r="AF1" s="216" t="s">
        <v>75</v>
      </c>
      <c r="AG1" s="217"/>
      <c r="AH1" s="217"/>
      <c r="AI1" s="217"/>
      <c r="AJ1" s="217"/>
      <c r="AK1" s="216" t="s">
        <v>76</v>
      </c>
      <c r="AL1" s="216"/>
      <c r="AM1" s="217"/>
      <c r="AN1" s="216"/>
      <c r="AO1" s="216"/>
      <c r="AP1" s="216" t="s">
        <v>50</v>
      </c>
      <c r="AQ1" s="217"/>
      <c r="AR1" s="216"/>
      <c r="AS1" s="216"/>
      <c r="AT1" s="216"/>
    </row>
    <row r="2" spans="1:47" ht="19.5" customHeight="1" x14ac:dyDescent="0.15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3"/>
      <c r="N2" s="261" t="s">
        <v>358</v>
      </c>
      <c r="O2" s="232"/>
      <c r="P2" s="232"/>
      <c r="Q2" s="232"/>
      <c r="R2" s="232"/>
      <c r="S2" s="232"/>
      <c r="T2" s="232"/>
      <c r="U2" s="233"/>
      <c r="V2" s="262" t="s">
        <v>135</v>
      </c>
      <c r="W2" s="232"/>
      <c r="X2" s="232"/>
      <c r="Y2" s="232"/>
      <c r="Z2" s="232"/>
      <c r="AA2" s="232"/>
      <c r="AB2" s="232"/>
      <c r="AC2" s="232"/>
      <c r="AD2" s="232"/>
      <c r="AE2" s="233"/>
      <c r="AF2" s="215" t="s">
        <v>51</v>
      </c>
      <c r="AG2" s="215"/>
      <c r="AH2" s="215"/>
      <c r="AI2" s="215"/>
      <c r="AJ2" s="215"/>
      <c r="AK2" s="227" t="s">
        <v>118</v>
      </c>
      <c r="AL2" s="228"/>
      <c r="AM2" s="228"/>
      <c r="AN2" s="228"/>
      <c r="AO2" s="228"/>
      <c r="AP2" s="227"/>
      <c r="AQ2" s="228"/>
      <c r="AR2" s="228"/>
      <c r="AS2" s="228"/>
      <c r="AT2" s="228"/>
    </row>
    <row r="3" spans="1:47" ht="19.5" customHeight="1" x14ac:dyDescent="0.15">
      <c r="A3" s="224" t="s">
        <v>64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6"/>
      <c r="N3" s="234"/>
      <c r="O3" s="235"/>
      <c r="P3" s="235"/>
      <c r="Q3" s="235"/>
      <c r="R3" s="235"/>
      <c r="S3" s="235"/>
      <c r="T3" s="235"/>
      <c r="U3" s="236"/>
      <c r="V3" s="234"/>
      <c r="W3" s="235"/>
      <c r="X3" s="235"/>
      <c r="Y3" s="235"/>
      <c r="Z3" s="235"/>
      <c r="AA3" s="235"/>
      <c r="AB3" s="235"/>
      <c r="AC3" s="235"/>
      <c r="AD3" s="235"/>
      <c r="AE3" s="236"/>
      <c r="AF3" s="215"/>
      <c r="AG3" s="215"/>
      <c r="AH3" s="215"/>
      <c r="AI3" s="215"/>
      <c r="AJ3" s="215"/>
      <c r="AK3" s="229">
        <v>41885</v>
      </c>
      <c r="AL3" s="228"/>
      <c r="AM3" s="228"/>
      <c r="AN3" s="228"/>
      <c r="AO3" s="228"/>
      <c r="AP3" s="229"/>
      <c r="AQ3" s="228"/>
      <c r="AR3" s="228"/>
      <c r="AS3" s="228"/>
      <c r="AT3" s="228"/>
    </row>
    <row r="4" spans="1:47" ht="8.2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6"/>
      <c r="AM4" s="6"/>
      <c r="AN4" s="6"/>
      <c r="AO4" s="6"/>
      <c r="AP4" s="5"/>
      <c r="AQ4" s="6"/>
      <c r="AR4" s="6"/>
      <c r="AS4" s="6"/>
      <c r="AT4" s="6"/>
      <c r="AU4" s="7"/>
    </row>
    <row r="5" spans="1:47" ht="13.5" x14ac:dyDescent="0.15">
      <c r="A5" s="95" t="s">
        <v>59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7"/>
      <c r="AU5" s="7"/>
    </row>
    <row r="6" spans="1:47" ht="13.5" x14ac:dyDescent="0.15">
      <c r="A6" s="103" t="s">
        <v>61</v>
      </c>
      <c r="B6" s="104"/>
      <c r="C6" s="104"/>
      <c r="D6" s="104"/>
      <c r="E6" s="104"/>
      <c r="F6" s="104"/>
      <c r="G6" s="105"/>
      <c r="H6" s="136" t="s">
        <v>367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  <c r="V6" s="103" t="s">
        <v>62</v>
      </c>
      <c r="W6" s="104"/>
      <c r="X6" s="104"/>
      <c r="Y6" s="104"/>
      <c r="Z6" s="104"/>
      <c r="AA6" s="104"/>
      <c r="AB6" s="104"/>
      <c r="AC6" s="104"/>
      <c r="AD6" s="104"/>
      <c r="AE6" s="105"/>
      <c r="AF6" s="12"/>
      <c r="AG6" s="10"/>
      <c r="AH6" s="10"/>
      <c r="AI6" s="10"/>
      <c r="AJ6" s="11"/>
      <c r="AK6" s="103" t="s">
        <v>42</v>
      </c>
      <c r="AL6" s="104"/>
      <c r="AM6" s="104"/>
      <c r="AN6" s="104"/>
      <c r="AO6" s="105"/>
      <c r="AP6" s="254">
        <f>COUNTA(A11:A22)</f>
        <v>11</v>
      </c>
      <c r="AQ6" s="213"/>
      <c r="AR6" s="213"/>
      <c r="AS6" s="213"/>
      <c r="AT6" s="214"/>
      <c r="AU6" s="7"/>
    </row>
    <row r="7" spans="1:47" ht="13.5" x14ac:dyDescent="0.15">
      <c r="A7" s="103" t="s">
        <v>60</v>
      </c>
      <c r="B7" s="104"/>
      <c r="C7" s="104"/>
      <c r="D7" s="104"/>
      <c r="E7" s="104"/>
      <c r="F7" s="104"/>
      <c r="G7" s="105"/>
      <c r="H7" s="136" t="s">
        <v>368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  <c r="V7" s="104" t="s">
        <v>63</v>
      </c>
      <c r="W7" s="104"/>
      <c r="X7" s="104"/>
      <c r="Y7" s="104"/>
      <c r="Z7" s="104"/>
      <c r="AA7" s="104"/>
      <c r="AB7" s="104"/>
      <c r="AC7" s="104"/>
      <c r="AD7" s="104"/>
      <c r="AE7" s="105"/>
      <c r="AF7" s="12"/>
      <c r="AG7" s="10"/>
      <c r="AH7" s="10"/>
      <c r="AI7" s="10"/>
      <c r="AJ7" s="11"/>
      <c r="AK7" s="103" t="s">
        <v>43</v>
      </c>
      <c r="AL7" s="104"/>
      <c r="AM7" s="104"/>
      <c r="AN7" s="104"/>
      <c r="AO7" s="105"/>
      <c r="AP7" s="255">
        <f>T23</f>
        <v>98</v>
      </c>
      <c r="AQ7" s="256"/>
      <c r="AR7" s="256"/>
      <c r="AS7" s="256"/>
      <c r="AT7" s="257"/>
    </row>
    <row r="8" spans="1:47" ht="13.5" x14ac:dyDescent="0.15">
      <c r="A8" s="103"/>
      <c r="B8" s="104"/>
      <c r="C8" s="104"/>
      <c r="D8" s="104"/>
      <c r="E8" s="104"/>
      <c r="F8" s="104"/>
      <c r="G8" s="105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  <c r="V8" s="104" t="s">
        <v>47</v>
      </c>
      <c r="W8" s="104"/>
      <c r="X8" s="104"/>
      <c r="Y8" s="104"/>
      <c r="Z8" s="104"/>
      <c r="AA8" s="104"/>
      <c r="AB8" s="104"/>
      <c r="AC8" s="104"/>
      <c r="AD8" s="104"/>
      <c r="AE8" s="105"/>
      <c r="AF8" s="258">
        <f>V23/1024</f>
        <v>0.44704838655889034</v>
      </c>
      <c r="AG8" s="259"/>
      <c r="AH8" s="259"/>
      <c r="AI8" s="259"/>
      <c r="AJ8" s="260"/>
      <c r="AK8" s="103"/>
      <c r="AL8" s="104"/>
      <c r="AM8" s="104"/>
      <c r="AN8" s="104"/>
      <c r="AO8" s="105"/>
      <c r="AP8" s="10"/>
      <c r="AQ8" s="10"/>
      <c r="AR8" s="10"/>
      <c r="AS8" s="10"/>
      <c r="AT8" s="11"/>
    </row>
    <row r="9" spans="1:47" ht="7.5" customHeight="1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9"/>
      <c r="S9" s="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 spans="1:47" ht="13.5" x14ac:dyDescent="0.15">
      <c r="A10" s="98" t="s">
        <v>88</v>
      </c>
      <c r="B10" s="98" t="s">
        <v>70</v>
      </c>
      <c r="C10" s="99"/>
      <c r="D10" s="99"/>
      <c r="E10" s="99"/>
      <c r="F10" s="99"/>
      <c r="G10" s="99"/>
      <c r="H10" s="100"/>
      <c r="I10" s="101"/>
      <c r="J10" s="99" t="s">
        <v>66</v>
      </c>
      <c r="K10" s="99"/>
      <c r="L10" s="98" t="s">
        <v>71</v>
      </c>
      <c r="M10" s="99"/>
      <c r="N10" s="99"/>
      <c r="O10" s="99"/>
      <c r="P10" s="99"/>
      <c r="Q10" s="99"/>
      <c r="R10" s="99"/>
      <c r="S10" s="101"/>
      <c r="T10" s="95" t="s">
        <v>44</v>
      </c>
      <c r="U10" s="102"/>
      <c r="V10" s="99" t="s">
        <v>67</v>
      </c>
      <c r="W10" s="99"/>
      <c r="X10" s="99"/>
      <c r="Y10" s="99"/>
      <c r="Z10" s="98" t="s">
        <v>68</v>
      </c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101"/>
    </row>
    <row r="11" spans="1:47" ht="13.5" x14ac:dyDescent="0.15">
      <c r="A11" s="103">
        <v>1</v>
      </c>
      <c r="B11" s="29" t="s">
        <v>121</v>
      </c>
      <c r="C11" s="31"/>
      <c r="D11" s="31"/>
      <c r="E11" s="31"/>
      <c r="F11" s="31"/>
      <c r="G11" s="31"/>
      <c r="H11" s="31"/>
      <c r="I11" s="30"/>
      <c r="J11" s="31" t="s">
        <v>130</v>
      </c>
      <c r="K11" s="17"/>
      <c r="L11" s="20" t="s">
        <v>122</v>
      </c>
      <c r="M11" s="17"/>
      <c r="N11" s="17"/>
      <c r="O11" s="17"/>
      <c r="P11" s="17"/>
      <c r="Q11" s="17"/>
      <c r="R11" s="17"/>
      <c r="S11" s="14"/>
      <c r="T11" s="252">
        <f>アンケート管理者設定!AK8</f>
        <v>14</v>
      </c>
      <c r="U11" s="253"/>
      <c r="V11" s="246">
        <f>アンケート管理者設定!AB8</f>
        <v>534.05756378173828</v>
      </c>
      <c r="W11" s="247"/>
      <c r="X11" s="247"/>
      <c r="Y11" s="248"/>
      <c r="Z11" s="119" t="s">
        <v>120</v>
      </c>
      <c r="AA11" s="19"/>
      <c r="AB11" s="19"/>
      <c r="AC11" s="18"/>
      <c r="AD11" s="18"/>
      <c r="AE11" s="18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6"/>
    </row>
    <row r="12" spans="1:47" ht="13.5" x14ac:dyDescent="0.15">
      <c r="A12" s="103">
        <v>2</v>
      </c>
      <c r="B12" s="29" t="s">
        <v>425</v>
      </c>
      <c r="C12" s="31"/>
      <c r="D12" s="31"/>
      <c r="E12" s="31"/>
      <c r="F12" s="31"/>
      <c r="G12" s="31"/>
      <c r="H12" s="31"/>
      <c r="I12" s="30"/>
      <c r="J12" s="31" t="s">
        <v>129</v>
      </c>
      <c r="K12" s="17"/>
      <c r="L12" s="20" t="s">
        <v>123</v>
      </c>
      <c r="M12" s="17"/>
      <c r="N12" s="17"/>
      <c r="O12" s="17"/>
      <c r="P12" s="17"/>
      <c r="Q12" s="17"/>
      <c r="R12" s="17"/>
      <c r="S12" s="14"/>
      <c r="T12" s="252">
        <f>アンケート個人設定!AK8</f>
        <v>11</v>
      </c>
      <c r="U12" s="253"/>
      <c r="V12" s="246">
        <f>アンケート個人設定!AB8</f>
        <v>438.69014167785645</v>
      </c>
      <c r="W12" s="247"/>
      <c r="X12" s="247"/>
      <c r="Y12" s="248"/>
      <c r="Z12" s="13" t="s">
        <v>117</v>
      </c>
      <c r="AA12" s="19"/>
      <c r="AB12" s="19"/>
      <c r="AC12" s="18"/>
      <c r="AD12" s="18"/>
      <c r="AE12" s="18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6"/>
    </row>
    <row r="13" spans="1:47" ht="13.5" x14ac:dyDescent="0.15">
      <c r="A13" s="103">
        <v>3</v>
      </c>
      <c r="B13" s="29" t="s">
        <v>216</v>
      </c>
      <c r="C13" s="31"/>
      <c r="D13" s="31"/>
      <c r="E13" s="31"/>
      <c r="F13" s="31"/>
      <c r="G13" s="31"/>
      <c r="H13" s="31"/>
      <c r="I13" s="30"/>
      <c r="J13" s="31" t="s">
        <v>218</v>
      </c>
      <c r="K13" s="17"/>
      <c r="L13" s="20" t="s">
        <v>217</v>
      </c>
      <c r="M13" s="17"/>
      <c r="N13" s="17"/>
      <c r="O13" s="17"/>
      <c r="P13" s="17"/>
      <c r="Q13" s="17"/>
      <c r="R13" s="17"/>
      <c r="S13" s="14"/>
      <c r="T13" s="252">
        <f>アンケート作成可能者!AK8</f>
        <v>6</v>
      </c>
      <c r="U13" s="253"/>
      <c r="V13" s="246">
        <f>アンケート作成可能者!AB8</f>
        <v>343.32271957397461</v>
      </c>
      <c r="W13" s="247"/>
      <c r="X13" s="247"/>
      <c r="Y13" s="248"/>
      <c r="Z13" s="13"/>
      <c r="AA13" s="19"/>
      <c r="AB13" s="19"/>
      <c r="AC13" s="18"/>
      <c r="AD13" s="18"/>
      <c r="AE13" s="18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6"/>
    </row>
    <row r="14" spans="1:47" ht="13.5" x14ac:dyDescent="0.15">
      <c r="A14" s="103">
        <v>4</v>
      </c>
      <c r="B14" s="29" t="s">
        <v>264</v>
      </c>
      <c r="C14" s="31"/>
      <c r="D14" s="31"/>
      <c r="E14" s="31"/>
      <c r="F14" s="31"/>
      <c r="G14" s="31"/>
      <c r="H14" s="31"/>
      <c r="I14" s="30"/>
      <c r="J14" s="31" t="s">
        <v>265</v>
      </c>
      <c r="K14" s="17"/>
      <c r="L14" s="20" t="s">
        <v>149</v>
      </c>
      <c r="M14" s="17"/>
      <c r="N14" s="17"/>
      <c r="O14" s="17"/>
      <c r="P14" s="17"/>
      <c r="Q14" s="17"/>
      <c r="R14" s="17"/>
      <c r="S14" s="14"/>
      <c r="T14" s="252">
        <f>アンケート種類!AK8</f>
        <v>7</v>
      </c>
      <c r="U14" s="253"/>
      <c r="V14" s="246">
        <f>アンケート種類!AB8</f>
        <v>3204.3453826904297</v>
      </c>
      <c r="W14" s="247"/>
      <c r="X14" s="247"/>
      <c r="Y14" s="248"/>
      <c r="Z14" s="154"/>
      <c r="AA14" s="19"/>
      <c r="AB14" s="19"/>
      <c r="AC14" s="18"/>
      <c r="AD14" s="18"/>
      <c r="AE14" s="18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6"/>
    </row>
    <row r="15" spans="1:47" ht="13.5" x14ac:dyDescent="0.15">
      <c r="A15" s="103">
        <v>5</v>
      </c>
      <c r="B15" s="29" t="s">
        <v>412</v>
      </c>
      <c r="C15" s="31"/>
      <c r="D15" s="31"/>
      <c r="E15" s="31"/>
      <c r="F15" s="31"/>
      <c r="G15" s="31"/>
      <c r="H15" s="31"/>
      <c r="I15" s="30"/>
      <c r="J15" s="31" t="s">
        <v>165</v>
      </c>
      <c r="K15" s="17"/>
      <c r="L15" s="20" t="s">
        <v>164</v>
      </c>
      <c r="M15" s="17"/>
      <c r="N15" s="17"/>
      <c r="O15" s="17"/>
      <c r="P15" s="17"/>
      <c r="Q15" s="17"/>
      <c r="R15" s="17"/>
      <c r="S15" s="14"/>
      <c r="T15" s="252">
        <f>アンケート_基本情報!AK8</f>
        <v>27</v>
      </c>
      <c r="U15" s="253"/>
      <c r="V15" s="246">
        <f>アンケート_基本情報!AB8</f>
        <v>1.24359130859375E-3</v>
      </c>
      <c r="W15" s="247"/>
      <c r="X15" s="247"/>
      <c r="Y15" s="248"/>
      <c r="Z15" s="13"/>
      <c r="AA15" s="19"/>
      <c r="AB15" s="19"/>
      <c r="AC15" s="18"/>
      <c r="AD15" s="18"/>
      <c r="AE15" s="18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6"/>
    </row>
    <row r="16" spans="1:47" ht="13.5" x14ac:dyDescent="0.15">
      <c r="A16" s="103">
        <v>6</v>
      </c>
      <c r="B16" s="29" t="s">
        <v>359</v>
      </c>
      <c r="C16" s="31"/>
      <c r="D16" s="31"/>
      <c r="E16" s="31"/>
      <c r="F16" s="31"/>
      <c r="G16" s="31"/>
      <c r="H16" s="31"/>
      <c r="I16" s="30"/>
      <c r="J16" s="31" t="s">
        <v>360</v>
      </c>
      <c r="K16" s="17"/>
      <c r="L16" s="20" t="s">
        <v>361</v>
      </c>
      <c r="M16" s="17"/>
      <c r="N16" s="17"/>
      <c r="O16" s="17"/>
      <c r="P16" s="17"/>
      <c r="Q16" s="17"/>
      <c r="R16" s="17"/>
      <c r="S16" s="14"/>
      <c r="T16" s="252">
        <f>アンケート_対象者!AK8</f>
        <v>3</v>
      </c>
      <c r="U16" s="253"/>
      <c r="V16" s="246">
        <f>アンケート_対象者!AB8</f>
        <v>1.52587890625E-5</v>
      </c>
      <c r="W16" s="247"/>
      <c r="X16" s="247"/>
      <c r="Y16" s="248"/>
      <c r="Z16" s="165"/>
      <c r="AA16" s="19"/>
      <c r="AB16" s="19"/>
      <c r="AC16" s="18"/>
      <c r="AD16" s="18"/>
      <c r="AE16" s="18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6"/>
    </row>
    <row r="17" spans="1:46" ht="13.5" x14ac:dyDescent="0.15">
      <c r="A17" s="103">
        <v>7</v>
      </c>
      <c r="B17" s="29" t="s">
        <v>375</v>
      </c>
      <c r="C17" s="31"/>
      <c r="D17" s="31"/>
      <c r="E17" s="31"/>
      <c r="F17" s="31"/>
      <c r="G17" s="31"/>
      <c r="H17" s="31"/>
      <c r="I17" s="30"/>
      <c r="J17" s="31" t="s">
        <v>376</v>
      </c>
      <c r="K17" s="17"/>
      <c r="L17" s="20" t="s">
        <v>377</v>
      </c>
      <c r="M17" s="17"/>
      <c r="N17" s="17"/>
      <c r="O17" s="17"/>
      <c r="P17" s="17"/>
      <c r="Q17" s="17"/>
      <c r="R17" s="17"/>
      <c r="S17" s="14"/>
      <c r="T17" s="252">
        <f>アンケート自動削除設定!AK8</f>
        <v>10</v>
      </c>
      <c r="U17" s="253"/>
      <c r="V17" s="246">
        <f>アンケート自動削除設定!AB8</f>
        <v>457.76362609863281</v>
      </c>
      <c r="W17" s="247"/>
      <c r="X17" s="247"/>
      <c r="Y17" s="248"/>
      <c r="Z17" s="174"/>
      <c r="AA17" s="19"/>
      <c r="AB17" s="19"/>
      <c r="AC17" s="18"/>
      <c r="AD17" s="18"/>
      <c r="AE17" s="18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6"/>
    </row>
    <row r="18" spans="1:46" ht="13.5" x14ac:dyDescent="0.15">
      <c r="A18" s="103">
        <v>8</v>
      </c>
      <c r="B18" s="29" t="s">
        <v>166</v>
      </c>
      <c r="C18" s="31"/>
      <c r="D18" s="31"/>
      <c r="E18" s="31"/>
      <c r="F18" s="31"/>
      <c r="G18" s="31"/>
      <c r="H18" s="31"/>
      <c r="I18" s="30"/>
      <c r="J18" s="31" t="s">
        <v>167</v>
      </c>
      <c r="K18" s="17"/>
      <c r="L18" s="20" t="s">
        <v>168</v>
      </c>
      <c r="M18" s="17"/>
      <c r="N18" s="17"/>
      <c r="O18" s="17"/>
      <c r="P18" s="17"/>
      <c r="Q18" s="17"/>
      <c r="R18" s="17"/>
      <c r="S18" s="14"/>
      <c r="T18" s="252">
        <f>設問_基本情報!AK8</f>
        <v>20</v>
      </c>
      <c r="U18" s="253"/>
      <c r="V18" s="246">
        <f>設問_基本情報!AB8</f>
        <v>9.517669677734375E-4</v>
      </c>
      <c r="W18" s="247"/>
      <c r="X18" s="247"/>
      <c r="Y18" s="248"/>
      <c r="Z18" s="13"/>
      <c r="AA18" s="19"/>
      <c r="AB18" s="19"/>
      <c r="AC18" s="18"/>
      <c r="AD18" s="18"/>
      <c r="AE18" s="18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6"/>
    </row>
    <row r="19" spans="1:46" ht="13.5" x14ac:dyDescent="0.15">
      <c r="A19" s="103">
        <v>9</v>
      </c>
      <c r="B19" s="29" t="s">
        <v>137</v>
      </c>
      <c r="C19" s="31"/>
      <c r="D19" s="31"/>
      <c r="E19" s="31"/>
      <c r="F19" s="31"/>
      <c r="G19" s="31"/>
      <c r="H19" s="31"/>
      <c r="I19" s="30"/>
      <c r="J19" s="31" t="s">
        <v>136</v>
      </c>
      <c r="K19" s="17"/>
      <c r="L19" s="20" t="s">
        <v>142</v>
      </c>
      <c r="M19" s="17"/>
      <c r="N19" s="17"/>
      <c r="O19" s="17"/>
      <c r="P19" s="17"/>
      <c r="Q19" s="17"/>
      <c r="R19" s="17"/>
      <c r="S19" s="14"/>
      <c r="T19" s="252">
        <f>設問_サブ情報!AK8</f>
        <v>18</v>
      </c>
      <c r="U19" s="253"/>
      <c r="V19" s="246">
        <f>設問_サブ情報!AB8</f>
        <v>5.901336669921875E-3</v>
      </c>
      <c r="W19" s="247"/>
      <c r="X19" s="247"/>
      <c r="Y19" s="248"/>
      <c r="Z19" s="13"/>
      <c r="AA19" s="19"/>
      <c r="AB19" s="19"/>
      <c r="AC19" s="18"/>
      <c r="AD19" s="18"/>
      <c r="AE19" s="18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6"/>
    </row>
    <row r="20" spans="1:46" ht="13.5" x14ac:dyDescent="0.15">
      <c r="A20" s="103">
        <v>10</v>
      </c>
      <c r="B20" s="29" t="s">
        <v>138</v>
      </c>
      <c r="C20" s="31"/>
      <c r="D20" s="31"/>
      <c r="E20" s="31"/>
      <c r="F20" s="31"/>
      <c r="G20" s="31"/>
      <c r="H20" s="31"/>
      <c r="I20" s="30"/>
      <c r="J20" s="31" t="s">
        <v>140</v>
      </c>
      <c r="K20" s="17"/>
      <c r="L20" s="20" t="s">
        <v>169</v>
      </c>
      <c r="M20" s="17"/>
      <c r="N20" s="17"/>
      <c r="O20" s="17"/>
      <c r="P20" s="17"/>
      <c r="Q20" s="17"/>
      <c r="R20" s="17"/>
      <c r="S20" s="14"/>
      <c r="T20" s="252">
        <f>回答_基本情報!AK8</f>
        <v>8</v>
      </c>
      <c r="U20" s="253"/>
      <c r="V20" s="246">
        <f>回答_基本情報!AB8</f>
        <v>3.814697265625E-5</v>
      </c>
      <c r="W20" s="247"/>
      <c r="X20" s="247"/>
      <c r="Y20" s="248"/>
      <c r="Z20" s="13"/>
      <c r="AA20" s="19"/>
      <c r="AB20" s="19"/>
      <c r="AC20" s="18"/>
      <c r="AD20" s="18"/>
      <c r="AE20" s="18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6"/>
    </row>
    <row r="21" spans="1:46" ht="13.5" x14ac:dyDescent="0.15">
      <c r="A21" s="103">
        <v>11</v>
      </c>
      <c r="B21" s="29" t="s">
        <v>139</v>
      </c>
      <c r="C21" s="31"/>
      <c r="D21" s="31"/>
      <c r="E21" s="31"/>
      <c r="F21" s="31"/>
      <c r="G21" s="31"/>
      <c r="H21" s="31"/>
      <c r="I21" s="30"/>
      <c r="J21" s="31" t="s">
        <v>141</v>
      </c>
      <c r="K21" s="17"/>
      <c r="L21" s="20" t="s">
        <v>143</v>
      </c>
      <c r="M21" s="17"/>
      <c r="N21" s="17"/>
      <c r="O21" s="17"/>
      <c r="P21" s="17"/>
      <c r="Q21" s="17"/>
      <c r="R21" s="17"/>
      <c r="S21" s="14"/>
      <c r="T21" s="252">
        <f>回答_サブ情報!AK8</f>
        <v>12</v>
      </c>
      <c r="U21" s="253"/>
      <c r="V21" s="246">
        <f>回答_サブ情報!AB8</f>
        <v>5.771636962890625E-3</v>
      </c>
      <c r="W21" s="247"/>
      <c r="X21" s="247"/>
      <c r="Y21" s="248"/>
      <c r="Z21" s="13"/>
      <c r="AA21" s="19"/>
      <c r="AB21" s="19"/>
      <c r="AC21" s="18"/>
      <c r="AD21" s="18"/>
      <c r="AE21" s="18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6"/>
    </row>
    <row r="22" spans="1:46" ht="13.5" x14ac:dyDescent="0.15">
      <c r="A22" s="103"/>
      <c r="B22" s="29"/>
      <c r="C22" s="31"/>
      <c r="D22" s="31"/>
      <c r="E22" s="31"/>
      <c r="F22" s="31"/>
      <c r="G22" s="31"/>
      <c r="H22" s="31"/>
      <c r="I22" s="30"/>
      <c r="J22" s="31"/>
      <c r="K22" s="17"/>
      <c r="L22" s="21"/>
      <c r="M22" s="17"/>
      <c r="N22" s="17"/>
      <c r="O22" s="17"/>
      <c r="P22" s="17"/>
      <c r="Q22" s="17"/>
      <c r="R22" s="17"/>
      <c r="S22" s="77"/>
      <c r="T22" s="250"/>
      <c r="U22" s="251"/>
      <c r="V22" s="249"/>
      <c r="W22" s="242"/>
      <c r="X22" s="242"/>
      <c r="Y22" s="243"/>
      <c r="Z22" s="13"/>
      <c r="AA22" s="19"/>
      <c r="AB22" s="19"/>
      <c r="AC22" s="18"/>
      <c r="AD22" s="18"/>
      <c r="AE22" s="18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6"/>
    </row>
    <row r="23" spans="1:46" ht="13.5" x14ac:dyDescent="0.15">
      <c r="T23" s="244">
        <f>SUM(T15:T22)</f>
        <v>98</v>
      </c>
      <c r="U23" s="245"/>
      <c r="V23" s="241">
        <f>SUM(V15:V22)</f>
        <v>457.77754783630371</v>
      </c>
      <c r="W23" s="242"/>
      <c r="X23" s="242"/>
      <c r="Y23" s="243"/>
    </row>
  </sheetData>
  <mergeCells count="43">
    <mergeCell ref="AP1:AT1"/>
    <mergeCell ref="AP2:AT2"/>
    <mergeCell ref="A1:M2"/>
    <mergeCell ref="A3:M3"/>
    <mergeCell ref="N1:U1"/>
    <mergeCell ref="N2:U3"/>
    <mergeCell ref="AK1:AO1"/>
    <mergeCell ref="AK2:AO2"/>
    <mergeCell ref="AK3:AO3"/>
    <mergeCell ref="AF2:AJ3"/>
    <mergeCell ref="AP3:AT3"/>
    <mergeCell ref="V2:AE3"/>
    <mergeCell ref="AF1:AJ1"/>
    <mergeCell ref="V1:AE1"/>
    <mergeCell ref="V18:Y18"/>
    <mergeCell ref="V11:Y11"/>
    <mergeCell ref="T15:U15"/>
    <mergeCell ref="AP6:AT6"/>
    <mergeCell ref="AP7:AT7"/>
    <mergeCell ref="T11:U11"/>
    <mergeCell ref="AF8:AJ8"/>
    <mergeCell ref="T14:U14"/>
    <mergeCell ref="V14:Y14"/>
    <mergeCell ref="T16:U16"/>
    <mergeCell ref="V16:Y16"/>
    <mergeCell ref="T17:U17"/>
    <mergeCell ref="V17:Y17"/>
    <mergeCell ref="V23:Y23"/>
    <mergeCell ref="T23:U23"/>
    <mergeCell ref="V15:Y15"/>
    <mergeCell ref="V12:Y12"/>
    <mergeCell ref="V21:Y21"/>
    <mergeCell ref="V22:Y22"/>
    <mergeCell ref="T22:U22"/>
    <mergeCell ref="V19:Y19"/>
    <mergeCell ref="T19:U19"/>
    <mergeCell ref="T12:U12"/>
    <mergeCell ref="T20:U20"/>
    <mergeCell ref="V20:Y20"/>
    <mergeCell ref="T21:U21"/>
    <mergeCell ref="T13:U13"/>
    <mergeCell ref="V13:Y13"/>
    <mergeCell ref="T18:U18"/>
  </mergeCells>
  <phoneticPr fontId="2"/>
  <hyperlinks>
    <hyperlink ref="L15" location="アンケート_基本情報!A1" display="アンケート_基本情報"/>
    <hyperlink ref="L11" location="アンケート管理者設定!A1" display="アンケート管理者設定"/>
    <hyperlink ref="L12" location="アンケート個人設定!A1" display="アンケート個人設定"/>
    <hyperlink ref="L19" location="設問_サブ情報!A1" display="設問_サブ情報"/>
    <hyperlink ref="L20" location="回答_基本情報!A1" display="回答_基本情報"/>
    <hyperlink ref="L21" location="回答_サブ情報!A1" display="回答_サブ情報"/>
    <hyperlink ref="L18" location="設問_基本情報!A1" display="設問_基本情報"/>
    <hyperlink ref="L13" location="アンケート作成可能者!A1" display="アンケート作成可能者"/>
    <hyperlink ref="L14" location="アンケート種類!A1" display="アンケート種類"/>
    <hyperlink ref="L16" location="アンケート_対象者!A1" display="アンケート_対象者"/>
    <hyperlink ref="L17" location="アンケート自動削除設定!A1" display="アンケート自動削除設定"/>
  </hyperlinks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U52"/>
  <sheetViews>
    <sheetView topLeftCell="E1" zoomScale="85" zoomScaleNormal="85" zoomScaleSheetLayoutView="85" workbookViewId="0">
      <selection activeCell="AU52" sqref="AU52"/>
    </sheetView>
  </sheetViews>
  <sheetFormatPr defaultColWidth="3.125" defaultRowHeight="12" x14ac:dyDescent="0.15"/>
  <cols>
    <col min="1" max="16384" width="3.125" style="1"/>
  </cols>
  <sheetData>
    <row r="1" spans="1:47" ht="19.5" customHeight="1" x14ac:dyDescent="0.15">
      <c r="A1" s="218" t="s">
        <v>52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237" t="s">
        <v>74</v>
      </c>
      <c r="O1" s="217"/>
      <c r="P1" s="217"/>
      <c r="Q1" s="217"/>
      <c r="R1" s="217"/>
      <c r="S1" s="217"/>
      <c r="T1" s="217"/>
      <c r="U1" s="217"/>
      <c r="V1" s="216" t="s">
        <v>65</v>
      </c>
      <c r="W1" s="230"/>
      <c r="X1" s="230"/>
      <c r="Y1" s="230"/>
      <c r="Z1" s="230"/>
      <c r="AA1" s="230"/>
      <c r="AB1" s="230"/>
      <c r="AC1" s="230"/>
      <c r="AD1" s="230"/>
      <c r="AE1" s="230"/>
      <c r="AF1" s="216" t="s">
        <v>75</v>
      </c>
      <c r="AG1" s="217"/>
      <c r="AH1" s="217"/>
      <c r="AI1" s="217"/>
      <c r="AJ1" s="217"/>
      <c r="AK1" s="216" t="s">
        <v>76</v>
      </c>
      <c r="AL1" s="216"/>
      <c r="AM1" s="217"/>
      <c r="AN1" s="216"/>
      <c r="AO1" s="216"/>
      <c r="AP1" s="216" t="s">
        <v>50</v>
      </c>
      <c r="AQ1" s="217"/>
      <c r="AR1" s="216"/>
      <c r="AS1" s="216"/>
      <c r="AT1" s="216"/>
    </row>
    <row r="2" spans="1:47" ht="19.5" customHeight="1" x14ac:dyDescent="0.15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3"/>
      <c r="N2" s="232" t="str">
        <f>一覧!N2</f>
        <v>GroupSession</v>
      </c>
      <c r="O2" s="232"/>
      <c r="P2" s="232"/>
      <c r="Q2" s="232"/>
      <c r="R2" s="232"/>
      <c r="S2" s="232"/>
      <c r="T2" s="232"/>
      <c r="U2" s="233"/>
      <c r="V2" s="231" t="s">
        <v>77</v>
      </c>
      <c r="W2" s="232"/>
      <c r="X2" s="232"/>
      <c r="Y2" s="232"/>
      <c r="Z2" s="232"/>
      <c r="AA2" s="232"/>
      <c r="AB2" s="232"/>
      <c r="AC2" s="232"/>
      <c r="AD2" s="232"/>
      <c r="AE2" s="233"/>
      <c r="AF2" s="215" t="s">
        <v>51</v>
      </c>
      <c r="AG2" s="215"/>
      <c r="AH2" s="215"/>
      <c r="AI2" s="215"/>
      <c r="AJ2" s="215"/>
      <c r="AK2" s="229" t="s">
        <v>118</v>
      </c>
      <c r="AL2" s="228"/>
      <c r="AM2" s="228"/>
      <c r="AN2" s="228"/>
      <c r="AO2" s="228"/>
      <c r="AP2" s="229"/>
      <c r="AQ2" s="228"/>
      <c r="AR2" s="228"/>
      <c r="AS2" s="228"/>
      <c r="AT2" s="228"/>
    </row>
    <row r="3" spans="1:47" ht="19.5" customHeight="1" x14ac:dyDescent="0.15">
      <c r="A3" s="224" t="s">
        <v>15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6"/>
      <c r="N3" s="235"/>
      <c r="O3" s="235"/>
      <c r="P3" s="235"/>
      <c r="Q3" s="235"/>
      <c r="R3" s="235"/>
      <c r="S3" s="235"/>
      <c r="T3" s="235"/>
      <c r="U3" s="236"/>
      <c r="V3" s="234"/>
      <c r="W3" s="235"/>
      <c r="X3" s="235"/>
      <c r="Y3" s="235"/>
      <c r="Z3" s="235"/>
      <c r="AA3" s="235"/>
      <c r="AB3" s="235"/>
      <c r="AC3" s="235"/>
      <c r="AD3" s="235"/>
      <c r="AE3" s="236"/>
      <c r="AF3" s="215"/>
      <c r="AG3" s="215"/>
      <c r="AH3" s="215"/>
      <c r="AI3" s="215"/>
      <c r="AJ3" s="215"/>
      <c r="AK3" s="229"/>
      <c r="AL3" s="228"/>
      <c r="AM3" s="228"/>
      <c r="AN3" s="228"/>
      <c r="AO3" s="228"/>
      <c r="AP3" s="229"/>
      <c r="AQ3" s="228"/>
      <c r="AR3" s="228"/>
      <c r="AS3" s="228"/>
      <c r="AT3" s="228"/>
    </row>
    <row r="4" spans="1:47" ht="15" customHeight="1" x14ac:dyDescent="0.1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3"/>
      <c r="AL4" s="54"/>
      <c r="AM4" s="54"/>
      <c r="AN4" s="54"/>
      <c r="AO4" s="54"/>
      <c r="AP4" s="53"/>
      <c r="AQ4" s="54"/>
      <c r="AR4" s="54"/>
      <c r="AS4" s="54"/>
      <c r="AT4" s="54"/>
      <c r="AU4" s="7"/>
    </row>
    <row r="5" spans="1:47" x14ac:dyDescent="0.1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AM5" s="42"/>
      <c r="AN5" s="42"/>
      <c r="AO5" s="42"/>
      <c r="AP5" s="42"/>
      <c r="AQ5" s="42"/>
      <c r="AR5" s="42"/>
      <c r="AS5" s="42"/>
      <c r="AT5" s="43"/>
    </row>
    <row r="6" spans="1:47" ht="13.5" x14ac:dyDescent="0.15">
      <c r="A6" s="49" t="s">
        <v>124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AM6" s="7"/>
      <c r="AN6" s="7"/>
      <c r="AO6" s="7"/>
      <c r="AP6" s="7"/>
      <c r="AQ6" s="7"/>
      <c r="AR6" s="7"/>
      <c r="AS6" s="7"/>
      <c r="AT6" s="45"/>
    </row>
    <row r="7" spans="1:47" x14ac:dyDescent="0.15">
      <c r="A7" s="4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AM7" s="7"/>
      <c r="AN7" s="7"/>
      <c r="AO7" s="7"/>
      <c r="AP7" s="7"/>
      <c r="AQ7" s="7"/>
      <c r="AR7" s="7"/>
      <c r="AS7" s="7"/>
      <c r="AT7" s="45"/>
    </row>
    <row r="8" spans="1:47" x14ac:dyDescent="0.15">
      <c r="A8" s="4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AM8" s="7"/>
      <c r="AN8" s="7"/>
      <c r="AO8" s="7"/>
      <c r="AP8" s="7"/>
      <c r="AQ8" s="7"/>
      <c r="AR8" s="7"/>
      <c r="AS8" s="7"/>
      <c r="AT8" s="45"/>
    </row>
    <row r="9" spans="1:47" x14ac:dyDescent="0.15">
      <c r="A9" s="4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AM9" s="7"/>
      <c r="AN9" s="7"/>
      <c r="AO9" s="7"/>
      <c r="AP9" s="7"/>
      <c r="AQ9" s="7"/>
      <c r="AR9" s="7"/>
      <c r="AS9" s="7"/>
      <c r="AT9" s="45"/>
    </row>
    <row r="10" spans="1:47" x14ac:dyDescent="0.15">
      <c r="A10" s="4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AM10" s="7"/>
      <c r="AN10" s="7"/>
      <c r="AO10" s="7"/>
      <c r="AP10" s="7"/>
      <c r="AQ10" s="7"/>
      <c r="AR10" s="7"/>
      <c r="AS10" s="7"/>
      <c r="AT10" s="45"/>
    </row>
    <row r="11" spans="1:47" x14ac:dyDescent="0.15">
      <c r="A11" s="4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AM11" s="7"/>
      <c r="AN11" s="7"/>
      <c r="AO11" s="7"/>
      <c r="AP11" s="7"/>
      <c r="AQ11" s="7"/>
      <c r="AR11" s="7"/>
      <c r="AS11" s="7"/>
      <c r="AT11" s="45"/>
    </row>
    <row r="12" spans="1:47" x14ac:dyDescent="0.15">
      <c r="A12" s="4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AM12" s="7"/>
      <c r="AN12" s="7"/>
      <c r="AO12" s="7"/>
      <c r="AP12" s="7"/>
      <c r="AQ12" s="7"/>
      <c r="AR12" s="7"/>
      <c r="AS12" s="7"/>
      <c r="AT12" s="45"/>
    </row>
    <row r="13" spans="1:47" x14ac:dyDescent="0.15">
      <c r="A13" s="4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AM13" s="7"/>
      <c r="AN13" s="7"/>
      <c r="AO13" s="7"/>
      <c r="AP13" s="7"/>
      <c r="AQ13" s="7"/>
      <c r="AR13" s="7"/>
      <c r="AS13" s="7"/>
      <c r="AT13" s="45"/>
    </row>
    <row r="14" spans="1:47" x14ac:dyDescent="0.15">
      <c r="A14" s="4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AM14" s="7"/>
      <c r="AN14" s="7"/>
      <c r="AO14" s="7"/>
      <c r="AP14" s="7"/>
      <c r="AQ14" s="7"/>
      <c r="AR14" s="7"/>
      <c r="AS14" s="7"/>
      <c r="AT14" s="45"/>
    </row>
    <row r="15" spans="1:47" x14ac:dyDescent="0.15">
      <c r="A15" s="4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AM15" s="7"/>
      <c r="AN15" s="7"/>
      <c r="AO15" s="7"/>
      <c r="AP15" s="7"/>
      <c r="AQ15" s="7"/>
      <c r="AR15" s="7"/>
      <c r="AS15" s="7"/>
      <c r="AT15" s="45"/>
    </row>
    <row r="16" spans="1:47" x14ac:dyDescent="0.15">
      <c r="A16" s="4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AM16" s="7"/>
      <c r="AN16" s="7"/>
      <c r="AO16" s="7"/>
      <c r="AP16" s="7"/>
      <c r="AQ16" s="7"/>
      <c r="AR16" s="7"/>
      <c r="AS16" s="7"/>
      <c r="AT16" s="45"/>
    </row>
    <row r="17" spans="1:46" x14ac:dyDescent="0.15">
      <c r="A17" s="4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AM17" s="7"/>
      <c r="AN17" s="7"/>
      <c r="AO17" s="7"/>
      <c r="AP17" s="7"/>
      <c r="AQ17" s="7"/>
      <c r="AR17" s="7"/>
      <c r="AS17" s="7"/>
      <c r="AT17" s="45"/>
    </row>
    <row r="18" spans="1:46" x14ac:dyDescent="0.15">
      <c r="A18" s="4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AM18" s="7"/>
      <c r="AN18" s="7"/>
      <c r="AO18" s="7"/>
      <c r="AP18" s="7"/>
      <c r="AQ18" s="7"/>
      <c r="AR18" s="7"/>
      <c r="AS18" s="7"/>
      <c r="AT18" s="45"/>
    </row>
    <row r="19" spans="1:46" x14ac:dyDescent="0.15">
      <c r="A19" s="4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AM19" s="7"/>
      <c r="AN19" s="7"/>
      <c r="AO19" s="7"/>
      <c r="AP19" s="7"/>
      <c r="AQ19" s="7"/>
      <c r="AR19" s="7"/>
      <c r="AS19" s="7"/>
      <c r="AT19" s="45"/>
    </row>
    <row r="20" spans="1:46" x14ac:dyDescent="0.15">
      <c r="A20" s="4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45"/>
    </row>
    <row r="21" spans="1:46" x14ac:dyDescent="0.15">
      <c r="A21" s="4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45"/>
    </row>
    <row r="22" spans="1:46" x14ac:dyDescent="0.15">
      <c r="A22" s="4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45"/>
    </row>
    <row r="23" spans="1:46" x14ac:dyDescent="0.15">
      <c r="A23" s="4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45"/>
    </row>
    <row r="24" spans="1:46" x14ac:dyDescent="0.15">
      <c r="A24" s="4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45"/>
    </row>
    <row r="25" spans="1:46" x14ac:dyDescent="0.15">
      <c r="A25" s="4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45"/>
    </row>
    <row r="26" spans="1:46" x14ac:dyDescent="0.15">
      <c r="A26" s="4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45"/>
    </row>
    <row r="27" spans="1:46" x14ac:dyDescent="0.15">
      <c r="A27" s="4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45"/>
    </row>
    <row r="28" spans="1:46" x14ac:dyDescent="0.15">
      <c r="A28" s="4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45"/>
    </row>
    <row r="29" spans="1:46" x14ac:dyDescent="0.15">
      <c r="A29" s="4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45"/>
    </row>
    <row r="30" spans="1:46" x14ac:dyDescent="0.15">
      <c r="A30" s="4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45"/>
    </row>
    <row r="31" spans="1:46" x14ac:dyDescent="0.15">
      <c r="A31" s="4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45"/>
    </row>
    <row r="32" spans="1:46" x14ac:dyDescent="0.15">
      <c r="A32" s="4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45"/>
    </row>
    <row r="33" spans="1:46" x14ac:dyDescent="0.15">
      <c r="A33" s="4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45"/>
    </row>
    <row r="34" spans="1:46" x14ac:dyDescent="0.15">
      <c r="A34" s="4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45"/>
    </row>
    <row r="35" spans="1:46" x14ac:dyDescent="0.15">
      <c r="A35" s="4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45"/>
    </row>
    <row r="36" spans="1:46" x14ac:dyDescent="0.15">
      <c r="A36" s="4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45"/>
    </row>
    <row r="37" spans="1:46" x14ac:dyDescent="0.15">
      <c r="A37" s="4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45"/>
    </row>
    <row r="38" spans="1:46" x14ac:dyDescent="0.15">
      <c r="A38" s="4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45"/>
    </row>
    <row r="39" spans="1:46" x14ac:dyDescent="0.15">
      <c r="A39" s="4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45"/>
    </row>
    <row r="40" spans="1:46" x14ac:dyDescent="0.15">
      <c r="A40" s="4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45"/>
    </row>
    <row r="41" spans="1:46" x14ac:dyDescent="0.15">
      <c r="A41" s="4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45"/>
    </row>
    <row r="42" spans="1:46" x14ac:dyDescent="0.15">
      <c r="A42" s="4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45"/>
    </row>
    <row r="43" spans="1:46" x14ac:dyDescent="0.15">
      <c r="A43" s="4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45"/>
    </row>
    <row r="44" spans="1:46" x14ac:dyDescent="0.15">
      <c r="A44" s="4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45"/>
    </row>
    <row r="45" spans="1:46" x14ac:dyDescent="0.15">
      <c r="A45" s="4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45"/>
    </row>
    <row r="46" spans="1:46" x14ac:dyDescent="0.15">
      <c r="A46" s="4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45"/>
    </row>
    <row r="47" spans="1:46" x14ac:dyDescent="0.15">
      <c r="A47" s="46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8"/>
    </row>
    <row r="49" spans="2:10" x14ac:dyDescent="0.15">
      <c r="B49" s="7"/>
      <c r="C49" s="7"/>
      <c r="D49" s="7"/>
      <c r="E49" s="7"/>
      <c r="F49" s="7"/>
      <c r="G49" s="7"/>
      <c r="H49" s="7"/>
      <c r="I49" s="7"/>
      <c r="J49" s="7"/>
    </row>
    <row r="50" spans="2:10" x14ac:dyDescent="0.15">
      <c r="B50" s="7"/>
      <c r="C50" s="7"/>
      <c r="D50" s="7"/>
      <c r="E50" s="7"/>
      <c r="F50" s="7"/>
      <c r="G50" s="7"/>
      <c r="H50" s="7"/>
      <c r="I50" s="7"/>
      <c r="J50" s="7"/>
    </row>
    <row r="51" spans="2:10" x14ac:dyDescent="0.15">
      <c r="B51" s="7"/>
      <c r="C51" s="7"/>
      <c r="D51" s="7"/>
      <c r="E51" s="7"/>
      <c r="F51" s="7"/>
      <c r="G51" s="7"/>
      <c r="H51" s="7"/>
      <c r="I51" s="7"/>
      <c r="J51" s="7"/>
    </row>
    <row r="52" spans="2:10" x14ac:dyDescent="0.15">
      <c r="B52" s="7"/>
      <c r="C52" s="7"/>
      <c r="D52" s="7"/>
      <c r="E52" s="7"/>
      <c r="F52" s="7"/>
      <c r="G52" s="7"/>
      <c r="H52" s="7"/>
      <c r="I52" s="7"/>
      <c r="J52" s="7"/>
    </row>
  </sheetData>
  <mergeCells count="14">
    <mergeCell ref="A1:M2"/>
    <mergeCell ref="A3:M3"/>
    <mergeCell ref="AF2:AJ3"/>
    <mergeCell ref="V1:AE1"/>
    <mergeCell ref="V2:AE3"/>
    <mergeCell ref="N1:U1"/>
    <mergeCell ref="N2:U3"/>
    <mergeCell ref="AF1:AJ1"/>
    <mergeCell ref="AP1:AT1"/>
    <mergeCell ref="AP2:AT2"/>
    <mergeCell ref="AP3:AT3"/>
    <mergeCell ref="AK1:AO1"/>
    <mergeCell ref="AK2:AO2"/>
    <mergeCell ref="AK3:AO3"/>
  </mergeCells>
  <phoneticPr fontId="2"/>
  <pageMargins left="0.19685039370078741" right="0.19685039370078741" top="0.19685039370078741" bottom="0.19685039370078741" header="0.51181102362204722" footer="0.51181102362204722"/>
  <pageSetup paperSize="9" scale="8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AU47"/>
  <sheetViews>
    <sheetView zoomScale="85" zoomScaleNormal="85" workbookViewId="0">
      <selection sqref="A1:M2"/>
    </sheetView>
  </sheetViews>
  <sheetFormatPr defaultColWidth="3.125" defaultRowHeight="12" x14ac:dyDescent="0.15"/>
  <cols>
    <col min="1" max="16384" width="3.125" style="32"/>
  </cols>
  <sheetData>
    <row r="1" spans="1:47" s="1" customFormat="1" ht="19.5" customHeight="1" x14ac:dyDescent="0.15">
      <c r="A1" s="218" t="s">
        <v>52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237" t="s">
        <v>74</v>
      </c>
      <c r="O1" s="217"/>
      <c r="P1" s="217"/>
      <c r="Q1" s="217"/>
      <c r="R1" s="217"/>
      <c r="S1" s="217"/>
      <c r="T1" s="217"/>
      <c r="U1" s="217"/>
      <c r="V1" s="216" t="s">
        <v>94</v>
      </c>
      <c r="W1" s="230"/>
      <c r="X1" s="230"/>
      <c r="Y1" s="230"/>
      <c r="Z1" s="230"/>
      <c r="AA1" s="230"/>
      <c r="AB1" s="230"/>
      <c r="AC1" s="230"/>
      <c r="AD1" s="230"/>
      <c r="AE1" s="230"/>
      <c r="AF1" s="216" t="s">
        <v>75</v>
      </c>
      <c r="AG1" s="217"/>
      <c r="AH1" s="217"/>
      <c r="AI1" s="217"/>
      <c r="AJ1" s="217"/>
      <c r="AK1" s="216" t="s">
        <v>76</v>
      </c>
      <c r="AL1" s="216"/>
      <c r="AM1" s="217"/>
      <c r="AN1" s="216"/>
      <c r="AO1" s="216"/>
      <c r="AP1" s="216" t="s">
        <v>50</v>
      </c>
      <c r="AQ1" s="217"/>
      <c r="AR1" s="216"/>
      <c r="AS1" s="216"/>
      <c r="AT1" s="216"/>
    </row>
    <row r="2" spans="1:47" s="1" customFormat="1" ht="19.5" customHeight="1" x14ac:dyDescent="0.15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3"/>
      <c r="N2" s="232" t="str">
        <f>一覧!N2</f>
        <v>GroupSession</v>
      </c>
      <c r="O2" s="232"/>
      <c r="P2" s="232"/>
      <c r="Q2" s="232"/>
      <c r="R2" s="232"/>
      <c r="S2" s="232"/>
      <c r="T2" s="232"/>
      <c r="U2" s="233"/>
      <c r="V2" s="261" t="str">
        <f>一覧!V2</f>
        <v>アンケート</v>
      </c>
      <c r="W2" s="232"/>
      <c r="X2" s="232"/>
      <c r="Y2" s="232"/>
      <c r="Z2" s="232"/>
      <c r="AA2" s="232"/>
      <c r="AB2" s="232"/>
      <c r="AC2" s="232"/>
      <c r="AD2" s="232"/>
      <c r="AE2" s="233"/>
      <c r="AF2" s="215" t="s">
        <v>51</v>
      </c>
      <c r="AG2" s="215"/>
      <c r="AH2" s="215"/>
      <c r="AI2" s="215"/>
      <c r="AJ2" s="215"/>
      <c r="AK2" s="227" t="s">
        <v>119</v>
      </c>
      <c r="AL2" s="228"/>
      <c r="AM2" s="228"/>
      <c r="AN2" s="228"/>
      <c r="AO2" s="228"/>
      <c r="AP2" s="227" t="s">
        <v>456</v>
      </c>
      <c r="AQ2" s="228"/>
      <c r="AR2" s="228"/>
      <c r="AS2" s="228"/>
      <c r="AT2" s="228"/>
    </row>
    <row r="3" spans="1:47" s="1" customFormat="1" ht="19.5" customHeight="1" x14ac:dyDescent="0.15">
      <c r="A3" s="224" t="s">
        <v>98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6"/>
      <c r="N3" s="235"/>
      <c r="O3" s="235"/>
      <c r="P3" s="235"/>
      <c r="Q3" s="235"/>
      <c r="R3" s="235"/>
      <c r="S3" s="235"/>
      <c r="T3" s="235"/>
      <c r="U3" s="236"/>
      <c r="V3" s="234"/>
      <c r="W3" s="235"/>
      <c r="X3" s="235"/>
      <c r="Y3" s="235"/>
      <c r="Z3" s="235"/>
      <c r="AA3" s="235"/>
      <c r="AB3" s="235"/>
      <c r="AC3" s="235"/>
      <c r="AD3" s="235"/>
      <c r="AE3" s="236"/>
      <c r="AF3" s="215"/>
      <c r="AG3" s="215"/>
      <c r="AH3" s="215"/>
      <c r="AI3" s="215"/>
      <c r="AJ3" s="215"/>
      <c r="AK3" s="229">
        <v>41885</v>
      </c>
      <c r="AL3" s="228"/>
      <c r="AM3" s="228"/>
      <c r="AN3" s="228"/>
      <c r="AO3" s="228"/>
      <c r="AP3" s="229">
        <v>43214</v>
      </c>
      <c r="AQ3" s="228"/>
      <c r="AR3" s="228"/>
      <c r="AS3" s="228"/>
      <c r="AT3" s="228"/>
    </row>
    <row r="4" spans="1:47" s="1" customFormat="1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6"/>
      <c r="AM4" s="6"/>
      <c r="AN4" s="6"/>
      <c r="AO4" s="6"/>
      <c r="AP4" s="5"/>
      <c r="AQ4" s="6"/>
      <c r="AR4" s="6"/>
      <c r="AS4" s="6"/>
      <c r="AT4" s="6"/>
      <c r="AU4" s="7"/>
    </row>
    <row r="5" spans="1:47" s="1" customFormat="1" ht="13.5" x14ac:dyDescent="0.15">
      <c r="A5" s="95" t="s">
        <v>58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7"/>
      <c r="AU5" s="7"/>
    </row>
    <row r="6" spans="1:47" s="1" customFormat="1" ht="13.5" x14ac:dyDescent="0.15">
      <c r="A6" s="12" t="s">
        <v>72</v>
      </c>
      <c r="B6" s="10"/>
      <c r="C6" s="10"/>
      <c r="D6" s="10"/>
      <c r="E6" s="10"/>
      <c r="F6" s="10"/>
      <c r="G6" s="11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  <c r="V6" s="12" t="s">
        <v>79</v>
      </c>
      <c r="W6" s="10"/>
      <c r="X6" s="10"/>
      <c r="Y6" s="10"/>
      <c r="Z6" s="17"/>
      <c r="AA6" s="22"/>
      <c r="AB6" s="213">
        <f>SUM(Z11:AB36)</f>
        <v>56</v>
      </c>
      <c r="AC6" s="213"/>
      <c r="AD6" s="213"/>
      <c r="AE6" s="214"/>
      <c r="AF6" s="12" t="s">
        <v>54</v>
      </c>
      <c r="AG6" s="10"/>
      <c r="AH6" s="10"/>
      <c r="AI6" s="10"/>
      <c r="AJ6" s="11"/>
      <c r="AK6" s="12" t="s">
        <v>41</v>
      </c>
      <c r="AL6" s="10"/>
      <c r="AM6" s="10"/>
      <c r="AN6" s="10"/>
      <c r="AO6" s="10"/>
      <c r="AP6" s="10"/>
      <c r="AQ6" s="10"/>
      <c r="AR6" s="10"/>
      <c r="AS6" s="10"/>
      <c r="AT6" s="11"/>
      <c r="AU6" s="7"/>
    </row>
    <row r="7" spans="1:47" s="1" customFormat="1" ht="13.5" x14ac:dyDescent="0.15">
      <c r="A7" s="12" t="s">
        <v>53</v>
      </c>
      <c r="B7" s="10"/>
      <c r="C7" s="10"/>
      <c r="D7" s="10"/>
      <c r="E7" s="10"/>
      <c r="F7" s="10"/>
      <c r="G7" s="11"/>
      <c r="H7" s="84" t="str">
        <f>一覧!B11</f>
        <v>ENQ_ADM_CONF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  <c r="V7" s="10" t="s">
        <v>99</v>
      </c>
      <c r="W7" s="10"/>
      <c r="X7" s="10"/>
      <c r="Y7" s="10"/>
      <c r="Z7" s="17"/>
      <c r="AA7" s="22"/>
      <c r="AB7" s="213">
        <v>9999999</v>
      </c>
      <c r="AC7" s="213"/>
      <c r="AD7" s="213"/>
      <c r="AE7" s="214"/>
      <c r="AF7" s="12" t="s">
        <v>100</v>
      </c>
      <c r="AG7" s="10"/>
      <c r="AH7" s="10"/>
      <c r="AI7" s="10"/>
      <c r="AJ7" s="11"/>
      <c r="AK7" s="122" t="s">
        <v>130</v>
      </c>
      <c r="AL7" s="10"/>
      <c r="AM7" s="10"/>
      <c r="AN7" s="10"/>
      <c r="AO7" s="10"/>
      <c r="AP7" s="10"/>
      <c r="AQ7" s="10"/>
      <c r="AR7" s="10"/>
      <c r="AS7" s="10"/>
      <c r="AT7" s="11"/>
    </row>
    <row r="8" spans="1:47" s="1" customFormat="1" ht="13.5" x14ac:dyDescent="0.15">
      <c r="A8" s="12" t="s">
        <v>73</v>
      </c>
      <c r="B8" s="10"/>
      <c r="C8" s="10"/>
      <c r="D8" s="10"/>
      <c r="E8" s="10"/>
      <c r="F8" s="10"/>
      <c r="G8" s="11"/>
      <c r="H8" s="113" t="str">
        <f>一覧!L11</f>
        <v>アンケート管理者設定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  <c r="V8" s="27" t="s">
        <v>101</v>
      </c>
      <c r="W8" s="10"/>
      <c r="X8" s="10"/>
      <c r="Y8" s="10"/>
      <c r="Z8" s="17"/>
      <c r="AA8" s="22"/>
      <c r="AB8" s="266">
        <f>(AB6*AB7)/1024/1024</f>
        <v>534.05756378173828</v>
      </c>
      <c r="AC8" s="266"/>
      <c r="AD8" s="266"/>
      <c r="AE8" s="267"/>
      <c r="AF8" s="12" t="s">
        <v>92</v>
      </c>
      <c r="AG8" s="10"/>
      <c r="AH8" s="10"/>
      <c r="AI8" s="10"/>
      <c r="AJ8" s="11"/>
      <c r="AK8" s="12">
        <f>COUNTA(B11:B95)</f>
        <v>14</v>
      </c>
      <c r="AL8" s="10"/>
      <c r="AM8" s="10"/>
      <c r="AN8" s="10"/>
      <c r="AO8" s="10"/>
      <c r="AP8" s="10"/>
      <c r="AQ8" s="10"/>
      <c r="AR8" s="10"/>
      <c r="AS8" s="10"/>
      <c r="AT8" s="11"/>
    </row>
    <row r="9" spans="1:47" s="1" customFormat="1" ht="13.5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9"/>
      <c r="S9" s="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 spans="1:47" s="1" customFormat="1" ht="13.5" x14ac:dyDescent="0.15">
      <c r="A10" s="108" t="s">
        <v>102</v>
      </c>
      <c r="B10" s="109" t="s">
        <v>55</v>
      </c>
      <c r="C10" s="110"/>
      <c r="D10" s="110"/>
      <c r="E10" s="110"/>
      <c r="F10" s="110"/>
      <c r="G10" s="111"/>
      <c r="H10" s="109" t="s">
        <v>56</v>
      </c>
      <c r="I10" s="110"/>
      <c r="J10" s="110"/>
      <c r="K10" s="110"/>
      <c r="L10" s="110"/>
      <c r="M10" s="110"/>
      <c r="N10" s="110"/>
      <c r="O10" s="110"/>
      <c r="P10" s="110"/>
      <c r="Q10" s="111"/>
      <c r="R10" s="109" t="s">
        <v>103</v>
      </c>
      <c r="S10" s="110"/>
      <c r="T10" s="110"/>
      <c r="U10" s="111"/>
      <c r="V10" s="109" t="s">
        <v>104</v>
      </c>
      <c r="W10" s="111"/>
      <c r="X10" s="109" t="s">
        <v>57</v>
      </c>
      <c r="Y10" s="110"/>
      <c r="Z10" s="240" t="s">
        <v>105</v>
      </c>
      <c r="AA10" s="210"/>
      <c r="AB10" s="211"/>
      <c r="AC10" s="240" t="s">
        <v>106</v>
      </c>
      <c r="AD10" s="265"/>
      <c r="AE10" s="211"/>
      <c r="AF10" s="109" t="s">
        <v>107</v>
      </c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1"/>
    </row>
    <row r="11" spans="1:47" ht="13.5" x14ac:dyDescent="0.15">
      <c r="A11" s="33">
        <v>1</v>
      </c>
      <c r="B11" s="28" t="s">
        <v>269</v>
      </c>
      <c r="C11" s="34"/>
      <c r="D11" s="34"/>
      <c r="E11" s="34"/>
      <c r="F11" s="34"/>
      <c r="G11" s="35"/>
      <c r="H11" s="36" t="s">
        <v>213</v>
      </c>
      <c r="I11" s="34"/>
      <c r="J11" s="34"/>
      <c r="K11" s="34"/>
      <c r="L11" s="34"/>
      <c r="M11" s="34"/>
      <c r="N11" s="34"/>
      <c r="O11" s="34"/>
      <c r="P11" s="34"/>
      <c r="Q11" s="35"/>
      <c r="R11" s="238" t="s">
        <v>263</v>
      </c>
      <c r="S11" s="264"/>
      <c r="T11" s="264"/>
      <c r="U11" s="263"/>
      <c r="V11" s="238"/>
      <c r="W11" s="263"/>
      <c r="X11" s="238"/>
      <c r="Y11" s="263"/>
      <c r="Z11" s="239">
        <v>4</v>
      </c>
      <c r="AA11" s="264"/>
      <c r="AB11" s="263"/>
      <c r="AC11" s="268"/>
      <c r="AD11" s="269"/>
      <c r="AE11" s="270"/>
      <c r="AF11" s="37" t="s">
        <v>214</v>
      </c>
      <c r="AG11" s="38"/>
      <c r="AH11" s="38"/>
      <c r="AI11" s="38"/>
      <c r="AJ11" s="38"/>
      <c r="AK11" s="38"/>
      <c r="AL11" s="38"/>
      <c r="AM11" s="38"/>
      <c r="AN11" s="163" t="s">
        <v>351</v>
      </c>
      <c r="AO11" s="38"/>
      <c r="AP11" s="38"/>
      <c r="AQ11" s="38"/>
      <c r="AR11" s="38"/>
      <c r="AS11" s="38"/>
      <c r="AT11" s="39"/>
      <c r="AU11" s="85"/>
    </row>
    <row r="12" spans="1:47" ht="13.5" x14ac:dyDescent="0.15">
      <c r="A12" s="33">
        <f t="shared" ref="A12:A35" si="0">A11+1</f>
        <v>2</v>
      </c>
      <c r="B12" s="28" t="s">
        <v>347</v>
      </c>
      <c r="C12" s="34"/>
      <c r="D12" s="34"/>
      <c r="E12" s="34"/>
      <c r="F12" s="34"/>
      <c r="G12" s="35"/>
      <c r="H12" s="36" t="s">
        <v>203</v>
      </c>
      <c r="I12" s="34"/>
      <c r="J12" s="34"/>
      <c r="K12" s="34"/>
      <c r="L12" s="34"/>
      <c r="M12" s="34"/>
      <c r="N12" s="34"/>
      <c r="O12" s="34"/>
      <c r="P12" s="34"/>
      <c r="Q12" s="35"/>
      <c r="R12" s="238" t="s">
        <v>343</v>
      </c>
      <c r="S12" s="264"/>
      <c r="T12" s="264"/>
      <c r="U12" s="263"/>
      <c r="V12" s="238"/>
      <c r="W12" s="263"/>
      <c r="X12" s="238"/>
      <c r="Y12" s="263"/>
      <c r="Z12" s="239">
        <v>2</v>
      </c>
      <c r="AA12" s="264"/>
      <c r="AB12" s="263"/>
      <c r="AC12" s="268"/>
      <c r="AD12" s="269"/>
      <c r="AE12" s="270"/>
      <c r="AF12" s="37" t="s">
        <v>349</v>
      </c>
      <c r="AG12" s="163"/>
      <c r="AH12" s="163"/>
      <c r="AI12" s="163"/>
      <c r="AJ12" s="163"/>
      <c r="AK12" s="163"/>
      <c r="AL12" s="163"/>
      <c r="AM12" s="163"/>
      <c r="AN12" s="163" t="s">
        <v>350</v>
      </c>
      <c r="AO12" s="163"/>
      <c r="AP12" s="163"/>
      <c r="AQ12" s="163"/>
      <c r="AR12" s="163"/>
      <c r="AS12" s="163"/>
      <c r="AT12" s="164"/>
      <c r="AU12" s="85"/>
    </row>
    <row r="13" spans="1:47" ht="13.5" x14ac:dyDescent="0.15">
      <c r="A13" s="33">
        <f>A14+1</f>
        <v>4</v>
      </c>
      <c r="B13" s="28" t="s">
        <v>344</v>
      </c>
      <c r="C13" s="34"/>
      <c r="D13" s="34"/>
      <c r="E13" s="34"/>
      <c r="F13" s="34"/>
      <c r="G13" s="35"/>
      <c r="H13" s="36" t="s">
        <v>203</v>
      </c>
      <c r="I13" s="34"/>
      <c r="J13" s="34"/>
      <c r="K13" s="34"/>
      <c r="L13" s="34"/>
      <c r="M13" s="34"/>
      <c r="N13" s="34"/>
      <c r="O13" s="34"/>
      <c r="P13" s="34"/>
      <c r="Q13" s="35"/>
      <c r="R13" s="238" t="s">
        <v>343</v>
      </c>
      <c r="S13" s="264"/>
      <c r="T13" s="264"/>
      <c r="U13" s="263"/>
      <c r="V13" s="238"/>
      <c r="W13" s="263"/>
      <c r="X13" s="238"/>
      <c r="Y13" s="263"/>
      <c r="Z13" s="239">
        <v>2</v>
      </c>
      <c r="AA13" s="264"/>
      <c r="AB13" s="263"/>
      <c r="AC13" s="268"/>
      <c r="AD13" s="269"/>
      <c r="AE13" s="270"/>
      <c r="AF13" s="37" t="s">
        <v>204</v>
      </c>
      <c r="AG13" s="163"/>
      <c r="AH13" s="163"/>
      <c r="AI13" s="163"/>
      <c r="AJ13" s="163"/>
      <c r="AK13" s="163"/>
      <c r="AL13" s="163"/>
      <c r="AM13" s="163"/>
      <c r="AN13" s="163" t="s">
        <v>227</v>
      </c>
      <c r="AO13" s="163"/>
      <c r="AP13" s="163"/>
      <c r="AQ13" s="163"/>
      <c r="AR13" s="163"/>
      <c r="AS13" s="163"/>
      <c r="AT13" s="164"/>
      <c r="AU13" s="85"/>
    </row>
    <row r="14" spans="1:47" ht="13.5" x14ac:dyDescent="0.15">
      <c r="A14" s="33">
        <f>A12+1</f>
        <v>3</v>
      </c>
      <c r="B14" s="28" t="s">
        <v>348</v>
      </c>
      <c r="C14" s="34"/>
      <c r="D14" s="34"/>
      <c r="E14" s="34"/>
      <c r="F14" s="34"/>
      <c r="G14" s="35"/>
      <c r="H14" s="36" t="s">
        <v>198</v>
      </c>
      <c r="I14" s="34"/>
      <c r="J14" s="34"/>
      <c r="K14" s="34"/>
      <c r="L14" s="34"/>
      <c r="M14" s="34"/>
      <c r="N14" s="34"/>
      <c r="O14" s="34"/>
      <c r="P14" s="34"/>
      <c r="Q14" s="35"/>
      <c r="R14" s="238" t="s">
        <v>343</v>
      </c>
      <c r="S14" s="264"/>
      <c r="T14" s="264"/>
      <c r="U14" s="263"/>
      <c r="V14" s="238"/>
      <c r="W14" s="263"/>
      <c r="X14" s="238"/>
      <c r="Y14" s="263"/>
      <c r="Z14" s="239">
        <v>4</v>
      </c>
      <c r="AA14" s="264"/>
      <c r="AB14" s="263"/>
      <c r="AC14" s="268"/>
      <c r="AD14" s="269"/>
      <c r="AE14" s="270"/>
      <c r="AF14" s="37" t="s">
        <v>349</v>
      </c>
      <c r="AG14" s="163"/>
      <c r="AH14" s="163"/>
      <c r="AI14" s="163"/>
      <c r="AJ14" s="163"/>
      <c r="AK14" s="163"/>
      <c r="AL14" s="163"/>
      <c r="AM14" s="163"/>
      <c r="AN14" s="163" t="s">
        <v>350</v>
      </c>
      <c r="AO14" s="163"/>
      <c r="AP14" s="163"/>
      <c r="AQ14" s="163"/>
      <c r="AR14" s="163"/>
      <c r="AS14" s="163"/>
      <c r="AT14" s="164"/>
      <c r="AU14" s="85"/>
    </row>
    <row r="15" spans="1:47" ht="13.5" x14ac:dyDescent="0.15">
      <c r="A15" s="33">
        <f>A13+1</f>
        <v>5</v>
      </c>
      <c r="B15" s="28" t="s">
        <v>345</v>
      </c>
      <c r="C15" s="34"/>
      <c r="D15" s="34"/>
      <c r="E15" s="34"/>
      <c r="F15" s="34"/>
      <c r="G15" s="35"/>
      <c r="H15" s="36" t="s">
        <v>198</v>
      </c>
      <c r="I15" s="34"/>
      <c r="J15" s="34"/>
      <c r="K15" s="34"/>
      <c r="L15" s="34"/>
      <c r="M15" s="34"/>
      <c r="N15" s="34"/>
      <c r="O15" s="34"/>
      <c r="P15" s="34"/>
      <c r="Q15" s="35"/>
      <c r="R15" s="238" t="s">
        <v>343</v>
      </c>
      <c r="S15" s="264"/>
      <c r="T15" s="264"/>
      <c r="U15" s="263"/>
      <c r="V15" s="238"/>
      <c r="W15" s="263"/>
      <c r="X15" s="238"/>
      <c r="Y15" s="263"/>
      <c r="Z15" s="239">
        <v>4</v>
      </c>
      <c r="AA15" s="264"/>
      <c r="AB15" s="263"/>
      <c r="AC15" s="268"/>
      <c r="AD15" s="269"/>
      <c r="AE15" s="270"/>
      <c r="AF15" s="37"/>
      <c r="AG15" s="163"/>
      <c r="AH15" s="163"/>
      <c r="AI15" s="163"/>
      <c r="AJ15" s="163"/>
      <c r="AK15" s="163"/>
      <c r="AL15" s="163"/>
      <c r="AM15" s="163"/>
      <c r="AN15" s="163" t="s">
        <v>228</v>
      </c>
      <c r="AO15" s="163"/>
      <c r="AP15" s="163"/>
      <c r="AQ15" s="163"/>
      <c r="AR15" s="163"/>
      <c r="AS15" s="163"/>
      <c r="AT15" s="164"/>
      <c r="AU15" s="85"/>
    </row>
    <row r="16" spans="1:47" s="117" customFormat="1" ht="12.75" customHeight="1" x14ac:dyDescent="0.15">
      <c r="A16" s="33">
        <f t="shared" si="0"/>
        <v>6</v>
      </c>
      <c r="B16" s="28" t="s">
        <v>125</v>
      </c>
      <c r="C16" s="114"/>
      <c r="D16" s="114"/>
      <c r="E16" s="114"/>
      <c r="F16" s="114"/>
      <c r="G16" s="115"/>
      <c r="H16" s="36" t="s">
        <v>80</v>
      </c>
      <c r="I16" s="114"/>
      <c r="J16" s="114"/>
      <c r="K16" s="114"/>
      <c r="L16" s="114"/>
      <c r="M16" s="114"/>
      <c r="N16" s="114"/>
      <c r="O16" s="114"/>
      <c r="P16" s="114"/>
      <c r="Q16" s="115"/>
      <c r="R16" s="238" t="s">
        <v>406</v>
      </c>
      <c r="S16" s="264"/>
      <c r="T16" s="264"/>
      <c r="U16" s="263"/>
      <c r="V16" s="116"/>
      <c r="W16" s="121"/>
      <c r="X16" s="273"/>
      <c r="Y16" s="274"/>
      <c r="Z16" s="239">
        <v>4</v>
      </c>
      <c r="AA16" s="264"/>
      <c r="AB16" s="263"/>
      <c r="AC16" s="268" t="s">
        <v>407</v>
      </c>
      <c r="AD16" s="269"/>
      <c r="AE16" s="270"/>
      <c r="AF16" s="276"/>
      <c r="AG16" s="277"/>
      <c r="AH16" s="277"/>
      <c r="AI16" s="277"/>
      <c r="AJ16" s="277"/>
      <c r="AK16" s="277"/>
      <c r="AL16" s="277"/>
      <c r="AM16" s="277"/>
      <c r="AN16" s="277"/>
      <c r="AO16" s="277"/>
      <c r="AP16" s="277"/>
      <c r="AQ16" s="277"/>
      <c r="AR16" s="277"/>
      <c r="AS16" s="277"/>
      <c r="AT16" s="278"/>
      <c r="AU16" s="118"/>
    </row>
    <row r="17" spans="1:46" ht="13.5" x14ac:dyDescent="0.15">
      <c r="A17" s="33">
        <f t="shared" si="0"/>
        <v>7</v>
      </c>
      <c r="B17" s="28" t="s">
        <v>126</v>
      </c>
      <c r="C17" s="34"/>
      <c r="D17" s="34"/>
      <c r="E17" s="34"/>
      <c r="F17" s="34"/>
      <c r="G17" s="35"/>
      <c r="H17" s="36" t="s">
        <v>81</v>
      </c>
      <c r="I17" s="34"/>
      <c r="J17" s="34"/>
      <c r="K17" s="34"/>
      <c r="L17" s="34"/>
      <c r="M17" s="34"/>
      <c r="N17" s="34"/>
      <c r="O17" s="34"/>
      <c r="P17" s="34"/>
      <c r="Q17" s="35"/>
      <c r="R17" s="238" t="s">
        <v>96</v>
      </c>
      <c r="S17" s="275"/>
      <c r="T17" s="275"/>
      <c r="U17" s="272"/>
      <c r="V17" s="178"/>
      <c r="W17" s="179"/>
      <c r="X17" s="178"/>
      <c r="Y17" s="179"/>
      <c r="Z17" s="239">
        <v>8</v>
      </c>
      <c r="AA17" s="264"/>
      <c r="AB17" s="263"/>
      <c r="AC17" s="268" t="s">
        <v>108</v>
      </c>
      <c r="AD17" s="269"/>
      <c r="AE17" s="270"/>
      <c r="AF17" s="37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9"/>
    </row>
    <row r="18" spans="1:46" ht="13.5" x14ac:dyDescent="0.15">
      <c r="A18" s="33">
        <f t="shared" si="0"/>
        <v>8</v>
      </c>
      <c r="B18" s="28" t="s">
        <v>127</v>
      </c>
      <c r="C18" s="34"/>
      <c r="D18" s="34"/>
      <c r="E18" s="34"/>
      <c r="F18" s="34"/>
      <c r="G18" s="35"/>
      <c r="H18" s="36" t="s">
        <v>82</v>
      </c>
      <c r="I18" s="34"/>
      <c r="J18" s="34"/>
      <c r="K18" s="34"/>
      <c r="L18" s="34"/>
      <c r="M18" s="34"/>
      <c r="N18" s="34"/>
      <c r="O18" s="34"/>
      <c r="P18" s="34"/>
      <c r="Q18" s="35"/>
      <c r="R18" s="238" t="s">
        <v>406</v>
      </c>
      <c r="S18" s="275"/>
      <c r="T18" s="275"/>
      <c r="U18" s="272"/>
      <c r="V18" s="238"/>
      <c r="W18" s="263"/>
      <c r="X18" s="238"/>
      <c r="Y18" s="263"/>
      <c r="Z18" s="239">
        <v>4</v>
      </c>
      <c r="AA18" s="264"/>
      <c r="AB18" s="263"/>
      <c r="AC18" s="268" t="s">
        <v>108</v>
      </c>
      <c r="AD18" s="269"/>
      <c r="AE18" s="270"/>
      <c r="AF18" s="37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9"/>
    </row>
    <row r="19" spans="1:46" ht="13.5" x14ac:dyDescent="0.15">
      <c r="A19" s="33">
        <f t="shared" si="0"/>
        <v>9</v>
      </c>
      <c r="B19" s="28" t="s">
        <v>128</v>
      </c>
      <c r="C19" s="34"/>
      <c r="D19" s="34"/>
      <c r="E19" s="34"/>
      <c r="F19" s="34"/>
      <c r="G19" s="35"/>
      <c r="H19" s="36" t="s">
        <v>83</v>
      </c>
      <c r="I19" s="34"/>
      <c r="J19" s="34"/>
      <c r="K19" s="34"/>
      <c r="L19" s="34"/>
      <c r="M19" s="34"/>
      <c r="N19" s="34"/>
      <c r="O19" s="34"/>
      <c r="P19" s="34"/>
      <c r="Q19" s="35"/>
      <c r="R19" s="238" t="s">
        <v>96</v>
      </c>
      <c r="S19" s="275"/>
      <c r="T19" s="275"/>
      <c r="U19" s="272"/>
      <c r="V19" s="238"/>
      <c r="W19" s="263"/>
      <c r="X19" s="238"/>
      <c r="Y19" s="263"/>
      <c r="Z19" s="239">
        <v>8</v>
      </c>
      <c r="AA19" s="264"/>
      <c r="AB19" s="263"/>
      <c r="AC19" s="268" t="s">
        <v>108</v>
      </c>
      <c r="AD19" s="269"/>
      <c r="AE19" s="270"/>
      <c r="AF19" s="37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9"/>
    </row>
    <row r="20" spans="1:46" ht="13.5" x14ac:dyDescent="0.15">
      <c r="A20" s="33">
        <f t="shared" si="0"/>
        <v>10</v>
      </c>
      <c r="B20" s="28" t="s">
        <v>433</v>
      </c>
      <c r="C20" s="34"/>
      <c r="D20" s="34"/>
      <c r="E20" s="34"/>
      <c r="F20" s="34"/>
      <c r="G20" s="35"/>
      <c r="H20" s="36" t="s">
        <v>438</v>
      </c>
      <c r="I20" s="34"/>
      <c r="J20" s="34"/>
      <c r="K20" s="34"/>
      <c r="L20" s="34"/>
      <c r="M20" s="34"/>
      <c r="N20" s="34"/>
      <c r="O20" s="34"/>
      <c r="P20" s="34"/>
      <c r="Q20" s="35"/>
      <c r="R20" s="238" t="s">
        <v>436</v>
      </c>
      <c r="S20" s="264"/>
      <c r="T20" s="264"/>
      <c r="U20" s="263"/>
      <c r="V20" s="238"/>
      <c r="W20" s="263"/>
      <c r="X20" s="238"/>
      <c r="Y20" s="263"/>
      <c r="Z20" s="239">
        <v>4</v>
      </c>
      <c r="AA20" s="264"/>
      <c r="AB20" s="263"/>
      <c r="AC20" s="268"/>
      <c r="AD20" s="269"/>
      <c r="AE20" s="270"/>
      <c r="AF20" s="37" t="s">
        <v>349</v>
      </c>
      <c r="AG20" s="38"/>
      <c r="AH20" s="38"/>
      <c r="AI20" s="38"/>
      <c r="AJ20" s="38"/>
      <c r="AK20" s="38"/>
      <c r="AL20" s="38"/>
      <c r="AM20" s="38"/>
      <c r="AN20" s="186" t="s">
        <v>350</v>
      </c>
      <c r="AO20" s="38"/>
      <c r="AP20" s="38"/>
      <c r="AQ20" s="38"/>
      <c r="AR20" s="38"/>
      <c r="AS20" s="38"/>
      <c r="AT20" s="39"/>
    </row>
    <row r="21" spans="1:46" ht="13.5" x14ac:dyDescent="0.15">
      <c r="A21" s="33">
        <f t="shared" si="0"/>
        <v>11</v>
      </c>
      <c r="B21" s="28" t="s">
        <v>434</v>
      </c>
      <c r="C21" s="34"/>
      <c r="D21" s="34"/>
      <c r="E21" s="34"/>
      <c r="F21" s="34"/>
      <c r="G21" s="35"/>
      <c r="H21" s="36" t="s">
        <v>438</v>
      </c>
      <c r="I21" s="34"/>
      <c r="J21" s="34"/>
      <c r="K21" s="34"/>
      <c r="L21" s="34"/>
      <c r="M21" s="34"/>
      <c r="N21" s="34"/>
      <c r="O21" s="34"/>
      <c r="P21" s="34"/>
      <c r="Q21" s="35"/>
      <c r="R21" s="238" t="s">
        <v>437</v>
      </c>
      <c r="S21" s="264"/>
      <c r="T21" s="264"/>
      <c r="U21" s="263"/>
      <c r="V21" s="238"/>
      <c r="W21" s="263"/>
      <c r="X21" s="238"/>
      <c r="Y21" s="263"/>
      <c r="Z21" s="239">
        <v>4</v>
      </c>
      <c r="AA21" s="264"/>
      <c r="AB21" s="263"/>
      <c r="AC21" s="268"/>
      <c r="AD21" s="269"/>
      <c r="AE21" s="270"/>
      <c r="AF21" s="37" t="s">
        <v>440</v>
      </c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9"/>
    </row>
    <row r="22" spans="1:46" ht="13.5" x14ac:dyDescent="0.15">
      <c r="A22" s="33">
        <f t="shared" si="0"/>
        <v>12</v>
      </c>
      <c r="B22" s="28" t="s">
        <v>435</v>
      </c>
      <c r="C22" s="34"/>
      <c r="D22" s="34"/>
      <c r="E22" s="34"/>
      <c r="F22" s="34"/>
      <c r="G22" s="35"/>
      <c r="H22" s="36" t="s">
        <v>439</v>
      </c>
      <c r="I22" s="34"/>
      <c r="J22" s="34"/>
      <c r="K22" s="34"/>
      <c r="L22" s="34"/>
      <c r="M22" s="34"/>
      <c r="N22" s="34"/>
      <c r="O22" s="34"/>
      <c r="P22" s="34"/>
      <c r="Q22" s="35"/>
      <c r="R22" s="238" t="s">
        <v>436</v>
      </c>
      <c r="S22" s="275"/>
      <c r="T22" s="275"/>
      <c r="U22" s="272"/>
      <c r="V22" s="238"/>
      <c r="W22" s="263"/>
      <c r="X22" s="238"/>
      <c r="Y22" s="263"/>
      <c r="Z22" s="239">
        <v>2</v>
      </c>
      <c r="AA22" s="264"/>
      <c r="AB22" s="263"/>
      <c r="AC22" s="268"/>
      <c r="AD22" s="269"/>
      <c r="AE22" s="270"/>
      <c r="AF22" s="37" t="s">
        <v>441</v>
      </c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9"/>
    </row>
    <row r="23" spans="1:46" ht="13.5" x14ac:dyDescent="0.15">
      <c r="A23" s="33">
        <f t="shared" si="0"/>
        <v>13</v>
      </c>
      <c r="B23" s="28" t="s">
        <v>442</v>
      </c>
      <c r="C23" s="34"/>
      <c r="D23" s="34"/>
      <c r="E23" s="34"/>
      <c r="F23" s="34"/>
      <c r="G23" s="35"/>
      <c r="H23" s="36" t="s">
        <v>443</v>
      </c>
      <c r="I23" s="34"/>
      <c r="J23" s="34"/>
      <c r="K23" s="34"/>
      <c r="L23" s="34"/>
      <c r="M23" s="34"/>
      <c r="N23" s="34"/>
      <c r="O23" s="34"/>
      <c r="P23" s="34"/>
      <c r="Q23" s="35"/>
      <c r="R23" s="238" t="s">
        <v>444</v>
      </c>
      <c r="S23" s="264"/>
      <c r="T23" s="264"/>
      <c r="U23" s="263"/>
      <c r="V23" s="238"/>
      <c r="W23" s="263"/>
      <c r="X23" s="238"/>
      <c r="Y23" s="263"/>
      <c r="Z23" s="239">
        <v>4</v>
      </c>
      <c r="AA23" s="264"/>
      <c r="AB23" s="263"/>
      <c r="AC23" s="271" t="s">
        <v>445</v>
      </c>
      <c r="AD23" s="269"/>
      <c r="AE23" s="270"/>
      <c r="AF23" s="37" t="s">
        <v>446</v>
      </c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9"/>
    </row>
    <row r="24" spans="1:46" ht="13.5" x14ac:dyDescent="0.15">
      <c r="A24" s="33">
        <f t="shared" si="0"/>
        <v>14</v>
      </c>
      <c r="B24" s="28" t="s">
        <v>447</v>
      </c>
      <c r="C24" s="34"/>
      <c r="D24" s="34"/>
      <c r="E24" s="34"/>
      <c r="F24" s="34"/>
      <c r="G24" s="35"/>
      <c r="H24" s="36" t="s">
        <v>448</v>
      </c>
      <c r="I24" s="34"/>
      <c r="J24" s="34"/>
      <c r="K24" s="34"/>
      <c r="L24" s="34"/>
      <c r="M24" s="34"/>
      <c r="N24" s="34"/>
      <c r="O24" s="34"/>
      <c r="P24" s="34"/>
      <c r="Q24" s="35"/>
      <c r="R24" s="238" t="s">
        <v>97</v>
      </c>
      <c r="S24" s="275"/>
      <c r="T24" s="275"/>
      <c r="U24" s="272"/>
      <c r="V24" s="238"/>
      <c r="W24" s="263"/>
      <c r="X24" s="238"/>
      <c r="Y24" s="263"/>
      <c r="Z24" s="239">
        <v>2</v>
      </c>
      <c r="AA24" s="264"/>
      <c r="AB24" s="263"/>
      <c r="AC24" s="271" t="s">
        <v>445</v>
      </c>
      <c r="AD24" s="269"/>
      <c r="AE24" s="270"/>
      <c r="AF24" s="37" t="s">
        <v>204</v>
      </c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9"/>
    </row>
    <row r="25" spans="1:46" ht="13.5" x14ac:dyDescent="0.15">
      <c r="A25" s="33">
        <f t="shared" si="0"/>
        <v>15</v>
      </c>
      <c r="B25" s="28"/>
      <c r="C25" s="34"/>
      <c r="D25" s="34"/>
      <c r="E25" s="34"/>
      <c r="F25" s="34"/>
      <c r="G25" s="35"/>
      <c r="H25" s="36"/>
      <c r="I25" s="34"/>
      <c r="J25" s="34"/>
      <c r="K25" s="34"/>
      <c r="L25" s="34"/>
      <c r="M25" s="34"/>
      <c r="N25" s="34"/>
      <c r="O25" s="34"/>
      <c r="P25" s="34"/>
      <c r="Q25" s="35"/>
      <c r="R25" s="238"/>
      <c r="S25" s="264"/>
      <c r="T25" s="264"/>
      <c r="U25" s="263"/>
      <c r="V25" s="238"/>
      <c r="W25" s="263"/>
      <c r="X25" s="238"/>
      <c r="Y25" s="272"/>
      <c r="Z25" s="239"/>
      <c r="AA25" s="264"/>
      <c r="AB25" s="263"/>
      <c r="AC25" s="271"/>
      <c r="AD25" s="269"/>
      <c r="AE25" s="270"/>
      <c r="AF25" s="37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9"/>
    </row>
    <row r="26" spans="1:46" ht="13.5" x14ac:dyDescent="0.15">
      <c r="A26" s="33">
        <f t="shared" si="0"/>
        <v>16</v>
      </c>
      <c r="B26" s="28"/>
      <c r="C26" s="34"/>
      <c r="D26" s="34"/>
      <c r="E26" s="34"/>
      <c r="F26" s="34"/>
      <c r="G26" s="35"/>
      <c r="H26" s="36"/>
      <c r="I26" s="34"/>
      <c r="J26" s="34"/>
      <c r="K26" s="34"/>
      <c r="L26" s="34"/>
      <c r="M26" s="34"/>
      <c r="N26" s="34"/>
      <c r="O26" s="34"/>
      <c r="P26" s="34"/>
      <c r="Q26" s="35"/>
      <c r="R26" s="238"/>
      <c r="S26" s="264"/>
      <c r="T26" s="264"/>
      <c r="U26" s="263"/>
      <c r="V26" s="238"/>
      <c r="W26" s="263"/>
      <c r="X26" s="238"/>
      <c r="Y26" s="272"/>
      <c r="Z26" s="239"/>
      <c r="AA26" s="264"/>
      <c r="AB26" s="263"/>
      <c r="AC26" s="271"/>
      <c r="AD26" s="269"/>
      <c r="AE26" s="270"/>
      <c r="AF26" s="37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9"/>
    </row>
    <row r="27" spans="1:46" ht="13.5" x14ac:dyDescent="0.15">
      <c r="A27" s="33">
        <f t="shared" si="0"/>
        <v>17</v>
      </c>
      <c r="B27" s="28"/>
      <c r="C27" s="34"/>
      <c r="D27" s="34"/>
      <c r="E27" s="34"/>
      <c r="F27" s="34"/>
      <c r="G27" s="35"/>
      <c r="H27" s="36"/>
      <c r="I27" s="34"/>
      <c r="J27" s="34"/>
      <c r="K27" s="34"/>
      <c r="L27" s="34"/>
      <c r="M27" s="34"/>
      <c r="N27" s="34"/>
      <c r="O27" s="34"/>
      <c r="P27" s="34"/>
      <c r="Q27" s="35"/>
      <c r="R27" s="238"/>
      <c r="S27" s="264"/>
      <c r="T27" s="264"/>
      <c r="U27" s="263"/>
      <c r="V27" s="238"/>
      <c r="W27" s="263"/>
      <c r="X27" s="238"/>
      <c r="Y27" s="263"/>
      <c r="Z27" s="239"/>
      <c r="AA27" s="264"/>
      <c r="AB27" s="263"/>
      <c r="AC27" s="271"/>
      <c r="AD27" s="269"/>
      <c r="AE27" s="270"/>
      <c r="AF27" s="37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9"/>
    </row>
    <row r="28" spans="1:46" ht="13.5" x14ac:dyDescent="0.15">
      <c r="A28" s="33">
        <f t="shared" si="0"/>
        <v>18</v>
      </c>
      <c r="B28" s="28"/>
      <c r="C28" s="34"/>
      <c r="D28" s="34"/>
      <c r="E28" s="34"/>
      <c r="F28" s="34"/>
      <c r="G28" s="35"/>
      <c r="H28" s="36"/>
      <c r="I28" s="34"/>
      <c r="J28" s="34"/>
      <c r="K28" s="34"/>
      <c r="L28" s="34"/>
      <c r="M28" s="34"/>
      <c r="N28" s="34"/>
      <c r="O28" s="34"/>
      <c r="P28" s="34"/>
      <c r="Q28" s="35"/>
      <c r="R28" s="238"/>
      <c r="S28" s="264"/>
      <c r="T28" s="264"/>
      <c r="U28" s="263"/>
      <c r="V28" s="238"/>
      <c r="W28" s="263"/>
      <c r="X28" s="238"/>
      <c r="Y28" s="263"/>
      <c r="Z28" s="239"/>
      <c r="AA28" s="264"/>
      <c r="AB28" s="263"/>
      <c r="AC28" s="271"/>
      <c r="AD28" s="269"/>
      <c r="AE28" s="270"/>
      <c r="AF28" s="37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9"/>
    </row>
    <row r="29" spans="1:46" ht="13.5" x14ac:dyDescent="0.15">
      <c r="A29" s="33">
        <f t="shared" si="0"/>
        <v>19</v>
      </c>
      <c r="B29" s="28"/>
      <c r="C29" s="34"/>
      <c r="D29" s="34"/>
      <c r="E29" s="34"/>
      <c r="F29" s="34"/>
      <c r="G29" s="35"/>
      <c r="H29" s="36"/>
      <c r="I29" s="34"/>
      <c r="J29" s="34"/>
      <c r="K29" s="34"/>
      <c r="L29" s="34"/>
      <c r="M29" s="34"/>
      <c r="N29" s="34"/>
      <c r="O29" s="34"/>
      <c r="P29" s="34"/>
      <c r="Q29" s="35"/>
      <c r="R29" s="238"/>
      <c r="S29" s="264"/>
      <c r="T29" s="264"/>
      <c r="U29" s="263"/>
      <c r="V29" s="238"/>
      <c r="W29" s="263"/>
      <c r="X29" s="238"/>
      <c r="Y29" s="263"/>
      <c r="Z29" s="239"/>
      <c r="AA29" s="264"/>
      <c r="AB29" s="263"/>
      <c r="AC29" s="271"/>
      <c r="AD29" s="269"/>
      <c r="AE29" s="270"/>
      <c r="AF29" s="37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9"/>
    </row>
    <row r="30" spans="1:46" ht="13.5" x14ac:dyDescent="0.15">
      <c r="A30" s="33">
        <f t="shared" si="0"/>
        <v>20</v>
      </c>
      <c r="B30" s="28"/>
      <c r="C30" s="34"/>
      <c r="D30" s="34"/>
      <c r="E30" s="34"/>
      <c r="F30" s="34"/>
      <c r="G30" s="35"/>
      <c r="H30" s="36"/>
      <c r="I30" s="34"/>
      <c r="J30" s="34"/>
      <c r="K30" s="34"/>
      <c r="L30" s="34"/>
      <c r="M30" s="34"/>
      <c r="N30" s="34"/>
      <c r="O30" s="34"/>
      <c r="P30" s="34"/>
      <c r="Q30" s="35"/>
      <c r="R30" s="238"/>
      <c r="S30" s="264"/>
      <c r="T30" s="264"/>
      <c r="U30" s="263"/>
      <c r="V30" s="238"/>
      <c r="W30" s="263"/>
      <c r="X30" s="238"/>
      <c r="Y30" s="263"/>
      <c r="Z30" s="239"/>
      <c r="AA30" s="264"/>
      <c r="AB30" s="263"/>
      <c r="AC30" s="271"/>
      <c r="AD30" s="269"/>
      <c r="AE30" s="270"/>
      <c r="AF30" s="37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9"/>
    </row>
    <row r="31" spans="1:46" ht="13.5" x14ac:dyDescent="0.15">
      <c r="A31" s="33">
        <f t="shared" si="0"/>
        <v>21</v>
      </c>
      <c r="B31" s="28"/>
      <c r="C31" s="34"/>
      <c r="D31" s="34"/>
      <c r="E31" s="34"/>
      <c r="F31" s="34"/>
      <c r="G31" s="35"/>
      <c r="H31" s="36"/>
      <c r="I31" s="34"/>
      <c r="J31" s="34"/>
      <c r="K31" s="34"/>
      <c r="L31" s="34"/>
      <c r="M31" s="34"/>
      <c r="N31" s="34"/>
      <c r="O31" s="34"/>
      <c r="P31" s="34"/>
      <c r="Q31" s="35"/>
      <c r="R31" s="238"/>
      <c r="S31" s="264"/>
      <c r="T31" s="264"/>
      <c r="U31" s="263"/>
      <c r="V31" s="238"/>
      <c r="W31" s="263"/>
      <c r="X31" s="238"/>
      <c r="Y31" s="263"/>
      <c r="Z31" s="239"/>
      <c r="AA31" s="264"/>
      <c r="AB31" s="263"/>
      <c r="AC31" s="268"/>
      <c r="AD31" s="269"/>
      <c r="AE31" s="270"/>
      <c r="AF31" s="37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9"/>
    </row>
    <row r="32" spans="1:46" ht="13.5" x14ac:dyDescent="0.15">
      <c r="A32" s="33">
        <f t="shared" si="0"/>
        <v>22</v>
      </c>
      <c r="B32" s="28"/>
      <c r="C32" s="34"/>
      <c r="D32" s="34"/>
      <c r="E32" s="34"/>
      <c r="F32" s="34"/>
      <c r="G32" s="35"/>
      <c r="H32" s="36"/>
      <c r="I32" s="34"/>
      <c r="J32" s="34"/>
      <c r="K32" s="34"/>
      <c r="L32" s="34"/>
      <c r="M32" s="34"/>
      <c r="N32" s="34"/>
      <c r="O32" s="34"/>
      <c r="P32" s="34"/>
      <c r="Q32" s="35"/>
      <c r="R32" s="238"/>
      <c r="S32" s="275"/>
      <c r="T32" s="275"/>
      <c r="U32" s="272"/>
      <c r="V32" s="238"/>
      <c r="W32" s="263"/>
      <c r="X32" s="238"/>
      <c r="Y32" s="263"/>
      <c r="Z32" s="239"/>
      <c r="AA32" s="264"/>
      <c r="AB32" s="263"/>
      <c r="AC32" s="268"/>
      <c r="AD32" s="269"/>
      <c r="AE32" s="270"/>
      <c r="AF32" s="37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9"/>
    </row>
    <row r="33" spans="1:46" ht="13.5" x14ac:dyDescent="0.15">
      <c r="A33" s="33">
        <f t="shared" si="0"/>
        <v>23</v>
      </c>
      <c r="B33" s="28"/>
      <c r="C33" s="34"/>
      <c r="D33" s="34"/>
      <c r="E33" s="34"/>
      <c r="F33" s="34"/>
      <c r="G33" s="35"/>
      <c r="H33" s="36"/>
      <c r="I33" s="34"/>
      <c r="J33" s="34"/>
      <c r="K33" s="34"/>
      <c r="L33" s="34"/>
      <c r="M33" s="34"/>
      <c r="N33" s="34"/>
      <c r="O33" s="34"/>
      <c r="P33" s="34"/>
      <c r="Q33" s="35"/>
      <c r="R33" s="238"/>
      <c r="S33" s="264"/>
      <c r="T33" s="264"/>
      <c r="U33" s="263"/>
      <c r="V33" s="238"/>
      <c r="W33" s="263"/>
      <c r="X33" s="238"/>
      <c r="Y33" s="263"/>
      <c r="Z33" s="239"/>
      <c r="AA33" s="264"/>
      <c r="AB33" s="263"/>
      <c r="AC33" s="268"/>
      <c r="AD33" s="269"/>
      <c r="AE33" s="270"/>
      <c r="AF33" s="37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9"/>
    </row>
    <row r="34" spans="1:46" ht="13.5" x14ac:dyDescent="0.15">
      <c r="A34" s="33">
        <f t="shared" si="0"/>
        <v>24</v>
      </c>
      <c r="B34" s="28"/>
      <c r="C34" s="34"/>
      <c r="D34" s="34"/>
      <c r="E34" s="34"/>
      <c r="F34" s="34"/>
      <c r="G34" s="35"/>
      <c r="H34" s="36"/>
      <c r="I34" s="34"/>
      <c r="J34" s="34"/>
      <c r="K34" s="34"/>
      <c r="L34" s="34"/>
      <c r="M34" s="34"/>
      <c r="N34" s="34"/>
      <c r="O34" s="34"/>
      <c r="P34" s="34"/>
      <c r="Q34" s="35"/>
      <c r="R34" s="238"/>
      <c r="S34" s="275"/>
      <c r="T34" s="275"/>
      <c r="U34" s="272"/>
      <c r="V34" s="238"/>
      <c r="W34" s="263"/>
      <c r="X34" s="238"/>
      <c r="Y34" s="263"/>
      <c r="Z34" s="239"/>
      <c r="AA34" s="264"/>
      <c r="AB34" s="263"/>
      <c r="AC34" s="268"/>
      <c r="AD34" s="269"/>
      <c r="AE34" s="270"/>
      <c r="AF34" s="37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9"/>
    </row>
    <row r="35" spans="1:46" ht="13.5" x14ac:dyDescent="0.15">
      <c r="A35" s="33">
        <f t="shared" si="0"/>
        <v>25</v>
      </c>
      <c r="B35" s="28"/>
      <c r="C35" s="34"/>
      <c r="D35" s="34"/>
      <c r="E35" s="34"/>
      <c r="F35" s="34"/>
      <c r="G35" s="35"/>
      <c r="H35" s="36"/>
      <c r="I35" s="34"/>
      <c r="J35" s="34"/>
      <c r="K35" s="34"/>
      <c r="L35" s="34"/>
      <c r="M35" s="34"/>
      <c r="N35" s="34"/>
      <c r="O35" s="34"/>
      <c r="P35" s="34"/>
      <c r="Q35" s="35"/>
      <c r="R35" s="238"/>
      <c r="S35" s="264"/>
      <c r="T35" s="264"/>
      <c r="U35" s="263"/>
      <c r="V35" s="76"/>
      <c r="W35" s="120"/>
      <c r="X35" s="76"/>
      <c r="Y35" s="120"/>
      <c r="Z35" s="239"/>
      <c r="AA35" s="264"/>
      <c r="AB35" s="263"/>
      <c r="AC35" s="239"/>
      <c r="AD35" s="264"/>
      <c r="AE35" s="263"/>
      <c r="AF35" s="37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9"/>
    </row>
    <row r="36" spans="1:46" ht="13.5" x14ac:dyDescent="0.15">
      <c r="A36" s="33"/>
      <c r="B36" s="28"/>
      <c r="C36" s="34"/>
      <c r="D36" s="34"/>
      <c r="E36" s="34"/>
      <c r="F36" s="34"/>
      <c r="G36" s="35"/>
      <c r="H36" s="36"/>
      <c r="I36" s="34"/>
      <c r="J36" s="34"/>
      <c r="K36" s="34"/>
      <c r="L36" s="34"/>
      <c r="M36" s="34"/>
      <c r="N36" s="34"/>
      <c r="O36" s="34"/>
      <c r="P36" s="34"/>
      <c r="Q36" s="35"/>
      <c r="R36" s="238"/>
      <c r="S36" s="264"/>
      <c r="T36" s="264"/>
      <c r="U36" s="263"/>
      <c r="V36" s="238"/>
      <c r="W36" s="263"/>
      <c r="X36" s="238"/>
      <c r="Y36" s="263"/>
      <c r="Z36" s="239"/>
      <c r="AA36" s="264"/>
      <c r="AB36" s="263"/>
      <c r="AC36" s="271"/>
      <c r="AD36" s="269"/>
      <c r="AE36" s="270"/>
      <c r="AF36" s="37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9"/>
    </row>
    <row r="44" spans="1:46" x14ac:dyDescent="0.15">
      <c r="B44" s="82"/>
      <c r="C44" s="82"/>
      <c r="D44" s="82"/>
      <c r="E44" s="82"/>
      <c r="F44" s="82"/>
      <c r="G44" s="82"/>
      <c r="H44" s="82"/>
      <c r="I44" s="82"/>
      <c r="J44" s="82"/>
    </row>
    <row r="45" spans="1:46" x14ac:dyDescent="0.15">
      <c r="B45" s="82"/>
      <c r="C45" s="82"/>
      <c r="D45" s="82"/>
      <c r="E45" s="82"/>
      <c r="F45" s="82"/>
      <c r="G45" s="82"/>
      <c r="H45" s="82"/>
      <c r="I45" s="82"/>
      <c r="J45" s="82"/>
    </row>
    <row r="46" spans="1:46" x14ac:dyDescent="0.15">
      <c r="B46" s="82"/>
      <c r="C46" s="82"/>
      <c r="D46" s="82"/>
      <c r="E46" s="82"/>
      <c r="F46" s="82"/>
      <c r="G46" s="82"/>
      <c r="H46" s="82"/>
      <c r="I46" s="82"/>
      <c r="J46" s="82"/>
    </row>
    <row r="47" spans="1:46" x14ac:dyDescent="0.15">
      <c r="B47" s="82"/>
      <c r="C47" s="82"/>
      <c r="D47" s="82"/>
      <c r="E47" s="82"/>
      <c r="F47" s="82"/>
      <c r="G47" s="82"/>
      <c r="H47" s="82"/>
      <c r="I47" s="82"/>
      <c r="J47" s="82"/>
    </row>
  </sheetData>
  <mergeCells count="145">
    <mergeCell ref="X34:Y34"/>
    <mergeCell ref="V33:W33"/>
    <mergeCell ref="X33:Y33"/>
    <mergeCell ref="V34:W34"/>
    <mergeCell ref="R24:U24"/>
    <mergeCell ref="R25:U25"/>
    <mergeCell ref="R26:U26"/>
    <mergeCell ref="V36:W36"/>
    <mergeCell ref="X36:Y36"/>
    <mergeCell ref="V32:W32"/>
    <mergeCell ref="X32:Y32"/>
    <mergeCell ref="X27:Y27"/>
    <mergeCell ref="X28:Y28"/>
    <mergeCell ref="X29:Y29"/>
    <mergeCell ref="X30:Y30"/>
    <mergeCell ref="R36:U36"/>
    <mergeCell ref="R28:U28"/>
    <mergeCell ref="R29:U29"/>
    <mergeCell ref="R30:U30"/>
    <mergeCell ref="R31:U31"/>
    <mergeCell ref="R32:U32"/>
    <mergeCell ref="R33:U33"/>
    <mergeCell ref="R34:U34"/>
    <mergeCell ref="R35:U35"/>
    <mergeCell ref="Z36:AB36"/>
    <mergeCell ref="AF16:AT16"/>
    <mergeCell ref="AC35:AE35"/>
    <mergeCell ref="AC33:AE33"/>
    <mergeCell ref="AC31:AE31"/>
    <mergeCell ref="Z31:AB31"/>
    <mergeCell ref="Z33:AB33"/>
    <mergeCell ref="Z34:AB34"/>
    <mergeCell ref="Z16:AB16"/>
    <mergeCell ref="Z24:AB24"/>
    <mergeCell ref="AC20:AE20"/>
    <mergeCell ref="AC36:AE36"/>
    <mergeCell ref="AC28:AE28"/>
    <mergeCell ref="AC29:AE29"/>
    <mergeCell ref="AC27:AE27"/>
    <mergeCell ref="AC22:AE22"/>
    <mergeCell ref="AC34:AE34"/>
    <mergeCell ref="AC21:AE21"/>
    <mergeCell ref="Z18:AB18"/>
    <mergeCell ref="Z17:AB17"/>
    <mergeCell ref="AC30:AE30"/>
    <mergeCell ref="Z35:AB35"/>
    <mergeCell ref="AC18:AE18"/>
    <mergeCell ref="AC16:AE16"/>
    <mergeCell ref="V24:W24"/>
    <mergeCell ref="V25:W25"/>
    <mergeCell ref="V26:W26"/>
    <mergeCell ref="V27:W27"/>
    <mergeCell ref="V11:W11"/>
    <mergeCell ref="R21:U21"/>
    <mergeCell ref="R12:U12"/>
    <mergeCell ref="R27:U27"/>
    <mergeCell ref="R22:U22"/>
    <mergeCell ref="R16:U16"/>
    <mergeCell ref="R19:U19"/>
    <mergeCell ref="R13:U13"/>
    <mergeCell ref="V13:W13"/>
    <mergeCell ref="V15:W15"/>
    <mergeCell ref="V14:W14"/>
    <mergeCell ref="R14:U14"/>
    <mergeCell ref="R18:U18"/>
    <mergeCell ref="R17:U17"/>
    <mergeCell ref="V31:W31"/>
    <mergeCell ref="X16:Y16"/>
    <mergeCell ref="V23:W23"/>
    <mergeCell ref="V28:W28"/>
    <mergeCell ref="V30:W30"/>
    <mergeCell ref="AC32:AE32"/>
    <mergeCell ref="R23:U23"/>
    <mergeCell ref="AC19:AE19"/>
    <mergeCell ref="AC26:AE26"/>
    <mergeCell ref="AC24:AE24"/>
    <mergeCell ref="AC25:AE25"/>
    <mergeCell ref="Z29:AB29"/>
    <mergeCell ref="Z30:AB30"/>
    <mergeCell ref="Z26:AB26"/>
    <mergeCell ref="Z27:AB27"/>
    <mergeCell ref="Z28:AB28"/>
    <mergeCell ref="Z25:AB25"/>
    <mergeCell ref="R20:U20"/>
    <mergeCell ref="V20:W20"/>
    <mergeCell ref="X20:Y20"/>
    <mergeCell ref="Z21:AB21"/>
    <mergeCell ref="Z19:AB19"/>
    <mergeCell ref="X22:Y22"/>
    <mergeCell ref="V29:W29"/>
    <mergeCell ref="X23:Y23"/>
    <mergeCell ref="Z11:AB11"/>
    <mergeCell ref="Z12:AB12"/>
    <mergeCell ref="Z32:AB32"/>
    <mergeCell ref="X13:Y13"/>
    <mergeCell ref="Z13:AB13"/>
    <mergeCell ref="AC13:AE13"/>
    <mergeCell ref="X15:Y15"/>
    <mergeCell ref="Z15:AB15"/>
    <mergeCell ref="AC15:AE15"/>
    <mergeCell ref="AC12:AE12"/>
    <mergeCell ref="AC23:AE23"/>
    <mergeCell ref="AC17:AE17"/>
    <mergeCell ref="AC14:AE14"/>
    <mergeCell ref="X31:Y31"/>
    <mergeCell ref="X26:Y26"/>
    <mergeCell ref="X25:Y25"/>
    <mergeCell ref="X18:Y18"/>
    <mergeCell ref="X21:Y21"/>
    <mergeCell ref="Z23:AB23"/>
    <mergeCell ref="X12:Y12"/>
    <mergeCell ref="AC11:AE11"/>
    <mergeCell ref="X11:Y11"/>
    <mergeCell ref="X24:Y24"/>
    <mergeCell ref="A1:M2"/>
    <mergeCell ref="A3:M3"/>
    <mergeCell ref="AB6:AE6"/>
    <mergeCell ref="AB7:AE7"/>
    <mergeCell ref="V2:AE3"/>
    <mergeCell ref="N1:U1"/>
    <mergeCell ref="N2:U3"/>
    <mergeCell ref="V1:AE1"/>
    <mergeCell ref="AC10:AE10"/>
    <mergeCell ref="Z10:AB10"/>
    <mergeCell ref="AB8:AE8"/>
    <mergeCell ref="X19:Y19"/>
    <mergeCell ref="Z22:AB22"/>
    <mergeCell ref="Z20:AB20"/>
    <mergeCell ref="R15:U15"/>
    <mergeCell ref="AP1:AT1"/>
    <mergeCell ref="AP2:AT2"/>
    <mergeCell ref="AP3:AT3"/>
    <mergeCell ref="AK1:AO1"/>
    <mergeCell ref="AK2:AO2"/>
    <mergeCell ref="AK3:AO3"/>
    <mergeCell ref="AF1:AJ1"/>
    <mergeCell ref="AF2:AJ3"/>
    <mergeCell ref="Z14:AB14"/>
    <mergeCell ref="X14:Y14"/>
    <mergeCell ref="R11:U11"/>
    <mergeCell ref="V18:W18"/>
    <mergeCell ref="V19:W19"/>
    <mergeCell ref="V21:W21"/>
    <mergeCell ref="V12:W12"/>
    <mergeCell ref="V22:W22"/>
  </mergeCells>
  <phoneticPr fontId="2"/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AU45"/>
  <sheetViews>
    <sheetView zoomScale="85" zoomScaleNormal="85" workbookViewId="0">
      <selection sqref="A1:M2"/>
    </sheetView>
  </sheetViews>
  <sheetFormatPr defaultColWidth="3.125" defaultRowHeight="12" x14ac:dyDescent="0.15"/>
  <cols>
    <col min="1" max="1" width="3.125" style="1" customWidth="1"/>
    <col min="2" max="36" width="3.125" style="1"/>
    <col min="37" max="37" width="3.5" style="1" bestFit="1" customWidth="1"/>
    <col min="38" max="16384" width="3.125" style="1"/>
  </cols>
  <sheetData>
    <row r="1" spans="1:47" ht="19.5" customHeight="1" x14ac:dyDescent="0.15">
      <c r="A1" s="218" t="s">
        <v>52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237" t="s">
        <v>74</v>
      </c>
      <c r="O1" s="217"/>
      <c r="P1" s="217"/>
      <c r="Q1" s="217"/>
      <c r="R1" s="217"/>
      <c r="S1" s="217"/>
      <c r="T1" s="217"/>
      <c r="U1" s="217"/>
      <c r="V1" s="216" t="s">
        <v>94</v>
      </c>
      <c r="W1" s="230"/>
      <c r="X1" s="230"/>
      <c r="Y1" s="230"/>
      <c r="Z1" s="230"/>
      <c r="AA1" s="230"/>
      <c r="AB1" s="230"/>
      <c r="AC1" s="230"/>
      <c r="AD1" s="230"/>
      <c r="AE1" s="230"/>
      <c r="AF1" s="216" t="s">
        <v>75</v>
      </c>
      <c r="AG1" s="217"/>
      <c r="AH1" s="217"/>
      <c r="AI1" s="217"/>
      <c r="AJ1" s="217"/>
      <c r="AK1" s="216" t="s">
        <v>76</v>
      </c>
      <c r="AL1" s="216"/>
      <c r="AM1" s="217"/>
      <c r="AN1" s="216"/>
      <c r="AO1" s="216"/>
      <c r="AP1" s="216" t="s">
        <v>50</v>
      </c>
      <c r="AQ1" s="217"/>
      <c r="AR1" s="216"/>
      <c r="AS1" s="216"/>
      <c r="AT1" s="216"/>
    </row>
    <row r="2" spans="1:47" ht="19.5" customHeight="1" x14ac:dyDescent="0.15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3"/>
      <c r="N2" s="287" t="str">
        <f>一覧!N2</f>
        <v>GroupSession</v>
      </c>
      <c r="O2" s="287"/>
      <c r="P2" s="287"/>
      <c r="Q2" s="287"/>
      <c r="R2" s="287"/>
      <c r="S2" s="287"/>
      <c r="T2" s="287"/>
      <c r="U2" s="288"/>
      <c r="V2" s="261" t="str">
        <f>一覧!V2</f>
        <v>アンケート</v>
      </c>
      <c r="W2" s="287"/>
      <c r="X2" s="287"/>
      <c r="Y2" s="287"/>
      <c r="Z2" s="287"/>
      <c r="AA2" s="287"/>
      <c r="AB2" s="287"/>
      <c r="AC2" s="287"/>
      <c r="AD2" s="287"/>
      <c r="AE2" s="288"/>
      <c r="AF2" s="296" t="s">
        <v>51</v>
      </c>
      <c r="AG2" s="296"/>
      <c r="AH2" s="296"/>
      <c r="AI2" s="296"/>
      <c r="AJ2" s="296"/>
      <c r="AK2" s="227" t="s">
        <v>119</v>
      </c>
      <c r="AL2" s="228"/>
      <c r="AM2" s="228"/>
      <c r="AN2" s="228"/>
      <c r="AO2" s="228"/>
      <c r="AP2" s="227" t="s">
        <v>456</v>
      </c>
      <c r="AQ2" s="228"/>
      <c r="AR2" s="228"/>
      <c r="AS2" s="228"/>
      <c r="AT2" s="228"/>
    </row>
    <row r="3" spans="1:47" ht="19.5" customHeight="1" x14ac:dyDescent="0.15">
      <c r="A3" s="224" t="s">
        <v>109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6"/>
      <c r="N3" s="290"/>
      <c r="O3" s="290"/>
      <c r="P3" s="290"/>
      <c r="Q3" s="290"/>
      <c r="R3" s="290"/>
      <c r="S3" s="290"/>
      <c r="T3" s="290"/>
      <c r="U3" s="291"/>
      <c r="V3" s="289"/>
      <c r="W3" s="290"/>
      <c r="X3" s="290"/>
      <c r="Y3" s="290"/>
      <c r="Z3" s="290"/>
      <c r="AA3" s="290"/>
      <c r="AB3" s="290"/>
      <c r="AC3" s="290"/>
      <c r="AD3" s="290"/>
      <c r="AE3" s="291"/>
      <c r="AF3" s="296"/>
      <c r="AG3" s="296"/>
      <c r="AH3" s="296"/>
      <c r="AI3" s="296"/>
      <c r="AJ3" s="296"/>
      <c r="AK3" s="229">
        <v>41885</v>
      </c>
      <c r="AL3" s="228"/>
      <c r="AM3" s="228"/>
      <c r="AN3" s="228"/>
      <c r="AO3" s="228"/>
      <c r="AP3" s="229">
        <v>43214</v>
      </c>
      <c r="AQ3" s="228"/>
      <c r="AR3" s="228"/>
      <c r="AS3" s="228"/>
      <c r="AT3" s="228"/>
    </row>
    <row r="4" spans="1:47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6"/>
      <c r="AM4" s="6"/>
      <c r="AN4" s="6"/>
      <c r="AO4" s="6"/>
      <c r="AP4" s="5"/>
      <c r="AQ4" s="6"/>
      <c r="AR4" s="6"/>
      <c r="AS4" s="6"/>
      <c r="AT4" s="6"/>
      <c r="AU4" s="7"/>
    </row>
    <row r="5" spans="1:47" ht="13.5" x14ac:dyDescent="0.15">
      <c r="A5" s="95" t="s">
        <v>58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7"/>
      <c r="AU5" s="7"/>
    </row>
    <row r="6" spans="1:47" ht="13.5" x14ac:dyDescent="0.15">
      <c r="A6" s="122" t="s">
        <v>72</v>
      </c>
      <c r="B6" s="136"/>
      <c r="C6" s="136"/>
      <c r="D6" s="136"/>
      <c r="E6" s="136"/>
      <c r="F6" s="136"/>
      <c r="G6" s="137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7"/>
      <c r="V6" s="122" t="s">
        <v>199</v>
      </c>
      <c r="W6" s="136"/>
      <c r="X6" s="136"/>
      <c r="Y6" s="136"/>
      <c r="Z6" s="138"/>
      <c r="AA6" s="135"/>
      <c r="AB6" s="264">
        <f>SUM(Z11:AB34)</f>
        <v>46</v>
      </c>
      <c r="AC6" s="264"/>
      <c r="AD6" s="264"/>
      <c r="AE6" s="263"/>
      <c r="AF6" s="122" t="s">
        <v>54</v>
      </c>
      <c r="AG6" s="136"/>
      <c r="AH6" s="136"/>
      <c r="AI6" s="136"/>
      <c r="AJ6" s="137"/>
      <c r="AK6" s="122" t="s">
        <v>200</v>
      </c>
      <c r="AL6" s="136"/>
      <c r="AM6" s="136"/>
      <c r="AN6" s="136"/>
      <c r="AO6" s="136"/>
      <c r="AP6" s="136"/>
      <c r="AQ6" s="136"/>
      <c r="AR6" s="136"/>
      <c r="AS6" s="136"/>
      <c r="AT6" s="137"/>
      <c r="AU6" s="7"/>
    </row>
    <row r="7" spans="1:47" ht="13.5" x14ac:dyDescent="0.15">
      <c r="A7" s="122" t="s">
        <v>53</v>
      </c>
      <c r="B7" s="136"/>
      <c r="C7" s="136"/>
      <c r="D7" s="136"/>
      <c r="E7" s="136"/>
      <c r="F7" s="136"/>
      <c r="G7" s="137"/>
      <c r="H7" s="123" t="str">
        <f>一覧!B12</f>
        <v>ENQ_PRI_CONF</v>
      </c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7"/>
      <c r="V7" s="136" t="s">
        <v>110</v>
      </c>
      <c r="W7" s="136"/>
      <c r="X7" s="136"/>
      <c r="Y7" s="136"/>
      <c r="Z7" s="138"/>
      <c r="AA7" s="135"/>
      <c r="AB7" s="264">
        <v>9999999</v>
      </c>
      <c r="AC7" s="264"/>
      <c r="AD7" s="264"/>
      <c r="AE7" s="263"/>
      <c r="AF7" s="122" t="s">
        <v>201</v>
      </c>
      <c r="AG7" s="136"/>
      <c r="AH7" s="136"/>
      <c r="AI7" s="136"/>
      <c r="AJ7" s="137"/>
      <c r="AK7" s="122" t="s">
        <v>129</v>
      </c>
      <c r="AL7" s="136"/>
      <c r="AM7" s="136"/>
      <c r="AN7" s="136"/>
      <c r="AO7" s="136"/>
      <c r="AP7" s="136"/>
      <c r="AQ7" s="136"/>
      <c r="AR7" s="136"/>
      <c r="AS7" s="136"/>
      <c r="AT7" s="137"/>
    </row>
    <row r="8" spans="1:47" ht="13.5" x14ac:dyDescent="0.15">
      <c r="A8" s="122" t="s">
        <v>73</v>
      </c>
      <c r="B8" s="136"/>
      <c r="C8" s="136"/>
      <c r="D8" s="136"/>
      <c r="E8" s="136"/>
      <c r="F8" s="136"/>
      <c r="G8" s="137"/>
      <c r="H8" s="124" t="str">
        <f>一覧!L12</f>
        <v>アンケート個人設定</v>
      </c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7"/>
      <c r="V8" s="136" t="s">
        <v>202</v>
      </c>
      <c r="W8" s="136"/>
      <c r="X8" s="136"/>
      <c r="Y8" s="136"/>
      <c r="Z8" s="138"/>
      <c r="AA8" s="135"/>
      <c r="AB8" s="294">
        <f>(AB6*AB7)/1024/1024</f>
        <v>438.69014167785645</v>
      </c>
      <c r="AC8" s="294"/>
      <c r="AD8" s="294"/>
      <c r="AE8" s="295"/>
      <c r="AF8" s="122" t="s">
        <v>92</v>
      </c>
      <c r="AG8" s="136"/>
      <c r="AH8" s="136"/>
      <c r="AI8" s="136"/>
      <c r="AJ8" s="137"/>
      <c r="AK8" s="122">
        <f>COUNTA(B11:B93)</f>
        <v>11</v>
      </c>
      <c r="AL8" s="136"/>
      <c r="AM8" s="136"/>
      <c r="AN8" s="136"/>
      <c r="AO8" s="136"/>
      <c r="AP8" s="136"/>
      <c r="AQ8" s="136"/>
      <c r="AR8" s="136"/>
      <c r="AS8" s="136"/>
      <c r="AT8" s="137"/>
    </row>
    <row r="9" spans="1:47" ht="13.5" x14ac:dyDescent="0.15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40"/>
      <c r="S9" s="140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</row>
    <row r="10" spans="1:47" ht="13.5" x14ac:dyDescent="0.15">
      <c r="A10" s="108" t="s">
        <v>111</v>
      </c>
      <c r="B10" s="109" t="s">
        <v>55</v>
      </c>
      <c r="C10" s="110"/>
      <c r="D10" s="110"/>
      <c r="E10" s="110"/>
      <c r="F10" s="110"/>
      <c r="G10" s="111"/>
      <c r="H10" s="109" t="s">
        <v>56</v>
      </c>
      <c r="I10" s="110"/>
      <c r="J10" s="110"/>
      <c r="K10" s="110"/>
      <c r="L10" s="110"/>
      <c r="M10" s="110"/>
      <c r="N10" s="110"/>
      <c r="O10" s="110"/>
      <c r="P10" s="110"/>
      <c r="Q10" s="111"/>
      <c r="R10" s="109" t="s">
        <v>112</v>
      </c>
      <c r="S10" s="110"/>
      <c r="T10" s="110"/>
      <c r="U10" s="111"/>
      <c r="V10" s="109" t="s">
        <v>113</v>
      </c>
      <c r="W10" s="111"/>
      <c r="X10" s="109" t="s">
        <v>57</v>
      </c>
      <c r="Y10" s="110"/>
      <c r="Z10" s="240" t="s">
        <v>114</v>
      </c>
      <c r="AA10" s="210"/>
      <c r="AB10" s="211"/>
      <c r="AC10" s="240" t="s">
        <v>115</v>
      </c>
      <c r="AD10" s="265"/>
      <c r="AE10" s="211"/>
      <c r="AF10" s="109" t="s">
        <v>116</v>
      </c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1"/>
    </row>
    <row r="11" spans="1:47" s="32" customFormat="1" ht="13.5" x14ac:dyDescent="0.15">
      <c r="A11" s="33">
        <v>1</v>
      </c>
      <c r="B11" s="28" t="s">
        <v>91</v>
      </c>
      <c r="C11" s="34"/>
      <c r="D11" s="34"/>
      <c r="E11" s="34"/>
      <c r="F11" s="34"/>
      <c r="G11" s="35"/>
      <c r="H11" s="36" t="s">
        <v>84</v>
      </c>
      <c r="I11" s="34"/>
      <c r="J11" s="34"/>
      <c r="K11" s="34"/>
      <c r="L11" s="34"/>
      <c r="M11" s="34"/>
      <c r="N11" s="34"/>
      <c r="O11" s="34"/>
      <c r="P11" s="34"/>
      <c r="Q11" s="35"/>
      <c r="R11" s="238" t="s">
        <v>97</v>
      </c>
      <c r="S11" s="336"/>
      <c r="T11" s="336"/>
      <c r="U11" s="337"/>
      <c r="V11" s="238">
        <v>1</v>
      </c>
      <c r="W11" s="337"/>
      <c r="X11" s="238"/>
      <c r="Y11" s="337"/>
      <c r="Z11" s="239">
        <v>4</v>
      </c>
      <c r="AA11" s="336"/>
      <c r="AB11" s="337"/>
      <c r="AC11" s="268" t="s">
        <v>95</v>
      </c>
      <c r="AD11" s="338"/>
      <c r="AE11" s="339"/>
      <c r="AF11" s="37" t="s">
        <v>84</v>
      </c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1"/>
    </row>
    <row r="12" spans="1:47" s="32" customFormat="1" ht="13.5" x14ac:dyDescent="0.15">
      <c r="A12" s="33">
        <f t="shared" ref="A12:A33" si="0">A11+1</f>
        <v>2</v>
      </c>
      <c r="B12" s="28" t="s">
        <v>196</v>
      </c>
      <c r="C12" s="34"/>
      <c r="D12" s="34"/>
      <c r="E12" s="34"/>
      <c r="F12" s="34"/>
      <c r="G12" s="35"/>
      <c r="H12" s="340" t="s">
        <v>203</v>
      </c>
      <c r="I12" s="34"/>
      <c r="J12" s="34"/>
      <c r="K12" s="34"/>
      <c r="L12" s="34"/>
      <c r="M12" s="34"/>
      <c r="N12" s="34"/>
      <c r="O12" s="34"/>
      <c r="P12" s="34"/>
      <c r="Q12" s="35"/>
      <c r="R12" s="238" t="s">
        <v>97</v>
      </c>
      <c r="S12" s="336"/>
      <c r="T12" s="336"/>
      <c r="U12" s="337"/>
      <c r="V12" s="238"/>
      <c r="W12" s="337"/>
      <c r="X12" s="238"/>
      <c r="Y12" s="337"/>
      <c r="Z12" s="239">
        <v>2</v>
      </c>
      <c r="AA12" s="336"/>
      <c r="AB12" s="337"/>
      <c r="AC12" s="268"/>
      <c r="AD12" s="338"/>
      <c r="AE12" s="339"/>
      <c r="AF12" s="37" t="s">
        <v>204</v>
      </c>
      <c r="AG12" s="190"/>
      <c r="AH12" s="190"/>
      <c r="AI12" s="190"/>
      <c r="AJ12" s="190"/>
      <c r="AK12" s="190"/>
      <c r="AL12" s="190"/>
      <c r="AM12" s="190"/>
      <c r="AN12" s="190" t="s">
        <v>346</v>
      </c>
      <c r="AO12" s="190"/>
      <c r="AP12" s="190"/>
      <c r="AQ12" s="190"/>
      <c r="AR12" s="190"/>
      <c r="AS12" s="190"/>
      <c r="AT12" s="191"/>
      <c r="AU12" s="85"/>
    </row>
    <row r="13" spans="1:47" s="32" customFormat="1" ht="13.5" x14ac:dyDescent="0.15">
      <c r="A13" s="33">
        <f t="shared" si="0"/>
        <v>3</v>
      </c>
      <c r="B13" s="28" t="s">
        <v>197</v>
      </c>
      <c r="C13" s="34"/>
      <c r="D13" s="34"/>
      <c r="E13" s="34"/>
      <c r="F13" s="34"/>
      <c r="G13" s="35"/>
      <c r="H13" s="36" t="s">
        <v>198</v>
      </c>
      <c r="I13" s="34"/>
      <c r="J13" s="34"/>
      <c r="K13" s="34"/>
      <c r="L13" s="34"/>
      <c r="M13" s="34"/>
      <c r="N13" s="34"/>
      <c r="O13" s="34"/>
      <c r="P13" s="34"/>
      <c r="Q13" s="35"/>
      <c r="R13" s="238" t="s">
        <v>195</v>
      </c>
      <c r="S13" s="336"/>
      <c r="T13" s="336"/>
      <c r="U13" s="337"/>
      <c r="V13" s="238"/>
      <c r="W13" s="272"/>
      <c r="X13" s="341"/>
      <c r="Y13" s="342"/>
      <c r="Z13" s="239">
        <v>4</v>
      </c>
      <c r="AA13" s="336"/>
      <c r="AB13" s="337"/>
      <c r="AC13" s="268"/>
      <c r="AD13" s="343"/>
      <c r="AE13" s="344"/>
      <c r="AF13" s="37"/>
      <c r="AG13" s="190"/>
      <c r="AH13" s="190"/>
      <c r="AI13" s="190"/>
      <c r="AJ13" s="190"/>
      <c r="AK13" s="190"/>
      <c r="AL13" s="190"/>
      <c r="AM13" s="190"/>
      <c r="AN13" s="190" t="s">
        <v>346</v>
      </c>
      <c r="AO13" s="190"/>
      <c r="AP13" s="190"/>
      <c r="AQ13" s="190"/>
      <c r="AR13" s="190"/>
      <c r="AS13" s="190"/>
      <c r="AT13" s="191"/>
      <c r="AU13" s="85"/>
    </row>
    <row r="14" spans="1:47" s="32" customFormat="1" ht="13.5" x14ac:dyDescent="0.15">
      <c r="A14" s="33">
        <f t="shared" si="0"/>
        <v>4</v>
      </c>
      <c r="B14" s="28" t="s">
        <v>424</v>
      </c>
      <c r="C14" s="34"/>
      <c r="D14" s="34"/>
      <c r="E14" s="34"/>
      <c r="F14" s="34"/>
      <c r="G14" s="35"/>
      <c r="H14" s="36" t="s">
        <v>423</v>
      </c>
      <c r="I14" s="34"/>
      <c r="J14" s="34"/>
      <c r="K14" s="34"/>
      <c r="L14" s="34"/>
      <c r="M14" s="34"/>
      <c r="N14" s="34"/>
      <c r="O14" s="34"/>
      <c r="P14" s="34"/>
      <c r="Q14" s="35"/>
      <c r="R14" s="238" t="s">
        <v>97</v>
      </c>
      <c r="S14" s="336"/>
      <c r="T14" s="336"/>
      <c r="U14" s="337"/>
      <c r="V14" s="238"/>
      <c r="W14" s="337"/>
      <c r="X14" s="238"/>
      <c r="Y14" s="337"/>
      <c r="Z14" s="239">
        <v>4</v>
      </c>
      <c r="AA14" s="336"/>
      <c r="AB14" s="337"/>
      <c r="AC14" s="268"/>
      <c r="AD14" s="343"/>
      <c r="AE14" s="344"/>
      <c r="AF14" s="37" t="s">
        <v>428</v>
      </c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1"/>
      <c r="AU14" s="85"/>
    </row>
    <row r="15" spans="1:47" s="32" customFormat="1" ht="13.5" x14ac:dyDescent="0.15">
      <c r="A15" s="33">
        <f t="shared" si="0"/>
        <v>5</v>
      </c>
      <c r="B15" s="28" t="s">
        <v>430</v>
      </c>
      <c r="C15" s="34"/>
      <c r="D15" s="34"/>
      <c r="E15" s="34"/>
      <c r="F15" s="34"/>
      <c r="G15" s="35"/>
      <c r="H15" s="36" t="s">
        <v>429</v>
      </c>
      <c r="I15" s="34"/>
      <c r="J15" s="34"/>
      <c r="K15" s="34"/>
      <c r="L15" s="34"/>
      <c r="M15" s="34"/>
      <c r="N15" s="34"/>
      <c r="O15" s="34"/>
      <c r="P15" s="34"/>
      <c r="Q15" s="35"/>
      <c r="R15" s="238" t="s">
        <v>97</v>
      </c>
      <c r="S15" s="336"/>
      <c r="T15" s="336"/>
      <c r="U15" s="337"/>
      <c r="V15" s="238"/>
      <c r="W15" s="337"/>
      <c r="X15" s="238"/>
      <c r="Y15" s="337"/>
      <c r="Z15" s="239">
        <v>2</v>
      </c>
      <c r="AA15" s="336"/>
      <c r="AB15" s="337"/>
      <c r="AC15" s="268"/>
      <c r="AD15" s="343"/>
      <c r="AE15" s="344"/>
      <c r="AF15" s="37" t="s">
        <v>204</v>
      </c>
      <c r="AG15" s="190"/>
      <c r="AH15" s="190"/>
      <c r="AI15" s="190"/>
      <c r="AJ15" s="190"/>
      <c r="AK15" s="190"/>
      <c r="AL15" s="190"/>
      <c r="AM15" s="190"/>
      <c r="AN15" s="190"/>
      <c r="AO15" s="190"/>
      <c r="AP15" s="190"/>
      <c r="AQ15" s="190"/>
      <c r="AR15" s="190"/>
      <c r="AS15" s="190"/>
      <c r="AT15" s="191"/>
      <c r="AU15" s="85"/>
    </row>
    <row r="16" spans="1:47" s="32" customFormat="1" ht="13.5" x14ac:dyDescent="0.15">
      <c r="A16" s="33">
        <f t="shared" si="0"/>
        <v>6</v>
      </c>
      <c r="B16" s="28" t="s">
        <v>131</v>
      </c>
      <c r="C16" s="34"/>
      <c r="D16" s="34"/>
      <c r="E16" s="34"/>
      <c r="F16" s="34"/>
      <c r="G16" s="35"/>
      <c r="H16" s="36" t="s">
        <v>80</v>
      </c>
      <c r="I16" s="34"/>
      <c r="J16" s="34"/>
      <c r="K16" s="34"/>
      <c r="L16" s="34"/>
      <c r="M16" s="34"/>
      <c r="N16" s="34"/>
      <c r="O16" s="34"/>
      <c r="P16" s="34"/>
      <c r="Q16" s="35"/>
      <c r="R16" s="238" t="s">
        <v>97</v>
      </c>
      <c r="S16" s="336"/>
      <c r="T16" s="336"/>
      <c r="U16" s="337"/>
      <c r="V16" s="238"/>
      <c r="W16" s="337"/>
      <c r="X16" s="238"/>
      <c r="Y16" s="337"/>
      <c r="Z16" s="239">
        <v>4</v>
      </c>
      <c r="AA16" s="336"/>
      <c r="AB16" s="337"/>
      <c r="AC16" s="268" t="s">
        <v>95</v>
      </c>
      <c r="AD16" s="343"/>
      <c r="AE16" s="344"/>
      <c r="AF16" s="37"/>
      <c r="AG16" s="190"/>
      <c r="AH16" s="190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190"/>
      <c r="AT16" s="191"/>
    </row>
    <row r="17" spans="1:46" s="32" customFormat="1" ht="13.5" x14ac:dyDescent="0.15">
      <c r="A17" s="33">
        <f t="shared" si="0"/>
        <v>7</v>
      </c>
      <c r="B17" s="28" t="s">
        <v>132</v>
      </c>
      <c r="C17" s="34"/>
      <c r="D17" s="34"/>
      <c r="E17" s="34"/>
      <c r="F17" s="34"/>
      <c r="G17" s="35"/>
      <c r="H17" s="36" t="s">
        <v>81</v>
      </c>
      <c r="I17" s="34"/>
      <c r="J17" s="34"/>
      <c r="K17" s="34"/>
      <c r="L17" s="34"/>
      <c r="M17" s="34"/>
      <c r="N17" s="34"/>
      <c r="O17" s="34"/>
      <c r="P17" s="34"/>
      <c r="Q17" s="35"/>
      <c r="R17" s="187" t="s">
        <v>96</v>
      </c>
      <c r="S17" s="188"/>
      <c r="T17" s="188"/>
      <c r="U17" s="189"/>
      <c r="V17" s="187"/>
      <c r="W17" s="345"/>
      <c r="X17" s="187"/>
      <c r="Y17" s="345"/>
      <c r="Z17" s="346">
        <v>4</v>
      </c>
      <c r="AA17" s="347"/>
      <c r="AB17" s="348"/>
      <c r="AC17" s="268" t="s">
        <v>95</v>
      </c>
      <c r="AD17" s="300"/>
      <c r="AE17" s="301"/>
      <c r="AF17" s="37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0"/>
      <c r="AT17" s="191"/>
    </row>
    <row r="18" spans="1:46" s="32" customFormat="1" ht="13.5" x14ac:dyDescent="0.15">
      <c r="A18" s="33">
        <f t="shared" si="0"/>
        <v>8</v>
      </c>
      <c r="B18" s="28" t="s">
        <v>133</v>
      </c>
      <c r="C18" s="34"/>
      <c r="D18" s="34"/>
      <c r="E18" s="34"/>
      <c r="F18" s="34"/>
      <c r="G18" s="35"/>
      <c r="H18" s="36" t="s">
        <v>82</v>
      </c>
      <c r="I18" s="34"/>
      <c r="J18" s="34"/>
      <c r="K18" s="34"/>
      <c r="L18" s="34"/>
      <c r="M18" s="34"/>
      <c r="N18" s="34"/>
      <c r="O18" s="34"/>
      <c r="P18" s="34"/>
      <c r="Q18" s="35"/>
      <c r="R18" s="37" t="s">
        <v>97</v>
      </c>
      <c r="S18" s="190"/>
      <c r="T18" s="190"/>
      <c r="U18" s="191"/>
      <c r="V18" s="187"/>
      <c r="W18" s="345"/>
      <c r="X18" s="187"/>
      <c r="Y18" s="345"/>
      <c r="Z18" s="346">
        <v>8</v>
      </c>
      <c r="AA18" s="347"/>
      <c r="AB18" s="348"/>
      <c r="AC18" s="268" t="s">
        <v>95</v>
      </c>
      <c r="AD18" s="300"/>
      <c r="AE18" s="301"/>
      <c r="AF18" s="37"/>
      <c r="AG18" s="190"/>
      <c r="AH18" s="190"/>
      <c r="AI18" s="190"/>
      <c r="AJ18" s="190"/>
      <c r="AK18" s="190"/>
      <c r="AL18" s="190"/>
      <c r="AM18" s="190"/>
      <c r="AN18" s="190"/>
      <c r="AO18" s="190"/>
      <c r="AP18" s="190"/>
      <c r="AQ18" s="190"/>
      <c r="AR18" s="190"/>
      <c r="AS18" s="190"/>
      <c r="AT18" s="191"/>
    </row>
    <row r="19" spans="1:46" s="32" customFormat="1" ht="13.5" x14ac:dyDescent="0.15">
      <c r="A19" s="33">
        <f t="shared" si="0"/>
        <v>9</v>
      </c>
      <c r="B19" s="28" t="s">
        <v>134</v>
      </c>
      <c r="C19" s="34"/>
      <c r="D19" s="34"/>
      <c r="E19" s="34"/>
      <c r="F19" s="34"/>
      <c r="G19" s="35"/>
      <c r="H19" s="36" t="s">
        <v>83</v>
      </c>
      <c r="I19" s="34"/>
      <c r="J19" s="34"/>
      <c r="K19" s="34"/>
      <c r="L19" s="34"/>
      <c r="M19" s="34"/>
      <c r="N19" s="34"/>
      <c r="O19" s="34"/>
      <c r="P19" s="34"/>
      <c r="Q19" s="35"/>
      <c r="R19" s="187" t="s">
        <v>96</v>
      </c>
      <c r="S19" s="188"/>
      <c r="T19" s="188"/>
      <c r="U19" s="189"/>
      <c r="V19" s="187"/>
      <c r="W19" s="345"/>
      <c r="X19" s="187"/>
      <c r="Y19" s="345"/>
      <c r="Z19" s="346">
        <v>8</v>
      </c>
      <c r="AA19" s="347"/>
      <c r="AB19" s="348"/>
      <c r="AC19" s="268" t="s">
        <v>95</v>
      </c>
      <c r="AD19" s="300"/>
      <c r="AE19" s="301"/>
      <c r="AF19" s="37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1"/>
    </row>
    <row r="20" spans="1:46" s="32" customFormat="1" ht="13.5" x14ac:dyDescent="0.15">
      <c r="A20" s="33">
        <f t="shared" si="0"/>
        <v>10</v>
      </c>
      <c r="B20" s="28" t="s">
        <v>449</v>
      </c>
      <c r="C20" s="34"/>
      <c r="D20" s="34"/>
      <c r="E20" s="34"/>
      <c r="F20" s="34"/>
      <c r="G20" s="35"/>
      <c r="H20" s="36" t="s">
        <v>443</v>
      </c>
      <c r="I20" s="34"/>
      <c r="J20" s="34"/>
      <c r="K20" s="34"/>
      <c r="L20" s="34"/>
      <c r="M20" s="34"/>
      <c r="N20" s="34"/>
      <c r="O20" s="34"/>
      <c r="P20" s="34"/>
      <c r="Q20" s="35"/>
      <c r="R20" s="238" t="s">
        <v>444</v>
      </c>
      <c r="S20" s="336"/>
      <c r="T20" s="336"/>
      <c r="U20" s="337"/>
      <c r="V20" s="238"/>
      <c r="W20" s="337"/>
      <c r="X20" s="238"/>
      <c r="Y20" s="337"/>
      <c r="Z20" s="239">
        <v>4</v>
      </c>
      <c r="AA20" s="336"/>
      <c r="AB20" s="337"/>
      <c r="AC20" s="271" t="s">
        <v>445</v>
      </c>
      <c r="AD20" s="338"/>
      <c r="AE20" s="339"/>
      <c r="AF20" s="37" t="s">
        <v>446</v>
      </c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1"/>
    </row>
    <row r="21" spans="1:46" s="32" customFormat="1" ht="13.5" x14ac:dyDescent="0.15">
      <c r="A21" s="33">
        <f t="shared" si="0"/>
        <v>11</v>
      </c>
      <c r="B21" s="28" t="s">
        <v>450</v>
      </c>
      <c r="C21" s="34"/>
      <c r="D21" s="34"/>
      <c r="E21" s="34"/>
      <c r="F21" s="34"/>
      <c r="G21" s="35"/>
      <c r="H21" s="36" t="s">
        <v>448</v>
      </c>
      <c r="I21" s="34"/>
      <c r="J21" s="34"/>
      <c r="K21" s="34"/>
      <c r="L21" s="34"/>
      <c r="M21" s="34"/>
      <c r="N21" s="34"/>
      <c r="O21" s="34"/>
      <c r="P21" s="34"/>
      <c r="Q21" s="35"/>
      <c r="R21" s="238" t="s">
        <v>97</v>
      </c>
      <c r="S21" s="275"/>
      <c r="T21" s="275"/>
      <c r="U21" s="272"/>
      <c r="V21" s="238"/>
      <c r="W21" s="337"/>
      <c r="X21" s="238"/>
      <c r="Y21" s="337"/>
      <c r="Z21" s="239">
        <v>2</v>
      </c>
      <c r="AA21" s="336"/>
      <c r="AB21" s="337"/>
      <c r="AC21" s="271" t="s">
        <v>445</v>
      </c>
      <c r="AD21" s="338"/>
      <c r="AE21" s="339"/>
      <c r="AF21" s="37" t="s">
        <v>204</v>
      </c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1"/>
    </row>
    <row r="22" spans="1:46" s="32" customFormat="1" ht="13.5" x14ac:dyDescent="0.15">
      <c r="A22" s="33">
        <f t="shared" si="0"/>
        <v>12</v>
      </c>
      <c r="B22" s="28"/>
      <c r="C22" s="34"/>
      <c r="D22" s="34"/>
      <c r="E22" s="34"/>
      <c r="F22" s="34"/>
      <c r="G22" s="35"/>
      <c r="H22" s="36"/>
      <c r="I22" s="34"/>
      <c r="J22" s="34"/>
      <c r="K22" s="34"/>
      <c r="L22" s="34"/>
      <c r="M22" s="34"/>
      <c r="N22" s="34"/>
      <c r="O22" s="34"/>
      <c r="P22" s="34"/>
      <c r="Q22" s="35"/>
      <c r="R22" s="238"/>
      <c r="S22" s="336"/>
      <c r="T22" s="336"/>
      <c r="U22" s="337"/>
      <c r="V22" s="238"/>
      <c r="W22" s="337"/>
      <c r="X22" s="238"/>
      <c r="Y22" s="337"/>
      <c r="Z22" s="239"/>
      <c r="AA22" s="336"/>
      <c r="AB22" s="337"/>
      <c r="AC22" s="271"/>
      <c r="AD22" s="338"/>
      <c r="AE22" s="339"/>
      <c r="AF22" s="37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1"/>
    </row>
    <row r="23" spans="1:46" s="32" customFormat="1" ht="13.5" x14ac:dyDescent="0.15">
      <c r="A23" s="33">
        <f t="shared" si="0"/>
        <v>13</v>
      </c>
      <c r="B23" s="28"/>
      <c r="C23" s="34"/>
      <c r="D23" s="34"/>
      <c r="E23" s="34"/>
      <c r="F23" s="34"/>
      <c r="G23" s="35"/>
      <c r="H23" s="36"/>
      <c r="I23" s="34"/>
      <c r="J23" s="34"/>
      <c r="K23" s="34"/>
      <c r="L23" s="34"/>
      <c r="M23" s="34"/>
      <c r="N23" s="34"/>
      <c r="O23" s="34"/>
      <c r="P23" s="34"/>
      <c r="Q23" s="35"/>
      <c r="R23" s="238"/>
      <c r="S23" s="336"/>
      <c r="T23" s="336"/>
      <c r="U23" s="337"/>
      <c r="V23" s="238"/>
      <c r="W23" s="337"/>
      <c r="X23" s="238"/>
      <c r="Y23" s="272"/>
      <c r="Z23" s="239"/>
      <c r="AA23" s="336"/>
      <c r="AB23" s="337"/>
      <c r="AC23" s="271"/>
      <c r="AD23" s="338"/>
      <c r="AE23" s="339"/>
      <c r="AF23" s="37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1"/>
    </row>
    <row r="24" spans="1:46" s="32" customFormat="1" ht="13.5" x14ac:dyDescent="0.15">
      <c r="A24" s="33">
        <f t="shared" si="0"/>
        <v>14</v>
      </c>
      <c r="B24" s="28"/>
      <c r="C24" s="34"/>
      <c r="D24" s="34"/>
      <c r="E24" s="34"/>
      <c r="F24" s="34"/>
      <c r="G24" s="35"/>
      <c r="H24" s="36"/>
      <c r="I24" s="34"/>
      <c r="J24" s="34"/>
      <c r="K24" s="34"/>
      <c r="L24" s="34"/>
      <c r="M24" s="34"/>
      <c r="N24" s="34"/>
      <c r="O24" s="34"/>
      <c r="P24" s="34"/>
      <c r="Q24" s="35"/>
      <c r="R24" s="238"/>
      <c r="S24" s="336"/>
      <c r="T24" s="336"/>
      <c r="U24" s="337"/>
      <c r="V24" s="238"/>
      <c r="W24" s="337"/>
      <c r="X24" s="238"/>
      <c r="Y24" s="272"/>
      <c r="Z24" s="239"/>
      <c r="AA24" s="336"/>
      <c r="AB24" s="337"/>
      <c r="AC24" s="271"/>
      <c r="AD24" s="338"/>
      <c r="AE24" s="339"/>
      <c r="AF24" s="37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1"/>
    </row>
    <row r="25" spans="1:46" s="32" customFormat="1" ht="13.5" x14ac:dyDescent="0.15">
      <c r="A25" s="33">
        <f t="shared" si="0"/>
        <v>15</v>
      </c>
      <c r="B25" s="28"/>
      <c r="C25" s="34"/>
      <c r="D25" s="34"/>
      <c r="E25" s="34"/>
      <c r="F25" s="34"/>
      <c r="G25" s="35"/>
      <c r="H25" s="36"/>
      <c r="I25" s="34"/>
      <c r="J25" s="34"/>
      <c r="K25" s="34"/>
      <c r="L25" s="34"/>
      <c r="M25" s="34"/>
      <c r="N25" s="34"/>
      <c r="O25" s="34"/>
      <c r="P25" s="34"/>
      <c r="Q25" s="35"/>
      <c r="R25" s="238"/>
      <c r="S25" s="336"/>
      <c r="T25" s="336"/>
      <c r="U25" s="337"/>
      <c r="V25" s="238"/>
      <c r="W25" s="337"/>
      <c r="X25" s="238"/>
      <c r="Y25" s="337"/>
      <c r="Z25" s="239"/>
      <c r="AA25" s="336"/>
      <c r="AB25" s="337"/>
      <c r="AC25" s="271"/>
      <c r="AD25" s="338"/>
      <c r="AE25" s="339"/>
      <c r="AF25" s="37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1"/>
    </row>
    <row r="26" spans="1:46" s="32" customFormat="1" ht="13.5" x14ac:dyDescent="0.15">
      <c r="A26" s="33">
        <f t="shared" si="0"/>
        <v>16</v>
      </c>
      <c r="B26" s="28"/>
      <c r="C26" s="34"/>
      <c r="D26" s="34"/>
      <c r="E26" s="34"/>
      <c r="F26" s="34"/>
      <c r="G26" s="35"/>
      <c r="H26" s="36"/>
      <c r="I26" s="34"/>
      <c r="J26" s="34"/>
      <c r="K26" s="34"/>
      <c r="L26" s="34"/>
      <c r="M26" s="34"/>
      <c r="N26" s="34"/>
      <c r="O26" s="34"/>
      <c r="P26" s="34"/>
      <c r="Q26" s="35"/>
      <c r="R26" s="238"/>
      <c r="S26" s="336"/>
      <c r="T26" s="336"/>
      <c r="U26" s="337"/>
      <c r="V26" s="238"/>
      <c r="W26" s="337"/>
      <c r="X26" s="238"/>
      <c r="Y26" s="337"/>
      <c r="Z26" s="239"/>
      <c r="AA26" s="336"/>
      <c r="AB26" s="337"/>
      <c r="AC26" s="271"/>
      <c r="AD26" s="338"/>
      <c r="AE26" s="339"/>
      <c r="AF26" s="37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1"/>
    </row>
    <row r="27" spans="1:46" s="32" customFormat="1" ht="13.5" x14ac:dyDescent="0.15">
      <c r="A27" s="33">
        <f t="shared" si="0"/>
        <v>17</v>
      </c>
      <c r="B27" s="28"/>
      <c r="C27" s="34"/>
      <c r="D27" s="34"/>
      <c r="E27" s="34"/>
      <c r="F27" s="34"/>
      <c r="G27" s="35"/>
      <c r="H27" s="36"/>
      <c r="I27" s="34"/>
      <c r="J27" s="34"/>
      <c r="K27" s="34"/>
      <c r="L27" s="34"/>
      <c r="M27" s="34"/>
      <c r="N27" s="34"/>
      <c r="O27" s="34"/>
      <c r="P27" s="34"/>
      <c r="Q27" s="35"/>
      <c r="R27" s="238"/>
      <c r="S27" s="336"/>
      <c r="T27" s="336"/>
      <c r="U27" s="337"/>
      <c r="V27" s="238"/>
      <c r="W27" s="337"/>
      <c r="X27" s="238"/>
      <c r="Y27" s="337"/>
      <c r="Z27" s="239"/>
      <c r="AA27" s="336"/>
      <c r="AB27" s="337"/>
      <c r="AC27" s="271"/>
      <c r="AD27" s="338"/>
      <c r="AE27" s="339"/>
      <c r="AF27" s="37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1"/>
    </row>
    <row r="28" spans="1:46" s="32" customFormat="1" ht="13.5" x14ac:dyDescent="0.15">
      <c r="A28" s="33">
        <f t="shared" si="0"/>
        <v>18</v>
      </c>
      <c r="B28" s="28"/>
      <c r="C28" s="34"/>
      <c r="D28" s="34"/>
      <c r="E28" s="34"/>
      <c r="F28" s="34"/>
      <c r="G28" s="35"/>
      <c r="H28" s="36"/>
      <c r="I28" s="34"/>
      <c r="J28" s="34"/>
      <c r="K28" s="34"/>
      <c r="L28" s="34"/>
      <c r="M28" s="34"/>
      <c r="N28" s="34"/>
      <c r="O28" s="34"/>
      <c r="P28" s="34"/>
      <c r="Q28" s="35"/>
      <c r="R28" s="238"/>
      <c r="S28" s="336"/>
      <c r="T28" s="336"/>
      <c r="U28" s="337"/>
      <c r="V28" s="238"/>
      <c r="W28" s="337"/>
      <c r="X28" s="238"/>
      <c r="Y28" s="337"/>
      <c r="Z28" s="239"/>
      <c r="AA28" s="336"/>
      <c r="AB28" s="337"/>
      <c r="AC28" s="271"/>
      <c r="AD28" s="338"/>
      <c r="AE28" s="339"/>
      <c r="AF28" s="37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1"/>
    </row>
    <row r="29" spans="1:46" s="32" customFormat="1" ht="13.5" x14ac:dyDescent="0.15">
      <c r="A29" s="33">
        <f t="shared" si="0"/>
        <v>19</v>
      </c>
      <c r="B29" s="28"/>
      <c r="C29" s="34"/>
      <c r="D29" s="34"/>
      <c r="E29" s="34"/>
      <c r="F29" s="34"/>
      <c r="G29" s="35"/>
      <c r="H29" s="36"/>
      <c r="I29" s="34"/>
      <c r="J29" s="34"/>
      <c r="K29" s="34"/>
      <c r="L29" s="34"/>
      <c r="M29" s="34"/>
      <c r="N29" s="34"/>
      <c r="O29" s="34"/>
      <c r="P29" s="34"/>
      <c r="Q29" s="35"/>
      <c r="R29" s="238"/>
      <c r="S29" s="336"/>
      <c r="T29" s="336"/>
      <c r="U29" s="337"/>
      <c r="V29" s="238"/>
      <c r="W29" s="337"/>
      <c r="X29" s="238"/>
      <c r="Y29" s="337"/>
      <c r="Z29" s="239"/>
      <c r="AA29" s="336"/>
      <c r="AB29" s="337"/>
      <c r="AC29" s="268"/>
      <c r="AD29" s="338"/>
      <c r="AE29" s="339"/>
      <c r="AF29" s="37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1"/>
    </row>
    <row r="30" spans="1:46" s="32" customFormat="1" ht="13.5" x14ac:dyDescent="0.15">
      <c r="A30" s="33">
        <f t="shared" si="0"/>
        <v>20</v>
      </c>
      <c r="B30" s="28"/>
      <c r="C30" s="34"/>
      <c r="D30" s="34"/>
      <c r="E30" s="34"/>
      <c r="F30" s="34"/>
      <c r="G30" s="35"/>
      <c r="H30" s="36"/>
      <c r="I30" s="34"/>
      <c r="J30" s="34"/>
      <c r="K30" s="34"/>
      <c r="L30" s="34"/>
      <c r="M30" s="34"/>
      <c r="N30" s="34"/>
      <c r="O30" s="34"/>
      <c r="P30" s="34"/>
      <c r="Q30" s="35"/>
      <c r="R30" s="238"/>
      <c r="S30" s="275"/>
      <c r="T30" s="275"/>
      <c r="U30" s="272"/>
      <c r="V30" s="238"/>
      <c r="W30" s="337"/>
      <c r="X30" s="238"/>
      <c r="Y30" s="337"/>
      <c r="Z30" s="239"/>
      <c r="AA30" s="336"/>
      <c r="AB30" s="337"/>
      <c r="AC30" s="268"/>
      <c r="AD30" s="338"/>
      <c r="AE30" s="339"/>
      <c r="AF30" s="37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1"/>
    </row>
    <row r="31" spans="1:46" s="32" customFormat="1" ht="13.5" x14ac:dyDescent="0.15">
      <c r="A31" s="33">
        <f t="shared" si="0"/>
        <v>21</v>
      </c>
      <c r="B31" s="28"/>
      <c r="C31" s="34"/>
      <c r="D31" s="34"/>
      <c r="E31" s="34"/>
      <c r="F31" s="34"/>
      <c r="G31" s="35"/>
      <c r="H31" s="36"/>
      <c r="I31" s="34"/>
      <c r="J31" s="34"/>
      <c r="K31" s="34"/>
      <c r="L31" s="34"/>
      <c r="M31" s="34"/>
      <c r="N31" s="34"/>
      <c r="O31" s="34"/>
      <c r="P31" s="34"/>
      <c r="Q31" s="35"/>
      <c r="R31" s="238"/>
      <c r="S31" s="336"/>
      <c r="T31" s="336"/>
      <c r="U31" s="337"/>
      <c r="V31" s="238"/>
      <c r="W31" s="337"/>
      <c r="X31" s="238"/>
      <c r="Y31" s="337"/>
      <c r="Z31" s="239"/>
      <c r="AA31" s="336"/>
      <c r="AB31" s="337"/>
      <c r="AC31" s="268"/>
      <c r="AD31" s="338"/>
      <c r="AE31" s="339"/>
      <c r="AF31" s="37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1"/>
    </row>
    <row r="32" spans="1:46" s="32" customFormat="1" ht="13.5" x14ac:dyDescent="0.15">
      <c r="A32" s="33">
        <f t="shared" si="0"/>
        <v>22</v>
      </c>
      <c r="B32" s="28"/>
      <c r="C32" s="34"/>
      <c r="D32" s="34"/>
      <c r="E32" s="34"/>
      <c r="F32" s="34"/>
      <c r="G32" s="35"/>
      <c r="H32" s="36"/>
      <c r="I32" s="34"/>
      <c r="J32" s="34"/>
      <c r="K32" s="34"/>
      <c r="L32" s="34"/>
      <c r="M32" s="34"/>
      <c r="N32" s="34"/>
      <c r="O32" s="34"/>
      <c r="P32" s="34"/>
      <c r="Q32" s="35"/>
      <c r="R32" s="238"/>
      <c r="S32" s="275"/>
      <c r="T32" s="275"/>
      <c r="U32" s="272"/>
      <c r="V32" s="238"/>
      <c r="W32" s="337"/>
      <c r="X32" s="238"/>
      <c r="Y32" s="337"/>
      <c r="Z32" s="239"/>
      <c r="AA32" s="336"/>
      <c r="AB32" s="337"/>
      <c r="AC32" s="268"/>
      <c r="AD32" s="338"/>
      <c r="AE32" s="339"/>
      <c r="AF32" s="37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1"/>
    </row>
    <row r="33" spans="1:46" s="32" customFormat="1" ht="13.5" x14ac:dyDescent="0.15">
      <c r="A33" s="33">
        <f t="shared" si="0"/>
        <v>23</v>
      </c>
      <c r="B33" s="28"/>
      <c r="C33" s="34"/>
      <c r="D33" s="34"/>
      <c r="E33" s="34"/>
      <c r="F33" s="34"/>
      <c r="G33" s="35"/>
      <c r="H33" s="36"/>
      <c r="I33" s="34"/>
      <c r="J33" s="34"/>
      <c r="K33" s="34"/>
      <c r="L33" s="34"/>
      <c r="M33" s="34"/>
      <c r="N33" s="34"/>
      <c r="O33" s="34"/>
      <c r="P33" s="34"/>
      <c r="Q33" s="35"/>
      <c r="R33" s="238"/>
      <c r="S33" s="336"/>
      <c r="T33" s="336"/>
      <c r="U33" s="337"/>
      <c r="V33" s="187"/>
      <c r="W33" s="345"/>
      <c r="X33" s="187"/>
      <c r="Y33" s="345"/>
      <c r="Z33" s="239"/>
      <c r="AA33" s="336"/>
      <c r="AB33" s="337"/>
      <c r="AC33" s="239"/>
      <c r="AD33" s="336"/>
      <c r="AE33" s="337"/>
      <c r="AF33" s="37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1"/>
    </row>
    <row r="34" spans="1:46" ht="13.5" x14ac:dyDescent="0.15">
      <c r="A34" s="141"/>
      <c r="B34" s="142"/>
      <c r="C34" s="143"/>
      <c r="D34" s="143"/>
      <c r="E34" s="143"/>
      <c r="F34" s="143"/>
      <c r="G34" s="144"/>
      <c r="H34" s="145"/>
      <c r="I34" s="143"/>
      <c r="J34" s="143"/>
      <c r="K34" s="143"/>
      <c r="L34" s="143"/>
      <c r="M34" s="143"/>
      <c r="N34" s="143"/>
      <c r="O34" s="143"/>
      <c r="P34" s="143"/>
      <c r="Q34" s="144"/>
      <c r="R34" s="279"/>
      <c r="S34" s="264"/>
      <c r="T34" s="264"/>
      <c r="U34" s="263"/>
      <c r="V34" s="279"/>
      <c r="W34" s="263"/>
      <c r="X34" s="279"/>
      <c r="Y34" s="263"/>
      <c r="Z34" s="284"/>
      <c r="AA34" s="264"/>
      <c r="AB34" s="263"/>
      <c r="AC34" s="280"/>
      <c r="AD34" s="269"/>
      <c r="AE34" s="270"/>
      <c r="AF34" s="146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8"/>
    </row>
    <row r="42" spans="1:46" x14ac:dyDescent="0.15">
      <c r="B42" s="7"/>
      <c r="C42" s="7"/>
      <c r="D42" s="7"/>
      <c r="E42" s="7"/>
      <c r="F42" s="7"/>
      <c r="G42" s="7"/>
      <c r="H42" s="7"/>
      <c r="I42" s="7"/>
      <c r="J42" s="7"/>
    </row>
    <row r="43" spans="1:46" x14ac:dyDescent="0.15">
      <c r="B43" s="7"/>
      <c r="C43" s="7"/>
      <c r="D43" s="7"/>
      <c r="E43" s="7"/>
      <c r="F43" s="7"/>
      <c r="G43" s="7"/>
      <c r="H43" s="7"/>
      <c r="I43" s="7"/>
      <c r="J43" s="7"/>
    </row>
    <row r="44" spans="1:46" x14ac:dyDescent="0.15">
      <c r="B44" s="7"/>
      <c r="C44" s="7"/>
      <c r="D44" s="7"/>
      <c r="E44" s="7"/>
      <c r="F44" s="7"/>
      <c r="G44" s="7"/>
      <c r="H44" s="7"/>
      <c r="I44" s="7"/>
      <c r="J44" s="7"/>
    </row>
    <row r="45" spans="1:46" x14ac:dyDescent="0.15">
      <c r="B45" s="7"/>
      <c r="C45" s="7"/>
      <c r="D45" s="7"/>
      <c r="E45" s="7"/>
      <c r="F45" s="7"/>
      <c r="G45" s="7"/>
      <c r="H45" s="7"/>
      <c r="I45" s="7"/>
      <c r="J45" s="7"/>
    </row>
  </sheetData>
  <mergeCells count="128">
    <mergeCell ref="AP1:AT1"/>
    <mergeCell ref="AP2:AT2"/>
    <mergeCell ref="AP3:AT3"/>
    <mergeCell ref="AK1:AO1"/>
    <mergeCell ref="AK2:AO2"/>
    <mergeCell ref="AK3:AO3"/>
    <mergeCell ref="V11:W11"/>
    <mergeCell ref="Z11:AB11"/>
    <mergeCell ref="X11:Y11"/>
    <mergeCell ref="AB7:AE7"/>
    <mergeCell ref="AC11:AE11"/>
    <mergeCell ref="AB8:AE8"/>
    <mergeCell ref="AF1:AJ1"/>
    <mergeCell ref="AF2:AJ3"/>
    <mergeCell ref="AC14:AE14"/>
    <mergeCell ref="R11:U11"/>
    <mergeCell ref="R14:U14"/>
    <mergeCell ref="AC19:AE19"/>
    <mergeCell ref="AC20:AE20"/>
    <mergeCell ref="A1:M2"/>
    <mergeCell ref="A3:M3"/>
    <mergeCell ref="AB6:AE6"/>
    <mergeCell ref="V2:AE3"/>
    <mergeCell ref="N1:U1"/>
    <mergeCell ref="N2:U3"/>
    <mergeCell ref="V1:AE1"/>
    <mergeCell ref="X16:Y16"/>
    <mergeCell ref="R20:U20"/>
    <mergeCell ref="R12:U12"/>
    <mergeCell ref="Z13:AB13"/>
    <mergeCell ref="X13:Y13"/>
    <mergeCell ref="V12:W12"/>
    <mergeCell ref="V13:W13"/>
    <mergeCell ref="R13:U13"/>
    <mergeCell ref="V14:W14"/>
    <mergeCell ref="Z12:AB12"/>
    <mergeCell ref="X12:Y12"/>
    <mergeCell ref="X24:Y24"/>
    <mergeCell ref="AC10:AE10"/>
    <mergeCell ref="Z10:AB10"/>
    <mergeCell ref="X26:Y26"/>
    <mergeCell ref="X27:Y27"/>
    <mergeCell ref="Z18:AB18"/>
    <mergeCell ref="V15:W15"/>
    <mergeCell ref="V16:W16"/>
    <mergeCell ref="V22:W22"/>
    <mergeCell ref="X15:Y15"/>
    <mergeCell ref="AC16:AE16"/>
    <mergeCell ref="X14:Y14"/>
    <mergeCell ref="X21:Y21"/>
    <mergeCell ref="AC12:AE12"/>
    <mergeCell ref="AC13:AE13"/>
    <mergeCell ref="Z22:AB22"/>
    <mergeCell ref="Z15:AB15"/>
    <mergeCell ref="Z16:AB16"/>
    <mergeCell ref="Z17:AB17"/>
    <mergeCell ref="Z19:AB19"/>
    <mergeCell ref="Z14:AB14"/>
    <mergeCell ref="Z21:AB21"/>
    <mergeCell ref="Z20:AB20"/>
    <mergeCell ref="AC21:AE21"/>
    <mergeCell ref="R28:U28"/>
    <mergeCell ref="R29:U29"/>
    <mergeCell ref="R30:U30"/>
    <mergeCell ref="AC17:AE17"/>
    <mergeCell ref="AC18:AE18"/>
    <mergeCell ref="AC15:AE15"/>
    <mergeCell ref="AC22:AE22"/>
    <mergeCell ref="AC23:AE23"/>
    <mergeCell ref="AC24:AE24"/>
    <mergeCell ref="R23:U23"/>
    <mergeCell ref="Z24:AB24"/>
    <mergeCell ref="Z23:AB23"/>
    <mergeCell ref="R21:U21"/>
    <mergeCell ref="R22:U22"/>
    <mergeCell ref="R24:U24"/>
    <mergeCell ref="R15:U15"/>
    <mergeCell ref="R16:U16"/>
    <mergeCell ref="V23:W23"/>
    <mergeCell ref="V21:W21"/>
    <mergeCell ref="V20:W20"/>
    <mergeCell ref="V24:W24"/>
    <mergeCell ref="X22:Y22"/>
    <mergeCell ref="X23:Y23"/>
    <mergeCell ref="X20:Y20"/>
    <mergeCell ref="AC25:AE25"/>
    <mergeCell ref="Z25:AB25"/>
    <mergeCell ref="R25:U25"/>
    <mergeCell ref="X25:Y25"/>
    <mergeCell ref="V26:W26"/>
    <mergeCell ref="V27:W27"/>
    <mergeCell ref="V25:W25"/>
    <mergeCell ref="R26:U26"/>
    <mergeCell ref="R27:U27"/>
    <mergeCell ref="Z32:AB32"/>
    <mergeCell ref="Z31:AB31"/>
    <mergeCell ref="X30:Y30"/>
    <mergeCell ref="X31:Y31"/>
    <mergeCell ref="X32:Y32"/>
    <mergeCell ref="Z26:AB26"/>
    <mergeCell ref="Z27:AB27"/>
    <mergeCell ref="Z33:AB33"/>
    <mergeCell ref="V30:W30"/>
    <mergeCell ref="V28:W28"/>
    <mergeCell ref="R34:U34"/>
    <mergeCell ref="AC34:AE34"/>
    <mergeCell ref="AC26:AE26"/>
    <mergeCell ref="AC27:AE27"/>
    <mergeCell ref="R32:U32"/>
    <mergeCell ref="R31:U31"/>
    <mergeCell ref="AC29:AE29"/>
    <mergeCell ref="AC30:AE30"/>
    <mergeCell ref="AC31:AE31"/>
    <mergeCell ref="AC32:AE32"/>
    <mergeCell ref="V29:W29"/>
    <mergeCell ref="X29:Y29"/>
    <mergeCell ref="AC28:AE28"/>
    <mergeCell ref="AC33:AE33"/>
    <mergeCell ref="Z34:AB34"/>
    <mergeCell ref="Z28:AB28"/>
    <mergeCell ref="Z29:AB29"/>
    <mergeCell ref="Z30:AB30"/>
    <mergeCell ref="R33:U33"/>
    <mergeCell ref="X28:Y28"/>
    <mergeCell ref="X34:Y34"/>
    <mergeCell ref="V34:W34"/>
    <mergeCell ref="V31:W31"/>
    <mergeCell ref="V32:W32"/>
  </mergeCells>
  <phoneticPr fontId="2"/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44"/>
  <sheetViews>
    <sheetView zoomScale="85" zoomScaleNormal="85" workbookViewId="0">
      <selection sqref="A1:M2"/>
    </sheetView>
  </sheetViews>
  <sheetFormatPr defaultColWidth="3.125" defaultRowHeight="12" x14ac:dyDescent="0.15"/>
  <cols>
    <col min="1" max="1" width="3.125" style="1" customWidth="1"/>
    <col min="2" max="36" width="3.125" style="1"/>
    <col min="37" max="37" width="3.5" style="1" bestFit="1" customWidth="1"/>
    <col min="38" max="16384" width="3.125" style="1"/>
  </cols>
  <sheetData>
    <row r="1" spans="1:47" ht="19.5" customHeight="1" x14ac:dyDescent="0.15">
      <c r="A1" s="218" t="s">
        <v>52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237" t="s">
        <v>74</v>
      </c>
      <c r="O1" s="217"/>
      <c r="P1" s="217"/>
      <c r="Q1" s="217"/>
      <c r="R1" s="217"/>
      <c r="S1" s="217"/>
      <c r="T1" s="217"/>
      <c r="U1" s="217"/>
      <c r="V1" s="216" t="s">
        <v>65</v>
      </c>
      <c r="W1" s="230"/>
      <c r="X1" s="230"/>
      <c r="Y1" s="230"/>
      <c r="Z1" s="230"/>
      <c r="AA1" s="230"/>
      <c r="AB1" s="230"/>
      <c r="AC1" s="230"/>
      <c r="AD1" s="230"/>
      <c r="AE1" s="230"/>
      <c r="AF1" s="216" t="s">
        <v>75</v>
      </c>
      <c r="AG1" s="217"/>
      <c r="AH1" s="217"/>
      <c r="AI1" s="217"/>
      <c r="AJ1" s="217"/>
      <c r="AK1" s="216" t="s">
        <v>76</v>
      </c>
      <c r="AL1" s="216"/>
      <c r="AM1" s="217"/>
      <c r="AN1" s="216"/>
      <c r="AO1" s="216"/>
      <c r="AP1" s="216" t="s">
        <v>50</v>
      </c>
      <c r="AQ1" s="217"/>
      <c r="AR1" s="216"/>
      <c r="AS1" s="216"/>
      <c r="AT1" s="216"/>
    </row>
    <row r="2" spans="1:47" ht="19.5" customHeight="1" x14ac:dyDescent="0.15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3"/>
      <c r="N2" s="287" t="str">
        <f>一覧!N2</f>
        <v>GroupSession</v>
      </c>
      <c r="O2" s="287"/>
      <c r="P2" s="287"/>
      <c r="Q2" s="287"/>
      <c r="R2" s="287"/>
      <c r="S2" s="287"/>
      <c r="T2" s="287"/>
      <c r="U2" s="288"/>
      <c r="V2" s="261" t="str">
        <f>一覧!V2</f>
        <v>アンケート</v>
      </c>
      <c r="W2" s="287"/>
      <c r="X2" s="287"/>
      <c r="Y2" s="287"/>
      <c r="Z2" s="287"/>
      <c r="AA2" s="287"/>
      <c r="AB2" s="287"/>
      <c r="AC2" s="287"/>
      <c r="AD2" s="287"/>
      <c r="AE2" s="288"/>
      <c r="AF2" s="296" t="s">
        <v>51</v>
      </c>
      <c r="AG2" s="296"/>
      <c r="AH2" s="296"/>
      <c r="AI2" s="296"/>
      <c r="AJ2" s="296"/>
      <c r="AK2" s="227" t="s">
        <v>119</v>
      </c>
      <c r="AL2" s="228"/>
      <c r="AM2" s="228"/>
      <c r="AN2" s="228"/>
      <c r="AO2" s="228"/>
      <c r="AP2" s="227"/>
      <c r="AQ2" s="228"/>
      <c r="AR2" s="228"/>
      <c r="AS2" s="228"/>
      <c r="AT2" s="228"/>
    </row>
    <row r="3" spans="1:47" ht="19.5" customHeight="1" x14ac:dyDescent="0.15">
      <c r="A3" s="224" t="s">
        <v>15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6"/>
      <c r="N3" s="290"/>
      <c r="O3" s="290"/>
      <c r="P3" s="290"/>
      <c r="Q3" s="290"/>
      <c r="R3" s="290"/>
      <c r="S3" s="290"/>
      <c r="T3" s="290"/>
      <c r="U3" s="291"/>
      <c r="V3" s="289"/>
      <c r="W3" s="290"/>
      <c r="X3" s="290"/>
      <c r="Y3" s="290"/>
      <c r="Z3" s="290"/>
      <c r="AA3" s="290"/>
      <c r="AB3" s="290"/>
      <c r="AC3" s="290"/>
      <c r="AD3" s="290"/>
      <c r="AE3" s="291"/>
      <c r="AF3" s="296"/>
      <c r="AG3" s="296"/>
      <c r="AH3" s="296"/>
      <c r="AI3" s="296"/>
      <c r="AJ3" s="296"/>
      <c r="AK3" s="229">
        <v>41885</v>
      </c>
      <c r="AL3" s="228"/>
      <c r="AM3" s="228"/>
      <c r="AN3" s="228"/>
      <c r="AO3" s="228"/>
      <c r="AP3" s="229"/>
      <c r="AQ3" s="228"/>
      <c r="AR3" s="228"/>
      <c r="AS3" s="228"/>
      <c r="AT3" s="228"/>
    </row>
    <row r="4" spans="1:47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6"/>
      <c r="AM4" s="6"/>
      <c r="AN4" s="6"/>
      <c r="AO4" s="6"/>
      <c r="AP4" s="5"/>
      <c r="AQ4" s="6"/>
      <c r="AR4" s="6"/>
      <c r="AS4" s="6"/>
      <c r="AT4" s="6"/>
      <c r="AU4" s="7"/>
    </row>
    <row r="5" spans="1:47" ht="13.5" x14ac:dyDescent="0.15">
      <c r="A5" s="95" t="s">
        <v>58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7"/>
      <c r="AU5" s="7"/>
    </row>
    <row r="6" spans="1:47" ht="13.5" x14ac:dyDescent="0.15">
      <c r="A6" s="122" t="s">
        <v>72</v>
      </c>
      <c r="B6" s="136"/>
      <c r="C6" s="136"/>
      <c r="D6" s="136"/>
      <c r="E6" s="136"/>
      <c r="F6" s="136"/>
      <c r="G6" s="137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7"/>
      <c r="V6" s="122" t="s">
        <v>199</v>
      </c>
      <c r="W6" s="136"/>
      <c r="X6" s="136"/>
      <c r="Y6" s="136"/>
      <c r="Z6" s="138"/>
      <c r="AA6" s="135"/>
      <c r="AB6" s="264">
        <f>SUM(Z11:AB33)</f>
        <v>36</v>
      </c>
      <c r="AC6" s="264"/>
      <c r="AD6" s="264"/>
      <c r="AE6" s="263"/>
      <c r="AF6" s="122" t="s">
        <v>54</v>
      </c>
      <c r="AG6" s="136"/>
      <c r="AH6" s="136"/>
      <c r="AI6" s="136"/>
      <c r="AJ6" s="137"/>
      <c r="AK6" s="122" t="s">
        <v>200</v>
      </c>
      <c r="AL6" s="136"/>
      <c r="AM6" s="136"/>
      <c r="AN6" s="136"/>
      <c r="AO6" s="136"/>
      <c r="AP6" s="136"/>
      <c r="AQ6" s="136"/>
      <c r="AR6" s="136"/>
      <c r="AS6" s="136"/>
      <c r="AT6" s="137"/>
      <c r="AU6" s="7"/>
    </row>
    <row r="7" spans="1:47" ht="13.5" x14ac:dyDescent="0.15">
      <c r="A7" s="122" t="s">
        <v>53</v>
      </c>
      <c r="B7" s="136"/>
      <c r="C7" s="136"/>
      <c r="D7" s="136"/>
      <c r="E7" s="136"/>
      <c r="F7" s="136"/>
      <c r="G7" s="137"/>
      <c r="H7" s="123" t="str">
        <f>一覧!B13</f>
        <v>ENQ_CRT_USER</v>
      </c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7"/>
      <c r="V7" s="136" t="s">
        <v>48</v>
      </c>
      <c r="W7" s="136"/>
      <c r="X7" s="136"/>
      <c r="Y7" s="136"/>
      <c r="Z7" s="138"/>
      <c r="AA7" s="135"/>
      <c r="AB7" s="264">
        <v>9999999</v>
      </c>
      <c r="AC7" s="264"/>
      <c r="AD7" s="264"/>
      <c r="AE7" s="263"/>
      <c r="AF7" s="122" t="s">
        <v>201</v>
      </c>
      <c r="AG7" s="136"/>
      <c r="AH7" s="136"/>
      <c r="AI7" s="136"/>
      <c r="AJ7" s="137"/>
      <c r="AK7" s="122" t="s">
        <v>218</v>
      </c>
      <c r="AL7" s="136"/>
      <c r="AM7" s="136"/>
      <c r="AN7" s="136"/>
      <c r="AO7" s="136"/>
      <c r="AP7" s="136"/>
      <c r="AQ7" s="136"/>
      <c r="AR7" s="136"/>
      <c r="AS7" s="136"/>
      <c r="AT7" s="137"/>
    </row>
    <row r="8" spans="1:47" ht="13.5" x14ac:dyDescent="0.15">
      <c r="A8" s="122" t="s">
        <v>73</v>
      </c>
      <c r="B8" s="136"/>
      <c r="C8" s="136"/>
      <c r="D8" s="136"/>
      <c r="E8" s="136"/>
      <c r="F8" s="136"/>
      <c r="G8" s="137"/>
      <c r="H8" s="124" t="str">
        <f>一覧!L13</f>
        <v>アンケート作成可能者</v>
      </c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7"/>
      <c r="V8" s="136" t="s">
        <v>202</v>
      </c>
      <c r="W8" s="136"/>
      <c r="X8" s="136"/>
      <c r="Y8" s="136"/>
      <c r="Z8" s="138"/>
      <c r="AA8" s="135"/>
      <c r="AB8" s="294">
        <f>(AB6*AB7)/1024/1024</f>
        <v>343.32271957397461</v>
      </c>
      <c r="AC8" s="294"/>
      <c r="AD8" s="294"/>
      <c r="AE8" s="295"/>
      <c r="AF8" s="122" t="s">
        <v>92</v>
      </c>
      <c r="AG8" s="136"/>
      <c r="AH8" s="136"/>
      <c r="AI8" s="136"/>
      <c r="AJ8" s="137"/>
      <c r="AK8" s="122">
        <f>COUNTA(B11:B92)</f>
        <v>6</v>
      </c>
      <c r="AL8" s="136"/>
      <c r="AM8" s="136"/>
      <c r="AN8" s="136"/>
      <c r="AO8" s="136"/>
      <c r="AP8" s="136"/>
      <c r="AQ8" s="136"/>
      <c r="AR8" s="136"/>
      <c r="AS8" s="136"/>
      <c r="AT8" s="137"/>
    </row>
    <row r="9" spans="1:47" ht="13.5" x14ac:dyDescent="0.15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40"/>
      <c r="S9" s="140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</row>
    <row r="10" spans="1:47" ht="13.5" x14ac:dyDescent="0.15">
      <c r="A10" s="108" t="s">
        <v>11</v>
      </c>
      <c r="B10" s="109" t="s">
        <v>55</v>
      </c>
      <c r="C10" s="110"/>
      <c r="D10" s="110"/>
      <c r="E10" s="110"/>
      <c r="F10" s="110"/>
      <c r="G10" s="111"/>
      <c r="H10" s="109" t="s">
        <v>56</v>
      </c>
      <c r="I10" s="110"/>
      <c r="J10" s="110"/>
      <c r="K10" s="110"/>
      <c r="L10" s="110"/>
      <c r="M10" s="110"/>
      <c r="N10" s="110"/>
      <c r="O10" s="110"/>
      <c r="P10" s="110"/>
      <c r="Q10" s="111"/>
      <c r="R10" s="109" t="s">
        <v>12</v>
      </c>
      <c r="S10" s="110"/>
      <c r="T10" s="110"/>
      <c r="U10" s="111"/>
      <c r="V10" s="109" t="s">
        <v>17</v>
      </c>
      <c r="W10" s="111"/>
      <c r="X10" s="109" t="s">
        <v>57</v>
      </c>
      <c r="Y10" s="110"/>
      <c r="Z10" s="240" t="s">
        <v>13</v>
      </c>
      <c r="AA10" s="210"/>
      <c r="AB10" s="211"/>
      <c r="AC10" s="240" t="s">
        <v>18</v>
      </c>
      <c r="AD10" s="265"/>
      <c r="AE10" s="211"/>
      <c r="AF10" s="109" t="s">
        <v>14</v>
      </c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1"/>
    </row>
    <row r="11" spans="1:47" ht="13.5" x14ac:dyDescent="0.15">
      <c r="A11" s="141">
        <v>1</v>
      </c>
      <c r="B11" s="142" t="s">
        <v>222</v>
      </c>
      <c r="C11" s="143"/>
      <c r="D11" s="143"/>
      <c r="E11" s="143"/>
      <c r="F11" s="143"/>
      <c r="G11" s="144"/>
      <c r="H11" s="145" t="s">
        <v>215</v>
      </c>
      <c r="I11" s="143"/>
      <c r="J11" s="143"/>
      <c r="K11" s="143"/>
      <c r="L11" s="143"/>
      <c r="M11" s="143"/>
      <c r="N11" s="143"/>
      <c r="O11" s="143"/>
      <c r="P11" s="143"/>
      <c r="Q11" s="144"/>
      <c r="R11" s="279" t="s">
        <v>97</v>
      </c>
      <c r="S11" s="264"/>
      <c r="T11" s="264"/>
      <c r="U11" s="263"/>
      <c r="V11" s="279">
        <v>1</v>
      </c>
      <c r="W11" s="263"/>
      <c r="X11" s="279"/>
      <c r="Y11" s="263"/>
      <c r="Z11" s="284">
        <v>4</v>
      </c>
      <c r="AA11" s="264"/>
      <c r="AB11" s="263"/>
      <c r="AC11" s="283" t="s">
        <v>95</v>
      </c>
      <c r="AD11" s="269"/>
      <c r="AE11" s="270"/>
      <c r="AF11" s="146" t="s">
        <v>341</v>
      </c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8"/>
    </row>
    <row r="12" spans="1:47" ht="13.5" x14ac:dyDescent="0.15">
      <c r="A12" s="141">
        <f t="shared" ref="A12:A32" si="0">A11+1</f>
        <v>2</v>
      </c>
      <c r="B12" s="142" t="s">
        <v>219</v>
      </c>
      <c r="C12" s="143"/>
      <c r="D12" s="143"/>
      <c r="E12" s="143"/>
      <c r="F12" s="143"/>
      <c r="G12" s="144"/>
      <c r="H12" s="145" t="s">
        <v>220</v>
      </c>
      <c r="I12" s="143"/>
      <c r="J12" s="143"/>
      <c r="K12" s="143"/>
      <c r="L12" s="143"/>
      <c r="M12" s="143"/>
      <c r="N12" s="143"/>
      <c r="O12" s="143"/>
      <c r="P12" s="143"/>
      <c r="Q12" s="144"/>
      <c r="R12" s="279" t="s">
        <v>221</v>
      </c>
      <c r="S12" s="264"/>
      <c r="T12" s="264"/>
      <c r="U12" s="263"/>
      <c r="V12" s="279">
        <v>2</v>
      </c>
      <c r="W12" s="263"/>
      <c r="X12" s="279"/>
      <c r="Y12" s="263"/>
      <c r="Z12" s="284">
        <v>8</v>
      </c>
      <c r="AA12" s="264"/>
      <c r="AB12" s="263"/>
      <c r="AC12" s="283" t="s">
        <v>95</v>
      </c>
      <c r="AD12" s="269"/>
      <c r="AE12" s="270"/>
      <c r="AF12" s="146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8"/>
      <c r="AU12" s="149"/>
    </row>
    <row r="13" spans="1:47" ht="13.5" x14ac:dyDescent="0.15">
      <c r="A13" s="141">
        <f t="shared" si="0"/>
        <v>3</v>
      </c>
      <c r="B13" s="142" t="s">
        <v>223</v>
      </c>
      <c r="C13" s="143"/>
      <c r="D13" s="143"/>
      <c r="E13" s="143"/>
      <c r="F13" s="143"/>
      <c r="G13" s="144"/>
      <c r="H13" s="145" t="s">
        <v>80</v>
      </c>
      <c r="I13" s="143"/>
      <c r="J13" s="143"/>
      <c r="K13" s="143"/>
      <c r="L13" s="143"/>
      <c r="M13" s="143"/>
      <c r="N13" s="143"/>
      <c r="O13" s="143"/>
      <c r="P13" s="143"/>
      <c r="Q13" s="144"/>
      <c r="R13" s="279" t="s">
        <v>97</v>
      </c>
      <c r="S13" s="264"/>
      <c r="T13" s="264"/>
      <c r="U13" s="263"/>
      <c r="V13" s="279"/>
      <c r="W13" s="282"/>
      <c r="X13" s="292"/>
      <c r="Y13" s="293"/>
      <c r="Z13" s="284">
        <v>4</v>
      </c>
      <c r="AA13" s="264"/>
      <c r="AB13" s="263"/>
      <c r="AC13" s="283" t="s">
        <v>95</v>
      </c>
      <c r="AD13" s="269"/>
      <c r="AE13" s="270"/>
      <c r="AF13" s="146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8"/>
      <c r="AU13" s="149"/>
    </row>
    <row r="14" spans="1:47" ht="13.5" x14ac:dyDescent="0.15">
      <c r="A14" s="141">
        <f t="shared" si="0"/>
        <v>4</v>
      </c>
      <c r="B14" s="142" t="s">
        <v>224</v>
      </c>
      <c r="C14" s="143"/>
      <c r="D14" s="143"/>
      <c r="E14" s="143"/>
      <c r="F14" s="143"/>
      <c r="G14" s="144"/>
      <c r="H14" s="145" t="s">
        <v>81</v>
      </c>
      <c r="I14" s="143"/>
      <c r="J14" s="143"/>
      <c r="K14" s="143"/>
      <c r="L14" s="143"/>
      <c r="M14" s="143"/>
      <c r="N14" s="143"/>
      <c r="O14" s="143"/>
      <c r="P14" s="143"/>
      <c r="Q14" s="144"/>
      <c r="R14" s="279" t="s">
        <v>96</v>
      </c>
      <c r="S14" s="281"/>
      <c r="T14" s="281"/>
      <c r="U14" s="282"/>
      <c r="V14" s="279"/>
      <c r="W14" s="263"/>
      <c r="X14" s="279"/>
      <c r="Y14" s="263"/>
      <c r="Z14" s="284">
        <v>8</v>
      </c>
      <c r="AA14" s="264"/>
      <c r="AB14" s="263"/>
      <c r="AC14" s="283" t="s">
        <v>95</v>
      </c>
      <c r="AD14" s="269"/>
      <c r="AE14" s="270"/>
      <c r="AF14" s="146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8"/>
      <c r="AU14" s="149"/>
    </row>
    <row r="15" spans="1:47" ht="13.5" x14ac:dyDescent="0.15">
      <c r="A15" s="141">
        <f t="shared" si="0"/>
        <v>5</v>
      </c>
      <c r="B15" s="142" t="s">
        <v>225</v>
      </c>
      <c r="C15" s="143"/>
      <c r="D15" s="143"/>
      <c r="E15" s="143"/>
      <c r="F15" s="143"/>
      <c r="G15" s="144"/>
      <c r="H15" s="145" t="s">
        <v>82</v>
      </c>
      <c r="I15" s="143"/>
      <c r="J15" s="143"/>
      <c r="K15" s="143"/>
      <c r="L15" s="143"/>
      <c r="M15" s="143"/>
      <c r="N15" s="143"/>
      <c r="O15" s="143"/>
      <c r="P15" s="143"/>
      <c r="Q15" s="144"/>
      <c r="R15" s="279" t="s">
        <v>97</v>
      </c>
      <c r="S15" s="264"/>
      <c r="T15" s="264"/>
      <c r="U15" s="263"/>
      <c r="V15" s="279"/>
      <c r="W15" s="263"/>
      <c r="X15" s="279"/>
      <c r="Y15" s="263"/>
      <c r="Z15" s="284">
        <v>4</v>
      </c>
      <c r="AA15" s="264"/>
      <c r="AB15" s="263"/>
      <c r="AC15" s="283" t="s">
        <v>95</v>
      </c>
      <c r="AD15" s="269"/>
      <c r="AE15" s="270"/>
      <c r="AF15" s="146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8"/>
    </row>
    <row r="16" spans="1:47" ht="13.5" x14ac:dyDescent="0.15">
      <c r="A16" s="141">
        <f t="shared" si="0"/>
        <v>6</v>
      </c>
      <c r="B16" s="142" t="s">
        <v>226</v>
      </c>
      <c r="C16" s="143"/>
      <c r="D16" s="143"/>
      <c r="E16" s="143"/>
      <c r="F16" s="143"/>
      <c r="G16" s="144"/>
      <c r="H16" s="145" t="s">
        <v>83</v>
      </c>
      <c r="I16" s="143"/>
      <c r="J16" s="143"/>
      <c r="K16" s="143"/>
      <c r="L16" s="143"/>
      <c r="M16" s="143"/>
      <c r="N16" s="143"/>
      <c r="O16" s="143"/>
      <c r="P16" s="143"/>
      <c r="Q16" s="144"/>
      <c r="R16" s="279" t="s">
        <v>96</v>
      </c>
      <c r="S16" s="281"/>
      <c r="T16" s="281"/>
      <c r="U16" s="282"/>
      <c r="V16" s="279"/>
      <c r="W16" s="263"/>
      <c r="X16" s="279"/>
      <c r="Y16" s="263"/>
      <c r="Z16" s="284">
        <v>8</v>
      </c>
      <c r="AA16" s="264"/>
      <c r="AB16" s="263"/>
      <c r="AC16" s="283" t="s">
        <v>95</v>
      </c>
      <c r="AD16" s="269"/>
      <c r="AE16" s="270"/>
      <c r="AF16" s="146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8"/>
    </row>
    <row r="17" spans="1:46" ht="13.5" x14ac:dyDescent="0.15">
      <c r="A17" s="141">
        <f t="shared" si="0"/>
        <v>7</v>
      </c>
      <c r="B17" s="142"/>
      <c r="C17" s="143"/>
      <c r="D17" s="143"/>
      <c r="E17" s="143"/>
      <c r="F17" s="143"/>
      <c r="G17" s="144"/>
      <c r="H17" s="145"/>
      <c r="I17" s="143"/>
      <c r="J17" s="143"/>
      <c r="K17" s="143"/>
      <c r="L17" s="143"/>
      <c r="M17" s="143"/>
      <c r="N17" s="143"/>
      <c r="O17" s="143"/>
      <c r="P17" s="143"/>
      <c r="Q17" s="144"/>
      <c r="R17" s="279"/>
      <c r="S17" s="281"/>
      <c r="T17" s="281"/>
      <c r="U17" s="282"/>
      <c r="V17" s="279"/>
      <c r="W17" s="263"/>
      <c r="X17" s="279"/>
      <c r="Y17" s="263"/>
      <c r="Z17" s="284"/>
      <c r="AA17" s="264"/>
      <c r="AB17" s="263"/>
      <c r="AC17" s="283"/>
      <c r="AD17" s="269"/>
      <c r="AE17" s="270"/>
      <c r="AF17" s="146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8"/>
    </row>
    <row r="18" spans="1:46" ht="13.5" x14ac:dyDescent="0.15">
      <c r="A18" s="141">
        <f t="shared" si="0"/>
        <v>8</v>
      </c>
      <c r="B18" s="142"/>
      <c r="C18" s="143"/>
      <c r="D18" s="143"/>
      <c r="E18" s="143"/>
      <c r="F18" s="143"/>
      <c r="G18" s="144"/>
      <c r="H18" s="145"/>
      <c r="I18" s="143"/>
      <c r="J18" s="143"/>
      <c r="K18" s="143"/>
      <c r="L18" s="143"/>
      <c r="M18" s="143"/>
      <c r="N18" s="143"/>
      <c r="O18" s="143"/>
      <c r="P18" s="143"/>
      <c r="Q18" s="144"/>
      <c r="R18" s="279"/>
      <c r="S18" s="281"/>
      <c r="T18" s="281"/>
      <c r="U18" s="282"/>
      <c r="V18" s="279"/>
      <c r="W18" s="263"/>
      <c r="X18" s="279"/>
      <c r="Y18" s="263"/>
      <c r="Z18" s="284"/>
      <c r="AA18" s="264"/>
      <c r="AB18" s="263"/>
      <c r="AC18" s="283"/>
      <c r="AD18" s="269"/>
      <c r="AE18" s="270"/>
      <c r="AF18" s="146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8"/>
    </row>
    <row r="19" spans="1:46" ht="13.5" x14ac:dyDescent="0.15">
      <c r="A19" s="141">
        <f t="shared" si="0"/>
        <v>9</v>
      </c>
      <c r="B19" s="142"/>
      <c r="C19" s="143"/>
      <c r="D19" s="143"/>
      <c r="E19" s="143"/>
      <c r="F19" s="143"/>
      <c r="G19" s="144"/>
      <c r="H19" s="145"/>
      <c r="I19" s="143"/>
      <c r="J19" s="143"/>
      <c r="K19" s="143"/>
      <c r="L19" s="143"/>
      <c r="M19" s="143"/>
      <c r="N19" s="143"/>
      <c r="O19" s="143"/>
      <c r="P19" s="143"/>
      <c r="Q19" s="144"/>
      <c r="R19" s="279"/>
      <c r="S19" s="264"/>
      <c r="T19" s="264"/>
      <c r="U19" s="263"/>
      <c r="V19" s="279"/>
      <c r="W19" s="263"/>
      <c r="X19" s="279"/>
      <c r="Y19" s="263"/>
      <c r="Z19" s="284"/>
      <c r="AA19" s="264"/>
      <c r="AB19" s="263"/>
      <c r="AC19" s="280"/>
      <c r="AD19" s="269"/>
      <c r="AE19" s="270"/>
      <c r="AF19" s="146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8"/>
    </row>
    <row r="20" spans="1:46" ht="13.5" x14ac:dyDescent="0.15">
      <c r="A20" s="141">
        <f t="shared" si="0"/>
        <v>10</v>
      </c>
      <c r="B20" s="142"/>
      <c r="C20" s="143"/>
      <c r="D20" s="143"/>
      <c r="E20" s="143"/>
      <c r="F20" s="143"/>
      <c r="G20" s="144"/>
      <c r="H20" s="145"/>
      <c r="I20" s="143"/>
      <c r="J20" s="143"/>
      <c r="K20" s="143"/>
      <c r="L20" s="143"/>
      <c r="M20" s="143"/>
      <c r="N20" s="143"/>
      <c r="O20" s="143"/>
      <c r="P20" s="143"/>
      <c r="Q20" s="144"/>
      <c r="R20" s="279"/>
      <c r="S20" s="264"/>
      <c r="T20" s="264"/>
      <c r="U20" s="263"/>
      <c r="V20" s="279"/>
      <c r="W20" s="263"/>
      <c r="X20" s="279"/>
      <c r="Y20" s="263"/>
      <c r="Z20" s="284"/>
      <c r="AA20" s="264"/>
      <c r="AB20" s="263"/>
      <c r="AC20" s="280"/>
      <c r="AD20" s="269"/>
      <c r="AE20" s="270"/>
      <c r="AF20" s="146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8"/>
    </row>
    <row r="21" spans="1:46" ht="13.5" x14ac:dyDescent="0.15">
      <c r="A21" s="141">
        <f t="shared" si="0"/>
        <v>11</v>
      </c>
      <c r="B21" s="142"/>
      <c r="C21" s="143"/>
      <c r="D21" s="143"/>
      <c r="E21" s="143"/>
      <c r="F21" s="143"/>
      <c r="G21" s="144"/>
      <c r="H21" s="145"/>
      <c r="I21" s="143"/>
      <c r="J21" s="143"/>
      <c r="K21" s="143"/>
      <c r="L21" s="143"/>
      <c r="M21" s="143"/>
      <c r="N21" s="143"/>
      <c r="O21" s="143"/>
      <c r="P21" s="143"/>
      <c r="Q21" s="144"/>
      <c r="R21" s="279"/>
      <c r="S21" s="264"/>
      <c r="T21" s="264"/>
      <c r="U21" s="263"/>
      <c r="V21" s="279"/>
      <c r="W21" s="263"/>
      <c r="X21" s="279"/>
      <c r="Y21" s="263"/>
      <c r="Z21" s="284"/>
      <c r="AA21" s="264"/>
      <c r="AB21" s="263"/>
      <c r="AC21" s="280"/>
      <c r="AD21" s="269"/>
      <c r="AE21" s="270"/>
      <c r="AF21" s="146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8"/>
    </row>
    <row r="22" spans="1:46" ht="13.5" x14ac:dyDescent="0.15">
      <c r="A22" s="141">
        <f t="shared" si="0"/>
        <v>12</v>
      </c>
      <c r="B22" s="142"/>
      <c r="C22" s="143"/>
      <c r="D22" s="143"/>
      <c r="E22" s="143"/>
      <c r="F22" s="143"/>
      <c r="G22" s="144"/>
      <c r="H22" s="145"/>
      <c r="I22" s="143"/>
      <c r="J22" s="143"/>
      <c r="K22" s="143"/>
      <c r="L22" s="143"/>
      <c r="M22" s="143"/>
      <c r="N22" s="143"/>
      <c r="O22" s="143"/>
      <c r="P22" s="143"/>
      <c r="Q22" s="144"/>
      <c r="R22" s="279"/>
      <c r="S22" s="264"/>
      <c r="T22" s="264"/>
      <c r="U22" s="263"/>
      <c r="V22" s="279"/>
      <c r="W22" s="263"/>
      <c r="X22" s="279"/>
      <c r="Y22" s="282"/>
      <c r="Z22" s="284"/>
      <c r="AA22" s="264"/>
      <c r="AB22" s="263"/>
      <c r="AC22" s="280"/>
      <c r="AD22" s="269"/>
      <c r="AE22" s="270"/>
      <c r="AF22" s="146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8"/>
    </row>
    <row r="23" spans="1:46" ht="13.5" x14ac:dyDescent="0.15">
      <c r="A23" s="141">
        <f t="shared" si="0"/>
        <v>13</v>
      </c>
      <c r="B23" s="142"/>
      <c r="C23" s="143"/>
      <c r="D23" s="143"/>
      <c r="E23" s="143"/>
      <c r="F23" s="143"/>
      <c r="G23" s="144"/>
      <c r="H23" s="145"/>
      <c r="I23" s="143"/>
      <c r="J23" s="143"/>
      <c r="K23" s="143"/>
      <c r="L23" s="143"/>
      <c r="M23" s="143"/>
      <c r="N23" s="143"/>
      <c r="O23" s="143"/>
      <c r="P23" s="143"/>
      <c r="Q23" s="144"/>
      <c r="R23" s="279"/>
      <c r="S23" s="264"/>
      <c r="T23" s="264"/>
      <c r="U23" s="263"/>
      <c r="V23" s="279"/>
      <c r="W23" s="263"/>
      <c r="X23" s="279"/>
      <c r="Y23" s="282"/>
      <c r="Z23" s="284"/>
      <c r="AA23" s="264"/>
      <c r="AB23" s="263"/>
      <c r="AC23" s="280"/>
      <c r="AD23" s="269"/>
      <c r="AE23" s="270"/>
      <c r="AF23" s="146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8"/>
    </row>
    <row r="24" spans="1:46" ht="13.5" x14ac:dyDescent="0.15">
      <c r="A24" s="141">
        <f t="shared" si="0"/>
        <v>14</v>
      </c>
      <c r="B24" s="142"/>
      <c r="C24" s="143"/>
      <c r="D24" s="143"/>
      <c r="E24" s="143"/>
      <c r="F24" s="143"/>
      <c r="G24" s="144"/>
      <c r="H24" s="145"/>
      <c r="I24" s="143"/>
      <c r="J24" s="143"/>
      <c r="K24" s="143"/>
      <c r="L24" s="143"/>
      <c r="M24" s="143"/>
      <c r="N24" s="143"/>
      <c r="O24" s="143"/>
      <c r="P24" s="143"/>
      <c r="Q24" s="144"/>
      <c r="R24" s="279"/>
      <c r="S24" s="264"/>
      <c r="T24" s="264"/>
      <c r="U24" s="263"/>
      <c r="V24" s="279"/>
      <c r="W24" s="263"/>
      <c r="X24" s="279"/>
      <c r="Y24" s="263"/>
      <c r="Z24" s="284"/>
      <c r="AA24" s="264"/>
      <c r="AB24" s="263"/>
      <c r="AC24" s="280"/>
      <c r="AD24" s="269"/>
      <c r="AE24" s="270"/>
      <c r="AF24" s="146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8"/>
    </row>
    <row r="25" spans="1:46" ht="13.5" x14ac:dyDescent="0.15">
      <c r="A25" s="141">
        <f t="shared" si="0"/>
        <v>15</v>
      </c>
      <c r="B25" s="142"/>
      <c r="C25" s="143"/>
      <c r="D25" s="143"/>
      <c r="E25" s="143"/>
      <c r="F25" s="143"/>
      <c r="G25" s="144"/>
      <c r="H25" s="145"/>
      <c r="I25" s="143"/>
      <c r="J25" s="143"/>
      <c r="K25" s="143"/>
      <c r="L25" s="143"/>
      <c r="M25" s="143"/>
      <c r="N25" s="143"/>
      <c r="O25" s="143"/>
      <c r="P25" s="143"/>
      <c r="Q25" s="144"/>
      <c r="R25" s="279"/>
      <c r="S25" s="264"/>
      <c r="T25" s="264"/>
      <c r="U25" s="263"/>
      <c r="V25" s="279"/>
      <c r="W25" s="263"/>
      <c r="X25" s="279"/>
      <c r="Y25" s="263"/>
      <c r="Z25" s="284"/>
      <c r="AA25" s="264"/>
      <c r="AB25" s="263"/>
      <c r="AC25" s="280"/>
      <c r="AD25" s="269"/>
      <c r="AE25" s="270"/>
      <c r="AF25" s="146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8"/>
    </row>
    <row r="26" spans="1:46" ht="13.5" x14ac:dyDescent="0.15">
      <c r="A26" s="141">
        <f t="shared" si="0"/>
        <v>16</v>
      </c>
      <c r="B26" s="142"/>
      <c r="C26" s="143"/>
      <c r="D26" s="143"/>
      <c r="E26" s="143"/>
      <c r="F26" s="143"/>
      <c r="G26" s="144"/>
      <c r="H26" s="145"/>
      <c r="I26" s="143"/>
      <c r="J26" s="143"/>
      <c r="K26" s="143"/>
      <c r="L26" s="143"/>
      <c r="M26" s="143"/>
      <c r="N26" s="143"/>
      <c r="O26" s="143"/>
      <c r="P26" s="143"/>
      <c r="Q26" s="144"/>
      <c r="R26" s="279"/>
      <c r="S26" s="264"/>
      <c r="T26" s="264"/>
      <c r="U26" s="263"/>
      <c r="V26" s="279"/>
      <c r="W26" s="263"/>
      <c r="X26" s="279"/>
      <c r="Y26" s="263"/>
      <c r="Z26" s="284"/>
      <c r="AA26" s="264"/>
      <c r="AB26" s="263"/>
      <c r="AC26" s="280"/>
      <c r="AD26" s="269"/>
      <c r="AE26" s="270"/>
      <c r="AF26" s="146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8"/>
    </row>
    <row r="27" spans="1:46" ht="13.5" x14ac:dyDescent="0.15">
      <c r="A27" s="141">
        <f t="shared" si="0"/>
        <v>17</v>
      </c>
      <c r="B27" s="142"/>
      <c r="C27" s="143"/>
      <c r="D27" s="143"/>
      <c r="E27" s="143"/>
      <c r="F27" s="143"/>
      <c r="G27" s="144"/>
      <c r="H27" s="145"/>
      <c r="I27" s="143"/>
      <c r="J27" s="143"/>
      <c r="K27" s="143"/>
      <c r="L27" s="143"/>
      <c r="M27" s="143"/>
      <c r="N27" s="143"/>
      <c r="O27" s="143"/>
      <c r="P27" s="143"/>
      <c r="Q27" s="144"/>
      <c r="R27" s="279"/>
      <c r="S27" s="264"/>
      <c r="T27" s="264"/>
      <c r="U27" s="263"/>
      <c r="V27" s="279"/>
      <c r="W27" s="263"/>
      <c r="X27" s="279"/>
      <c r="Y27" s="263"/>
      <c r="Z27" s="284"/>
      <c r="AA27" s="264"/>
      <c r="AB27" s="263"/>
      <c r="AC27" s="280"/>
      <c r="AD27" s="269"/>
      <c r="AE27" s="270"/>
      <c r="AF27" s="146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8"/>
    </row>
    <row r="28" spans="1:46" ht="13.5" x14ac:dyDescent="0.15">
      <c r="A28" s="141">
        <f t="shared" si="0"/>
        <v>18</v>
      </c>
      <c r="B28" s="142"/>
      <c r="C28" s="143"/>
      <c r="D28" s="143"/>
      <c r="E28" s="143"/>
      <c r="F28" s="143"/>
      <c r="G28" s="144"/>
      <c r="H28" s="145"/>
      <c r="I28" s="143"/>
      <c r="J28" s="143"/>
      <c r="K28" s="143"/>
      <c r="L28" s="143"/>
      <c r="M28" s="143"/>
      <c r="N28" s="143"/>
      <c r="O28" s="143"/>
      <c r="P28" s="143"/>
      <c r="Q28" s="144"/>
      <c r="R28" s="279"/>
      <c r="S28" s="264"/>
      <c r="T28" s="264"/>
      <c r="U28" s="263"/>
      <c r="V28" s="279"/>
      <c r="W28" s="263"/>
      <c r="X28" s="279"/>
      <c r="Y28" s="263"/>
      <c r="Z28" s="284"/>
      <c r="AA28" s="264"/>
      <c r="AB28" s="263"/>
      <c r="AC28" s="283"/>
      <c r="AD28" s="269"/>
      <c r="AE28" s="270"/>
      <c r="AF28" s="146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8"/>
    </row>
    <row r="29" spans="1:46" ht="13.5" x14ac:dyDescent="0.15">
      <c r="A29" s="141">
        <f t="shared" si="0"/>
        <v>19</v>
      </c>
      <c r="B29" s="142"/>
      <c r="C29" s="143"/>
      <c r="D29" s="143"/>
      <c r="E29" s="143"/>
      <c r="F29" s="143"/>
      <c r="G29" s="144"/>
      <c r="H29" s="145"/>
      <c r="I29" s="143"/>
      <c r="J29" s="143"/>
      <c r="K29" s="143"/>
      <c r="L29" s="143"/>
      <c r="M29" s="143"/>
      <c r="N29" s="143"/>
      <c r="O29" s="143"/>
      <c r="P29" s="143"/>
      <c r="Q29" s="144"/>
      <c r="R29" s="279"/>
      <c r="S29" s="281"/>
      <c r="T29" s="281"/>
      <c r="U29" s="282"/>
      <c r="V29" s="279"/>
      <c r="W29" s="263"/>
      <c r="X29" s="279"/>
      <c r="Y29" s="263"/>
      <c r="Z29" s="284"/>
      <c r="AA29" s="264"/>
      <c r="AB29" s="263"/>
      <c r="AC29" s="283"/>
      <c r="AD29" s="269"/>
      <c r="AE29" s="270"/>
      <c r="AF29" s="146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8"/>
    </row>
    <row r="30" spans="1:46" ht="13.5" x14ac:dyDescent="0.15">
      <c r="A30" s="141">
        <f t="shared" si="0"/>
        <v>20</v>
      </c>
      <c r="B30" s="142"/>
      <c r="C30" s="143"/>
      <c r="D30" s="143"/>
      <c r="E30" s="143"/>
      <c r="F30" s="143"/>
      <c r="G30" s="144"/>
      <c r="H30" s="145"/>
      <c r="I30" s="143"/>
      <c r="J30" s="143"/>
      <c r="K30" s="143"/>
      <c r="L30" s="143"/>
      <c r="M30" s="143"/>
      <c r="N30" s="143"/>
      <c r="O30" s="143"/>
      <c r="P30" s="143"/>
      <c r="Q30" s="144"/>
      <c r="R30" s="279"/>
      <c r="S30" s="264"/>
      <c r="T30" s="264"/>
      <c r="U30" s="263"/>
      <c r="V30" s="279"/>
      <c r="W30" s="263"/>
      <c r="X30" s="279"/>
      <c r="Y30" s="263"/>
      <c r="Z30" s="284"/>
      <c r="AA30" s="264"/>
      <c r="AB30" s="263"/>
      <c r="AC30" s="283"/>
      <c r="AD30" s="269"/>
      <c r="AE30" s="270"/>
      <c r="AF30" s="146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8"/>
    </row>
    <row r="31" spans="1:46" ht="13.5" x14ac:dyDescent="0.15">
      <c r="A31" s="141">
        <f t="shared" si="0"/>
        <v>21</v>
      </c>
      <c r="B31" s="142"/>
      <c r="C31" s="143"/>
      <c r="D31" s="143"/>
      <c r="E31" s="143"/>
      <c r="F31" s="143"/>
      <c r="G31" s="144"/>
      <c r="H31" s="145"/>
      <c r="I31" s="143"/>
      <c r="J31" s="143"/>
      <c r="K31" s="143"/>
      <c r="L31" s="143"/>
      <c r="M31" s="143"/>
      <c r="N31" s="143"/>
      <c r="O31" s="143"/>
      <c r="P31" s="143"/>
      <c r="Q31" s="144"/>
      <c r="R31" s="279"/>
      <c r="S31" s="281"/>
      <c r="T31" s="281"/>
      <c r="U31" s="282"/>
      <c r="V31" s="279"/>
      <c r="W31" s="263"/>
      <c r="X31" s="279"/>
      <c r="Y31" s="263"/>
      <c r="Z31" s="284"/>
      <c r="AA31" s="264"/>
      <c r="AB31" s="263"/>
      <c r="AC31" s="283"/>
      <c r="AD31" s="269"/>
      <c r="AE31" s="270"/>
      <c r="AF31" s="146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8"/>
    </row>
    <row r="32" spans="1:46" ht="13.5" x14ac:dyDescent="0.15">
      <c r="A32" s="141">
        <f t="shared" si="0"/>
        <v>22</v>
      </c>
      <c r="B32" s="142"/>
      <c r="C32" s="143"/>
      <c r="D32" s="143"/>
      <c r="E32" s="143"/>
      <c r="F32" s="143"/>
      <c r="G32" s="144"/>
      <c r="H32" s="145"/>
      <c r="I32" s="143"/>
      <c r="J32" s="143"/>
      <c r="K32" s="143"/>
      <c r="L32" s="143"/>
      <c r="M32" s="143"/>
      <c r="N32" s="143"/>
      <c r="O32" s="143"/>
      <c r="P32" s="143"/>
      <c r="Q32" s="144"/>
      <c r="R32" s="279"/>
      <c r="S32" s="264"/>
      <c r="T32" s="264"/>
      <c r="U32" s="263"/>
      <c r="V32" s="21"/>
      <c r="W32" s="120"/>
      <c r="X32" s="21"/>
      <c r="Y32" s="120"/>
      <c r="Z32" s="284"/>
      <c r="AA32" s="264"/>
      <c r="AB32" s="263"/>
      <c r="AC32" s="284"/>
      <c r="AD32" s="264"/>
      <c r="AE32" s="263"/>
      <c r="AF32" s="146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8"/>
    </row>
    <row r="33" spans="1:46" ht="13.5" x14ac:dyDescent="0.15">
      <c r="A33" s="141"/>
      <c r="B33" s="142"/>
      <c r="C33" s="143"/>
      <c r="D33" s="143"/>
      <c r="E33" s="143"/>
      <c r="F33" s="143"/>
      <c r="G33" s="144"/>
      <c r="H33" s="145"/>
      <c r="I33" s="143"/>
      <c r="J33" s="143"/>
      <c r="K33" s="143"/>
      <c r="L33" s="143"/>
      <c r="M33" s="143"/>
      <c r="N33" s="143"/>
      <c r="O33" s="143"/>
      <c r="P33" s="143"/>
      <c r="Q33" s="144"/>
      <c r="R33" s="279"/>
      <c r="S33" s="264"/>
      <c r="T33" s="264"/>
      <c r="U33" s="263"/>
      <c r="V33" s="279"/>
      <c r="W33" s="263"/>
      <c r="X33" s="279"/>
      <c r="Y33" s="263"/>
      <c r="Z33" s="284"/>
      <c r="AA33" s="264"/>
      <c r="AB33" s="263"/>
      <c r="AC33" s="280"/>
      <c r="AD33" s="269"/>
      <c r="AE33" s="270"/>
      <c r="AF33" s="146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8"/>
    </row>
    <row r="41" spans="1:46" x14ac:dyDescent="0.15">
      <c r="B41" s="7"/>
      <c r="C41" s="7"/>
      <c r="D41" s="7"/>
      <c r="E41" s="7"/>
      <c r="F41" s="7"/>
      <c r="G41" s="7"/>
      <c r="H41" s="7"/>
      <c r="I41" s="7"/>
      <c r="J41" s="7"/>
    </row>
    <row r="42" spans="1:46" x14ac:dyDescent="0.15">
      <c r="B42" s="7"/>
      <c r="C42" s="7"/>
      <c r="D42" s="7"/>
      <c r="E42" s="7"/>
      <c r="F42" s="7"/>
      <c r="G42" s="7"/>
      <c r="H42" s="7"/>
      <c r="I42" s="7"/>
      <c r="J42" s="7"/>
    </row>
    <row r="43" spans="1:46" x14ac:dyDescent="0.15">
      <c r="B43" s="7"/>
      <c r="C43" s="7"/>
      <c r="D43" s="7"/>
      <c r="E43" s="7"/>
      <c r="F43" s="7"/>
      <c r="G43" s="7"/>
      <c r="H43" s="7"/>
      <c r="I43" s="7"/>
      <c r="J43" s="7"/>
    </row>
    <row r="44" spans="1:46" x14ac:dyDescent="0.15">
      <c r="B44" s="7"/>
      <c r="C44" s="7"/>
      <c r="D44" s="7"/>
      <c r="E44" s="7"/>
      <c r="F44" s="7"/>
      <c r="G44" s="7"/>
      <c r="H44" s="7"/>
      <c r="I44" s="7"/>
      <c r="J44" s="7"/>
    </row>
  </sheetData>
  <mergeCells count="132"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  <mergeCell ref="AP2:AT2"/>
    <mergeCell ref="AB8:AE8"/>
    <mergeCell ref="Z10:AB10"/>
    <mergeCell ref="AC10:AE10"/>
    <mergeCell ref="R11:U11"/>
    <mergeCell ref="V11:W11"/>
    <mergeCell ref="X11:Y11"/>
    <mergeCell ref="Z11:AB11"/>
    <mergeCell ref="AC11:AE11"/>
    <mergeCell ref="A3:M3"/>
    <mergeCell ref="R12:U12"/>
    <mergeCell ref="V12:W12"/>
    <mergeCell ref="X12:Y12"/>
    <mergeCell ref="Z12:AB12"/>
    <mergeCell ref="AC12:AE12"/>
    <mergeCell ref="R13:U13"/>
    <mergeCell ref="V13:W13"/>
    <mergeCell ref="X13:Y13"/>
    <mergeCell ref="Z13:AB13"/>
    <mergeCell ref="AC13:AE13"/>
    <mergeCell ref="R15:U15"/>
    <mergeCell ref="V15:W15"/>
    <mergeCell ref="X15:Y15"/>
    <mergeCell ref="Z15:AB15"/>
    <mergeCell ref="AC15:AE15"/>
    <mergeCell ref="R14:U14"/>
    <mergeCell ref="V14:W14"/>
    <mergeCell ref="X14:Y14"/>
    <mergeCell ref="Z14:AB14"/>
    <mergeCell ref="AC14:AE14"/>
    <mergeCell ref="R16:U16"/>
    <mergeCell ref="V16:W16"/>
    <mergeCell ref="X16:Y16"/>
    <mergeCell ref="Z16:AB16"/>
    <mergeCell ref="AC16:AE16"/>
    <mergeCell ref="R17:U17"/>
    <mergeCell ref="V17:W17"/>
    <mergeCell ref="X17:Y17"/>
    <mergeCell ref="Z17:AB17"/>
    <mergeCell ref="AC17:AE17"/>
    <mergeCell ref="R18:U18"/>
    <mergeCell ref="V18:W18"/>
    <mergeCell ref="X18:Y18"/>
    <mergeCell ref="Z18:AB18"/>
    <mergeCell ref="AC18:AE18"/>
    <mergeCell ref="R19:U19"/>
    <mergeCell ref="V19:W19"/>
    <mergeCell ref="X19:Y19"/>
    <mergeCell ref="Z19:AB19"/>
    <mergeCell ref="AC19:AE19"/>
    <mergeCell ref="R20:U20"/>
    <mergeCell ref="V20:W20"/>
    <mergeCell ref="X20:Y20"/>
    <mergeCell ref="Z20:AB20"/>
    <mergeCell ref="AC20:AE20"/>
    <mergeCell ref="R21:U21"/>
    <mergeCell ref="V21:W21"/>
    <mergeCell ref="X21:Y21"/>
    <mergeCell ref="Z21:AB21"/>
    <mergeCell ref="AC21:AE21"/>
    <mergeCell ref="R22:U22"/>
    <mergeCell ref="V22:W22"/>
    <mergeCell ref="X22:Y22"/>
    <mergeCell ref="Z22:AB22"/>
    <mergeCell ref="AC22:AE22"/>
    <mergeCell ref="R23:U23"/>
    <mergeCell ref="V23:W23"/>
    <mergeCell ref="X23:Y23"/>
    <mergeCell ref="Z23:AB23"/>
    <mergeCell ref="AC23:AE23"/>
    <mergeCell ref="R24:U24"/>
    <mergeCell ref="V24:W24"/>
    <mergeCell ref="X24:Y24"/>
    <mergeCell ref="Z24:AB24"/>
    <mergeCell ref="AC24:AE24"/>
    <mergeCell ref="R25:U25"/>
    <mergeCell ref="V25:W25"/>
    <mergeCell ref="X25:Y25"/>
    <mergeCell ref="Z25:AB25"/>
    <mergeCell ref="AC25:AE25"/>
    <mergeCell ref="R26:U26"/>
    <mergeCell ref="V26:W26"/>
    <mergeCell ref="X26:Y26"/>
    <mergeCell ref="Z26:AB26"/>
    <mergeCell ref="AC26:AE26"/>
    <mergeCell ref="R27:U27"/>
    <mergeCell ref="V27:W27"/>
    <mergeCell ref="X27:Y27"/>
    <mergeCell ref="Z27:AB27"/>
    <mergeCell ref="AC27:AE27"/>
    <mergeCell ref="R28:U28"/>
    <mergeCell ref="V28:W28"/>
    <mergeCell ref="X28:Y28"/>
    <mergeCell ref="Z28:AB28"/>
    <mergeCell ref="AC28:AE28"/>
    <mergeCell ref="R29:U29"/>
    <mergeCell ref="V29:W29"/>
    <mergeCell ref="X29:Y29"/>
    <mergeCell ref="Z29:AB29"/>
    <mergeCell ref="AC29:AE29"/>
    <mergeCell ref="R32:U32"/>
    <mergeCell ref="Z32:AB32"/>
    <mergeCell ref="AC32:AE32"/>
    <mergeCell ref="R33:U33"/>
    <mergeCell ref="V33:W33"/>
    <mergeCell ref="X33:Y33"/>
    <mergeCell ref="Z33:AB33"/>
    <mergeCell ref="AC33:AE33"/>
    <mergeCell ref="R30:U30"/>
    <mergeCell ref="V30:W30"/>
    <mergeCell ref="X30:Y30"/>
    <mergeCell ref="Z30:AB30"/>
    <mergeCell ref="AC30:AE30"/>
    <mergeCell ref="R31:U31"/>
    <mergeCell ref="V31:W31"/>
    <mergeCell ref="X31:Y31"/>
    <mergeCell ref="Z31:AB31"/>
    <mergeCell ref="AC31:AE31"/>
  </mergeCells>
  <phoneticPr fontId="2"/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U44"/>
  <sheetViews>
    <sheetView zoomScale="85" zoomScaleNormal="85" workbookViewId="0">
      <selection sqref="A1:M2"/>
    </sheetView>
  </sheetViews>
  <sheetFormatPr defaultColWidth="3.125" defaultRowHeight="12" x14ac:dyDescent="0.15"/>
  <cols>
    <col min="1" max="1" width="3.125" style="1" customWidth="1"/>
    <col min="2" max="36" width="3.125" style="1"/>
    <col min="37" max="37" width="3.5" style="1" bestFit="1" customWidth="1"/>
    <col min="38" max="16384" width="3.125" style="1"/>
  </cols>
  <sheetData>
    <row r="1" spans="1:47" ht="19.5" customHeight="1" x14ac:dyDescent="0.15">
      <c r="A1" s="218" t="s">
        <v>52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237" t="s">
        <v>74</v>
      </c>
      <c r="O1" s="217"/>
      <c r="P1" s="217"/>
      <c r="Q1" s="217"/>
      <c r="R1" s="217"/>
      <c r="S1" s="217"/>
      <c r="T1" s="217"/>
      <c r="U1" s="217"/>
      <c r="V1" s="216" t="s">
        <v>65</v>
      </c>
      <c r="W1" s="230"/>
      <c r="X1" s="230"/>
      <c r="Y1" s="230"/>
      <c r="Z1" s="230"/>
      <c r="AA1" s="230"/>
      <c r="AB1" s="230"/>
      <c r="AC1" s="230"/>
      <c r="AD1" s="230"/>
      <c r="AE1" s="230"/>
      <c r="AF1" s="216" t="s">
        <v>75</v>
      </c>
      <c r="AG1" s="217"/>
      <c r="AH1" s="217"/>
      <c r="AI1" s="217"/>
      <c r="AJ1" s="217"/>
      <c r="AK1" s="216" t="s">
        <v>76</v>
      </c>
      <c r="AL1" s="216"/>
      <c r="AM1" s="217"/>
      <c r="AN1" s="216"/>
      <c r="AO1" s="216"/>
      <c r="AP1" s="216" t="s">
        <v>50</v>
      </c>
      <c r="AQ1" s="217"/>
      <c r="AR1" s="216"/>
      <c r="AS1" s="216"/>
      <c r="AT1" s="216"/>
    </row>
    <row r="2" spans="1:47" ht="19.5" customHeight="1" x14ac:dyDescent="0.15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3"/>
      <c r="N2" s="287" t="str">
        <f>一覧!N2</f>
        <v>GroupSession</v>
      </c>
      <c r="O2" s="287"/>
      <c r="P2" s="287"/>
      <c r="Q2" s="287"/>
      <c r="R2" s="287"/>
      <c r="S2" s="287"/>
      <c r="T2" s="287"/>
      <c r="U2" s="288"/>
      <c r="V2" s="261" t="str">
        <f>一覧!V2</f>
        <v>アンケート</v>
      </c>
      <c r="W2" s="287"/>
      <c r="X2" s="287"/>
      <c r="Y2" s="287"/>
      <c r="Z2" s="287"/>
      <c r="AA2" s="287"/>
      <c r="AB2" s="287"/>
      <c r="AC2" s="287"/>
      <c r="AD2" s="287"/>
      <c r="AE2" s="288"/>
      <c r="AF2" s="296" t="s">
        <v>51</v>
      </c>
      <c r="AG2" s="296"/>
      <c r="AH2" s="296"/>
      <c r="AI2" s="296"/>
      <c r="AJ2" s="296"/>
      <c r="AK2" s="227" t="s">
        <v>119</v>
      </c>
      <c r="AL2" s="228"/>
      <c r="AM2" s="228"/>
      <c r="AN2" s="228"/>
      <c r="AO2" s="228"/>
      <c r="AP2" s="227"/>
      <c r="AQ2" s="228"/>
      <c r="AR2" s="228"/>
      <c r="AS2" s="228"/>
      <c r="AT2" s="228"/>
    </row>
    <row r="3" spans="1:47" ht="19.5" customHeight="1" x14ac:dyDescent="0.15">
      <c r="A3" s="224" t="s">
        <v>15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6"/>
      <c r="N3" s="290"/>
      <c r="O3" s="290"/>
      <c r="P3" s="290"/>
      <c r="Q3" s="290"/>
      <c r="R3" s="290"/>
      <c r="S3" s="290"/>
      <c r="T3" s="290"/>
      <c r="U3" s="291"/>
      <c r="V3" s="289"/>
      <c r="W3" s="290"/>
      <c r="X3" s="290"/>
      <c r="Y3" s="290"/>
      <c r="Z3" s="290"/>
      <c r="AA3" s="290"/>
      <c r="AB3" s="290"/>
      <c r="AC3" s="290"/>
      <c r="AD3" s="290"/>
      <c r="AE3" s="291"/>
      <c r="AF3" s="296"/>
      <c r="AG3" s="296"/>
      <c r="AH3" s="296"/>
      <c r="AI3" s="296"/>
      <c r="AJ3" s="296"/>
      <c r="AK3" s="229">
        <v>41885</v>
      </c>
      <c r="AL3" s="228"/>
      <c r="AM3" s="228"/>
      <c r="AN3" s="228"/>
      <c r="AO3" s="228"/>
      <c r="AP3" s="229"/>
      <c r="AQ3" s="228"/>
      <c r="AR3" s="228"/>
      <c r="AS3" s="228"/>
      <c r="AT3" s="228"/>
    </row>
    <row r="4" spans="1:47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6"/>
      <c r="AM4" s="6"/>
      <c r="AN4" s="6"/>
      <c r="AO4" s="6"/>
      <c r="AP4" s="5"/>
      <c r="AQ4" s="6"/>
      <c r="AR4" s="6"/>
      <c r="AS4" s="6"/>
      <c r="AT4" s="6"/>
      <c r="AU4" s="7"/>
    </row>
    <row r="5" spans="1:47" ht="13.5" x14ac:dyDescent="0.15">
      <c r="A5" s="95" t="s">
        <v>58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7"/>
      <c r="AU5" s="7"/>
    </row>
    <row r="6" spans="1:47" ht="13.5" x14ac:dyDescent="0.15">
      <c r="A6" s="122" t="s">
        <v>72</v>
      </c>
      <c r="B6" s="136"/>
      <c r="C6" s="136"/>
      <c r="D6" s="136"/>
      <c r="E6" s="136"/>
      <c r="F6" s="136"/>
      <c r="G6" s="137"/>
      <c r="H6" s="124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7"/>
      <c r="V6" s="122" t="s">
        <v>40</v>
      </c>
      <c r="W6" s="136"/>
      <c r="X6" s="136"/>
      <c r="Y6" s="136"/>
      <c r="Z6" s="138"/>
      <c r="AA6" s="155"/>
      <c r="AB6" s="264">
        <f>SUM(Z11:AB33)</f>
        <v>336</v>
      </c>
      <c r="AC6" s="264"/>
      <c r="AD6" s="264"/>
      <c r="AE6" s="263"/>
      <c r="AF6" s="122" t="s">
        <v>54</v>
      </c>
      <c r="AG6" s="136"/>
      <c r="AH6" s="136"/>
      <c r="AI6" s="136"/>
      <c r="AJ6" s="137"/>
      <c r="AK6" s="122" t="s">
        <v>41</v>
      </c>
      <c r="AL6" s="136"/>
      <c r="AM6" s="136"/>
      <c r="AN6" s="136"/>
      <c r="AO6" s="136"/>
      <c r="AP6" s="136"/>
      <c r="AQ6" s="136"/>
      <c r="AR6" s="136"/>
      <c r="AS6" s="136"/>
      <c r="AT6" s="137"/>
      <c r="AU6" s="7"/>
    </row>
    <row r="7" spans="1:47" ht="13.5" x14ac:dyDescent="0.15">
      <c r="A7" s="122" t="s">
        <v>53</v>
      </c>
      <c r="B7" s="136"/>
      <c r="C7" s="136"/>
      <c r="D7" s="136"/>
      <c r="E7" s="136"/>
      <c r="F7" s="136"/>
      <c r="G7" s="137"/>
      <c r="H7" s="123" t="str">
        <f>一覧!B14</f>
        <v>ENQ_TYPE</v>
      </c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7"/>
      <c r="V7" s="136" t="s">
        <v>48</v>
      </c>
      <c r="W7" s="136"/>
      <c r="X7" s="136"/>
      <c r="Y7" s="136"/>
      <c r="Z7" s="138"/>
      <c r="AA7" s="155"/>
      <c r="AB7" s="264">
        <v>9999999</v>
      </c>
      <c r="AC7" s="264"/>
      <c r="AD7" s="264"/>
      <c r="AE7" s="263"/>
      <c r="AF7" s="122" t="s">
        <v>46</v>
      </c>
      <c r="AG7" s="136"/>
      <c r="AH7" s="136"/>
      <c r="AI7" s="136"/>
      <c r="AJ7" s="137"/>
      <c r="AK7" s="122" t="s">
        <v>378</v>
      </c>
      <c r="AL7" s="136"/>
      <c r="AM7" s="136"/>
      <c r="AN7" s="136"/>
      <c r="AO7" s="136"/>
      <c r="AP7" s="136"/>
      <c r="AQ7" s="136"/>
      <c r="AR7" s="136"/>
      <c r="AS7" s="136"/>
      <c r="AT7" s="137"/>
    </row>
    <row r="8" spans="1:47" ht="13.5" x14ac:dyDescent="0.15">
      <c r="A8" s="122" t="s">
        <v>73</v>
      </c>
      <c r="B8" s="136"/>
      <c r="C8" s="136"/>
      <c r="D8" s="136"/>
      <c r="E8" s="136"/>
      <c r="F8" s="136"/>
      <c r="G8" s="137"/>
      <c r="H8" s="124" t="str">
        <f>一覧!L14</f>
        <v>アンケート種類</v>
      </c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7"/>
      <c r="V8" s="136" t="s">
        <v>202</v>
      </c>
      <c r="W8" s="136"/>
      <c r="X8" s="136"/>
      <c r="Y8" s="136"/>
      <c r="Z8" s="138"/>
      <c r="AA8" s="155"/>
      <c r="AB8" s="294">
        <f>(AB6*AB7)/1024/1024</f>
        <v>3204.3453826904297</v>
      </c>
      <c r="AC8" s="294"/>
      <c r="AD8" s="294"/>
      <c r="AE8" s="295"/>
      <c r="AF8" s="122" t="s">
        <v>92</v>
      </c>
      <c r="AG8" s="136"/>
      <c r="AH8" s="136"/>
      <c r="AI8" s="136"/>
      <c r="AJ8" s="137"/>
      <c r="AK8" s="122">
        <f>COUNTA(B11:B92)</f>
        <v>7</v>
      </c>
      <c r="AL8" s="136"/>
      <c r="AM8" s="136"/>
      <c r="AN8" s="136"/>
      <c r="AO8" s="136"/>
      <c r="AP8" s="136"/>
      <c r="AQ8" s="136"/>
      <c r="AR8" s="136"/>
      <c r="AS8" s="136"/>
      <c r="AT8" s="137"/>
    </row>
    <row r="9" spans="1:47" ht="13.5" x14ac:dyDescent="0.15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40"/>
      <c r="S9" s="140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</row>
    <row r="10" spans="1:47" ht="13.5" x14ac:dyDescent="0.15">
      <c r="A10" s="108" t="s">
        <v>11</v>
      </c>
      <c r="B10" s="109" t="s">
        <v>55</v>
      </c>
      <c r="C10" s="110"/>
      <c r="D10" s="110"/>
      <c r="E10" s="110"/>
      <c r="F10" s="110"/>
      <c r="G10" s="111"/>
      <c r="H10" s="109" t="s">
        <v>56</v>
      </c>
      <c r="I10" s="110"/>
      <c r="J10" s="110"/>
      <c r="K10" s="110"/>
      <c r="L10" s="110"/>
      <c r="M10" s="110"/>
      <c r="N10" s="110"/>
      <c r="O10" s="110"/>
      <c r="P10" s="110"/>
      <c r="Q10" s="111"/>
      <c r="R10" s="109" t="s">
        <v>12</v>
      </c>
      <c r="S10" s="110"/>
      <c r="T10" s="110"/>
      <c r="U10" s="111"/>
      <c r="V10" s="109" t="s">
        <v>17</v>
      </c>
      <c r="W10" s="111"/>
      <c r="X10" s="109" t="s">
        <v>57</v>
      </c>
      <c r="Y10" s="110"/>
      <c r="Z10" s="240" t="s">
        <v>13</v>
      </c>
      <c r="AA10" s="210"/>
      <c r="AB10" s="211"/>
      <c r="AC10" s="240" t="s">
        <v>18</v>
      </c>
      <c r="AD10" s="265"/>
      <c r="AE10" s="211"/>
      <c r="AF10" s="109" t="s">
        <v>14</v>
      </c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1"/>
    </row>
    <row r="11" spans="1:47" ht="13.5" x14ac:dyDescent="0.15">
      <c r="A11" s="141">
        <v>1</v>
      </c>
      <c r="B11" s="142" t="s">
        <v>266</v>
      </c>
      <c r="C11" s="143"/>
      <c r="D11" s="143"/>
      <c r="E11" s="143"/>
      <c r="F11" s="143"/>
      <c r="G11" s="144"/>
      <c r="H11" s="145" t="s">
        <v>267</v>
      </c>
      <c r="I11" s="143"/>
      <c r="J11" s="143"/>
      <c r="K11" s="143"/>
      <c r="L11" s="143"/>
      <c r="M11" s="143"/>
      <c r="N11" s="143"/>
      <c r="O11" s="143"/>
      <c r="P11" s="143"/>
      <c r="Q11" s="144"/>
      <c r="R11" s="279" t="s">
        <v>268</v>
      </c>
      <c r="S11" s="264"/>
      <c r="T11" s="264"/>
      <c r="U11" s="263"/>
      <c r="V11" s="279">
        <v>1</v>
      </c>
      <c r="W11" s="263"/>
      <c r="X11" s="279"/>
      <c r="Y11" s="263"/>
      <c r="Z11" s="284">
        <v>8</v>
      </c>
      <c r="AA11" s="264"/>
      <c r="AB11" s="263"/>
      <c r="AC11" s="283" t="s">
        <v>95</v>
      </c>
      <c r="AD11" s="269"/>
      <c r="AE11" s="270"/>
      <c r="AF11" s="146" t="s">
        <v>272</v>
      </c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8"/>
    </row>
    <row r="12" spans="1:47" ht="13.5" x14ac:dyDescent="0.15">
      <c r="A12" s="141">
        <f t="shared" ref="A12:A17" si="0">A11+1</f>
        <v>2</v>
      </c>
      <c r="B12" s="142" t="s">
        <v>270</v>
      </c>
      <c r="C12" s="143"/>
      <c r="D12" s="143"/>
      <c r="E12" s="143"/>
      <c r="F12" s="143"/>
      <c r="G12" s="144"/>
      <c r="H12" s="150" t="s">
        <v>180</v>
      </c>
      <c r="I12" s="143"/>
      <c r="J12" s="143"/>
      <c r="K12" s="143"/>
      <c r="L12" s="143"/>
      <c r="M12" s="143"/>
      <c r="N12" s="143"/>
      <c r="O12" s="143"/>
      <c r="P12" s="143"/>
      <c r="Q12" s="144"/>
      <c r="R12" s="279" t="s">
        <v>97</v>
      </c>
      <c r="S12" s="264"/>
      <c r="T12" s="264"/>
      <c r="U12" s="263"/>
      <c r="V12" s="279"/>
      <c r="W12" s="263"/>
      <c r="X12" s="279"/>
      <c r="Y12" s="263"/>
      <c r="Z12" s="284">
        <v>4</v>
      </c>
      <c r="AA12" s="264"/>
      <c r="AB12" s="263"/>
      <c r="AC12" s="283" t="s">
        <v>95</v>
      </c>
      <c r="AD12" s="269"/>
      <c r="AE12" s="270"/>
      <c r="AF12" s="146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8"/>
      <c r="AU12" s="149"/>
    </row>
    <row r="13" spans="1:47" ht="13.5" x14ac:dyDescent="0.15">
      <c r="A13" s="141">
        <f t="shared" si="0"/>
        <v>3</v>
      </c>
      <c r="B13" s="142" t="s">
        <v>271</v>
      </c>
      <c r="C13" s="143"/>
      <c r="D13" s="143"/>
      <c r="E13" s="143"/>
      <c r="F13" s="143"/>
      <c r="G13" s="144"/>
      <c r="H13" s="145" t="s">
        <v>56</v>
      </c>
      <c r="I13" s="143"/>
      <c r="J13" s="143"/>
      <c r="K13" s="143"/>
      <c r="L13" s="143"/>
      <c r="M13" s="143"/>
      <c r="N13" s="143"/>
      <c r="O13" s="143"/>
      <c r="P13" s="143"/>
      <c r="Q13" s="144"/>
      <c r="R13" s="279" t="s">
        <v>146</v>
      </c>
      <c r="S13" s="264"/>
      <c r="T13" s="264"/>
      <c r="U13" s="263"/>
      <c r="V13" s="279"/>
      <c r="W13" s="282"/>
      <c r="X13" s="292">
        <v>100</v>
      </c>
      <c r="Y13" s="293"/>
      <c r="Z13" s="284">
        <v>300</v>
      </c>
      <c r="AA13" s="264"/>
      <c r="AB13" s="263"/>
      <c r="AC13" s="283" t="s">
        <v>95</v>
      </c>
      <c r="AD13" s="285"/>
      <c r="AE13" s="286"/>
      <c r="AF13" s="146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8"/>
      <c r="AU13" s="149"/>
    </row>
    <row r="14" spans="1:47" ht="13.5" x14ac:dyDescent="0.15">
      <c r="A14" s="141">
        <f t="shared" si="0"/>
        <v>4</v>
      </c>
      <c r="B14" s="142" t="s">
        <v>402</v>
      </c>
      <c r="C14" s="143"/>
      <c r="D14" s="143"/>
      <c r="E14" s="143"/>
      <c r="F14" s="143"/>
      <c r="G14" s="144"/>
      <c r="H14" s="145" t="s">
        <v>80</v>
      </c>
      <c r="I14" s="143"/>
      <c r="J14" s="143"/>
      <c r="K14" s="143"/>
      <c r="L14" s="143"/>
      <c r="M14" s="143"/>
      <c r="N14" s="143"/>
      <c r="O14" s="143"/>
      <c r="P14" s="143"/>
      <c r="Q14" s="144"/>
      <c r="R14" s="279" t="s">
        <v>97</v>
      </c>
      <c r="S14" s="264"/>
      <c r="T14" s="264"/>
      <c r="U14" s="263"/>
      <c r="V14" s="279"/>
      <c r="W14" s="263"/>
      <c r="X14" s="279"/>
      <c r="Y14" s="263"/>
      <c r="Z14" s="284">
        <v>4</v>
      </c>
      <c r="AA14" s="264"/>
      <c r="AB14" s="263"/>
      <c r="AC14" s="283" t="s">
        <v>95</v>
      </c>
      <c r="AD14" s="269"/>
      <c r="AE14" s="270"/>
      <c r="AF14" s="146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8"/>
      <c r="AU14" s="149"/>
    </row>
    <row r="15" spans="1:47" ht="13.5" x14ac:dyDescent="0.15">
      <c r="A15" s="141">
        <f t="shared" si="0"/>
        <v>5</v>
      </c>
      <c r="B15" s="142" t="s">
        <v>403</v>
      </c>
      <c r="C15" s="143"/>
      <c r="D15" s="143"/>
      <c r="E15" s="143"/>
      <c r="F15" s="143"/>
      <c r="G15" s="144"/>
      <c r="H15" s="145" t="s">
        <v>81</v>
      </c>
      <c r="I15" s="143"/>
      <c r="J15" s="143"/>
      <c r="K15" s="143"/>
      <c r="L15" s="143"/>
      <c r="M15" s="143"/>
      <c r="N15" s="143"/>
      <c r="O15" s="143"/>
      <c r="P15" s="143"/>
      <c r="Q15" s="144"/>
      <c r="R15" s="279" t="s">
        <v>96</v>
      </c>
      <c r="S15" s="281"/>
      <c r="T15" s="281"/>
      <c r="U15" s="282"/>
      <c r="V15" s="279"/>
      <c r="W15" s="263"/>
      <c r="X15" s="279"/>
      <c r="Y15" s="263"/>
      <c r="Z15" s="284">
        <v>8</v>
      </c>
      <c r="AA15" s="264"/>
      <c r="AB15" s="263"/>
      <c r="AC15" s="283" t="s">
        <v>95</v>
      </c>
      <c r="AD15" s="269"/>
      <c r="AE15" s="270"/>
      <c r="AF15" s="146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8"/>
    </row>
    <row r="16" spans="1:47" ht="13.5" x14ac:dyDescent="0.15">
      <c r="A16" s="141">
        <f t="shared" si="0"/>
        <v>6</v>
      </c>
      <c r="B16" s="142" t="s">
        <v>404</v>
      </c>
      <c r="C16" s="143"/>
      <c r="D16" s="143"/>
      <c r="E16" s="143"/>
      <c r="F16" s="143"/>
      <c r="G16" s="144"/>
      <c r="H16" s="145" t="s">
        <v>82</v>
      </c>
      <c r="I16" s="143"/>
      <c r="J16" s="143"/>
      <c r="K16" s="143"/>
      <c r="L16" s="143"/>
      <c r="M16" s="143"/>
      <c r="N16" s="143"/>
      <c r="O16" s="143"/>
      <c r="P16" s="143"/>
      <c r="Q16" s="144"/>
      <c r="R16" s="279" t="s">
        <v>97</v>
      </c>
      <c r="S16" s="264"/>
      <c r="T16" s="264"/>
      <c r="U16" s="263"/>
      <c r="V16" s="279"/>
      <c r="W16" s="263"/>
      <c r="X16" s="279"/>
      <c r="Y16" s="263"/>
      <c r="Z16" s="284">
        <v>4</v>
      </c>
      <c r="AA16" s="264"/>
      <c r="AB16" s="263"/>
      <c r="AC16" s="283" t="s">
        <v>95</v>
      </c>
      <c r="AD16" s="269"/>
      <c r="AE16" s="270"/>
      <c r="AF16" s="146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8"/>
    </row>
    <row r="17" spans="1:46" ht="13.5" x14ac:dyDescent="0.15">
      <c r="A17" s="141">
        <f t="shared" si="0"/>
        <v>7</v>
      </c>
      <c r="B17" s="142" t="s">
        <v>405</v>
      </c>
      <c r="C17" s="143"/>
      <c r="D17" s="143"/>
      <c r="E17" s="143"/>
      <c r="F17" s="143"/>
      <c r="G17" s="144"/>
      <c r="H17" s="145" t="s">
        <v>83</v>
      </c>
      <c r="I17" s="143"/>
      <c r="J17" s="143"/>
      <c r="K17" s="143"/>
      <c r="L17" s="143"/>
      <c r="M17" s="143"/>
      <c r="N17" s="143"/>
      <c r="O17" s="143"/>
      <c r="P17" s="143"/>
      <c r="Q17" s="144"/>
      <c r="R17" s="279" t="s">
        <v>96</v>
      </c>
      <c r="S17" s="281"/>
      <c r="T17" s="281"/>
      <c r="U17" s="282"/>
      <c r="V17" s="279"/>
      <c r="W17" s="263"/>
      <c r="X17" s="279"/>
      <c r="Y17" s="263"/>
      <c r="Z17" s="284">
        <v>8</v>
      </c>
      <c r="AA17" s="264"/>
      <c r="AB17" s="263"/>
      <c r="AC17" s="283" t="s">
        <v>95</v>
      </c>
      <c r="AD17" s="269"/>
      <c r="AE17" s="270"/>
      <c r="AF17" s="146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8"/>
    </row>
    <row r="18" spans="1:46" ht="13.5" x14ac:dyDescent="0.15">
      <c r="A18" s="141"/>
      <c r="B18" s="142"/>
      <c r="C18" s="143"/>
      <c r="D18" s="143"/>
      <c r="E18" s="143"/>
      <c r="F18" s="143"/>
      <c r="G18" s="144"/>
      <c r="H18" s="145"/>
      <c r="I18" s="143"/>
      <c r="J18" s="143"/>
      <c r="K18" s="143"/>
      <c r="L18" s="143"/>
      <c r="M18" s="143"/>
      <c r="N18" s="143"/>
      <c r="O18" s="143"/>
      <c r="P18" s="143"/>
      <c r="Q18" s="144"/>
      <c r="R18" s="279"/>
      <c r="S18" s="281"/>
      <c r="T18" s="281"/>
      <c r="U18" s="282"/>
      <c r="V18" s="279"/>
      <c r="W18" s="263"/>
      <c r="X18" s="279"/>
      <c r="Y18" s="263"/>
      <c r="Z18" s="284"/>
      <c r="AA18" s="264"/>
      <c r="AB18" s="263"/>
      <c r="AC18" s="283"/>
      <c r="AD18" s="269"/>
      <c r="AE18" s="270"/>
      <c r="AF18" s="146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8"/>
    </row>
    <row r="19" spans="1:46" ht="13.5" x14ac:dyDescent="0.15">
      <c r="A19" s="141"/>
      <c r="B19" s="142"/>
      <c r="C19" s="143"/>
      <c r="D19" s="143"/>
      <c r="E19" s="143"/>
      <c r="F19" s="143"/>
      <c r="G19" s="144"/>
      <c r="H19" s="145"/>
      <c r="I19" s="143"/>
      <c r="J19" s="143"/>
      <c r="K19" s="143"/>
      <c r="L19" s="143"/>
      <c r="M19" s="143"/>
      <c r="N19" s="143"/>
      <c r="O19" s="143"/>
      <c r="P19" s="143"/>
      <c r="Q19" s="144"/>
      <c r="R19" s="279"/>
      <c r="S19" s="264"/>
      <c r="T19" s="264"/>
      <c r="U19" s="263"/>
      <c r="V19" s="279"/>
      <c r="W19" s="263"/>
      <c r="X19" s="279"/>
      <c r="Y19" s="263"/>
      <c r="Z19" s="284"/>
      <c r="AA19" s="264"/>
      <c r="AB19" s="263"/>
      <c r="AC19" s="280"/>
      <c r="AD19" s="269"/>
      <c r="AE19" s="270"/>
      <c r="AF19" s="146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8"/>
    </row>
    <row r="20" spans="1:46" ht="13.5" x14ac:dyDescent="0.15">
      <c r="A20" s="141"/>
      <c r="B20" s="142"/>
      <c r="C20" s="143"/>
      <c r="D20" s="143"/>
      <c r="E20" s="143"/>
      <c r="F20" s="143"/>
      <c r="G20" s="144"/>
      <c r="H20" s="145"/>
      <c r="I20" s="143"/>
      <c r="J20" s="143"/>
      <c r="K20" s="143"/>
      <c r="L20" s="143"/>
      <c r="M20" s="143"/>
      <c r="N20" s="143"/>
      <c r="O20" s="143"/>
      <c r="P20" s="143"/>
      <c r="Q20" s="144"/>
      <c r="R20" s="279"/>
      <c r="S20" s="264"/>
      <c r="T20" s="264"/>
      <c r="U20" s="263"/>
      <c r="V20" s="279"/>
      <c r="W20" s="263"/>
      <c r="X20" s="279"/>
      <c r="Y20" s="263"/>
      <c r="Z20" s="284"/>
      <c r="AA20" s="264"/>
      <c r="AB20" s="263"/>
      <c r="AC20" s="280"/>
      <c r="AD20" s="269"/>
      <c r="AE20" s="270"/>
      <c r="AF20" s="146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8"/>
    </row>
    <row r="21" spans="1:46" ht="13.5" x14ac:dyDescent="0.15">
      <c r="A21" s="141"/>
      <c r="B21" s="142"/>
      <c r="C21" s="143"/>
      <c r="D21" s="143"/>
      <c r="E21" s="143"/>
      <c r="F21" s="143"/>
      <c r="G21" s="144"/>
      <c r="H21" s="145"/>
      <c r="I21" s="143"/>
      <c r="J21" s="143"/>
      <c r="K21" s="143"/>
      <c r="L21" s="143"/>
      <c r="M21" s="143"/>
      <c r="N21" s="143"/>
      <c r="O21" s="143"/>
      <c r="P21" s="143"/>
      <c r="Q21" s="144"/>
      <c r="R21" s="279"/>
      <c r="S21" s="264"/>
      <c r="T21" s="264"/>
      <c r="U21" s="263"/>
      <c r="V21" s="279"/>
      <c r="W21" s="263"/>
      <c r="X21" s="279"/>
      <c r="Y21" s="263"/>
      <c r="Z21" s="284"/>
      <c r="AA21" s="264"/>
      <c r="AB21" s="263"/>
      <c r="AC21" s="280"/>
      <c r="AD21" s="269"/>
      <c r="AE21" s="270"/>
      <c r="AF21" s="146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8"/>
    </row>
    <row r="22" spans="1:46" ht="13.5" x14ac:dyDescent="0.15">
      <c r="A22" s="141"/>
      <c r="B22" s="142"/>
      <c r="C22" s="143"/>
      <c r="D22" s="143"/>
      <c r="E22" s="143"/>
      <c r="F22" s="143"/>
      <c r="G22" s="144"/>
      <c r="H22" s="145"/>
      <c r="I22" s="143"/>
      <c r="J22" s="143"/>
      <c r="K22" s="143"/>
      <c r="L22" s="143"/>
      <c r="M22" s="143"/>
      <c r="N22" s="143"/>
      <c r="O22" s="143"/>
      <c r="P22" s="143"/>
      <c r="Q22" s="144"/>
      <c r="R22" s="279"/>
      <c r="S22" s="264"/>
      <c r="T22" s="264"/>
      <c r="U22" s="263"/>
      <c r="V22" s="279"/>
      <c r="W22" s="263"/>
      <c r="X22" s="279"/>
      <c r="Y22" s="282"/>
      <c r="Z22" s="284"/>
      <c r="AA22" s="264"/>
      <c r="AB22" s="263"/>
      <c r="AC22" s="280"/>
      <c r="AD22" s="269"/>
      <c r="AE22" s="270"/>
      <c r="AF22" s="146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8"/>
    </row>
    <row r="23" spans="1:46" ht="13.5" x14ac:dyDescent="0.15">
      <c r="A23" s="141"/>
      <c r="B23" s="142"/>
      <c r="C23" s="143"/>
      <c r="D23" s="143"/>
      <c r="E23" s="143"/>
      <c r="F23" s="143"/>
      <c r="G23" s="144"/>
      <c r="H23" s="145"/>
      <c r="I23" s="143"/>
      <c r="J23" s="143"/>
      <c r="K23" s="143"/>
      <c r="L23" s="143"/>
      <c r="M23" s="143"/>
      <c r="N23" s="143"/>
      <c r="O23" s="143"/>
      <c r="P23" s="143"/>
      <c r="Q23" s="144"/>
      <c r="R23" s="279"/>
      <c r="S23" s="264"/>
      <c r="T23" s="264"/>
      <c r="U23" s="263"/>
      <c r="V23" s="279"/>
      <c r="W23" s="263"/>
      <c r="X23" s="279"/>
      <c r="Y23" s="282"/>
      <c r="Z23" s="284"/>
      <c r="AA23" s="264"/>
      <c r="AB23" s="263"/>
      <c r="AC23" s="280"/>
      <c r="AD23" s="269"/>
      <c r="AE23" s="270"/>
      <c r="AF23" s="146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8"/>
    </row>
    <row r="24" spans="1:46" ht="13.5" x14ac:dyDescent="0.15">
      <c r="A24" s="141"/>
      <c r="B24" s="142"/>
      <c r="C24" s="143"/>
      <c r="D24" s="143"/>
      <c r="E24" s="143"/>
      <c r="F24" s="143"/>
      <c r="G24" s="144"/>
      <c r="H24" s="145"/>
      <c r="I24" s="143"/>
      <c r="J24" s="143"/>
      <c r="K24" s="143"/>
      <c r="L24" s="143"/>
      <c r="M24" s="143"/>
      <c r="N24" s="143"/>
      <c r="O24" s="143"/>
      <c r="P24" s="143"/>
      <c r="Q24" s="144"/>
      <c r="R24" s="279"/>
      <c r="S24" s="264"/>
      <c r="T24" s="264"/>
      <c r="U24" s="263"/>
      <c r="V24" s="279"/>
      <c r="W24" s="263"/>
      <c r="X24" s="279"/>
      <c r="Y24" s="263"/>
      <c r="Z24" s="284"/>
      <c r="AA24" s="264"/>
      <c r="AB24" s="263"/>
      <c r="AC24" s="280"/>
      <c r="AD24" s="269"/>
      <c r="AE24" s="270"/>
      <c r="AF24" s="146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8"/>
    </row>
    <row r="25" spans="1:46" ht="13.5" x14ac:dyDescent="0.15">
      <c r="A25" s="141"/>
      <c r="B25" s="142"/>
      <c r="C25" s="143"/>
      <c r="D25" s="143"/>
      <c r="E25" s="143"/>
      <c r="F25" s="143"/>
      <c r="G25" s="144"/>
      <c r="H25" s="145"/>
      <c r="I25" s="143"/>
      <c r="J25" s="143"/>
      <c r="K25" s="143"/>
      <c r="L25" s="143"/>
      <c r="M25" s="143"/>
      <c r="N25" s="143"/>
      <c r="O25" s="143"/>
      <c r="P25" s="143"/>
      <c r="Q25" s="144"/>
      <c r="R25" s="279"/>
      <c r="S25" s="264"/>
      <c r="T25" s="264"/>
      <c r="U25" s="263"/>
      <c r="V25" s="279"/>
      <c r="W25" s="263"/>
      <c r="X25" s="279"/>
      <c r="Y25" s="263"/>
      <c r="Z25" s="284"/>
      <c r="AA25" s="264"/>
      <c r="AB25" s="263"/>
      <c r="AC25" s="280"/>
      <c r="AD25" s="269"/>
      <c r="AE25" s="270"/>
      <c r="AF25" s="146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8"/>
    </row>
    <row r="26" spans="1:46" ht="13.5" x14ac:dyDescent="0.15">
      <c r="A26" s="141"/>
      <c r="B26" s="142"/>
      <c r="C26" s="143"/>
      <c r="D26" s="143"/>
      <c r="E26" s="143"/>
      <c r="F26" s="143"/>
      <c r="G26" s="144"/>
      <c r="H26" s="145"/>
      <c r="I26" s="143"/>
      <c r="J26" s="143"/>
      <c r="K26" s="143"/>
      <c r="L26" s="143"/>
      <c r="M26" s="143"/>
      <c r="N26" s="143"/>
      <c r="O26" s="143"/>
      <c r="P26" s="143"/>
      <c r="Q26" s="144"/>
      <c r="R26" s="279"/>
      <c r="S26" s="264"/>
      <c r="T26" s="264"/>
      <c r="U26" s="263"/>
      <c r="V26" s="279"/>
      <c r="W26" s="263"/>
      <c r="X26" s="279"/>
      <c r="Y26" s="263"/>
      <c r="Z26" s="284"/>
      <c r="AA26" s="264"/>
      <c r="AB26" s="263"/>
      <c r="AC26" s="280"/>
      <c r="AD26" s="269"/>
      <c r="AE26" s="270"/>
      <c r="AF26" s="146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8"/>
    </row>
    <row r="27" spans="1:46" ht="13.5" x14ac:dyDescent="0.15">
      <c r="A27" s="141"/>
      <c r="B27" s="142"/>
      <c r="C27" s="143"/>
      <c r="D27" s="143"/>
      <c r="E27" s="143"/>
      <c r="F27" s="143"/>
      <c r="G27" s="144"/>
      <c r="H27" s="145"/>
      <c r="I27" s="143"/>
      <c r="J27" s="143"/>
      <c r="K27" s="143"/>
      <c r="L27" s="143"/>
      <c r="M27" s="143"/>
      <c r="N27" s="143"/>
      <c r="O27" s="143"/>
      <c r="P27" s="143"/>
      <c r="Q27" s="144"/>
      <c r="R27" s="279"/>
      <c r="S27" s="264"/>
      <c r="T27" s="264"/>
      <c r="U27" s="263"/>
      <c r="V27" s="279"/>
      <c r="W27" s="263"/>
      <c r="X27" s="279"/>
      <c r="Y27" s="263"/>
      <c r="Z27" s="284"/>
      <c r="AA27" s="264"/>
      <c r="AB27" s="263"/>
      <c r="AC27" s="280"/>
      <c r="AD27" s="269"/>
      <c r="AE27" s="270"/>
      <c r="AF27" s="146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8"/>
    </row>
    <row r="28" spans="1:46" ht="13.5" x14ac:dyDescent="0.15">
      <c r="A28" s="141"/>
      <c r="B28" s="142"/>
      <c r="C28" s="143"/>
      <c r="D28" s="143"/>
      <c r="E28" s="143"/>
      <c r="F28" s="143"/>
      <c r="G28" s="144"/>
      <c r="H28" s="145"/>
      <c r="I28" s="143"/>
      <c r="J28" s="143"/>
      <c r="K28" s="143"/>
      <c r="L28" s="143"/>
      <c r="M28" s="143"/>
      <c r="N28" s="143"/>
      <c r="O28" s="143"/>
      <c r="P28" s="143"/>
      <c r="Q28" s="144"/>
      <c r="R28" s="279"/>
      <c r="S28" s="264"/>
      <c r="T28" s="264"/>
      <c r="U28" s="263"/>
      <c r="V28" s="279"/>
      <c r="W28" s="263"/>
      <c r="X28" s="279"/>
      <c r="Y28" s="263"/>
      <c r="Z28" s="284"/>
      <c r="AA28" s="264"/>
      <c r="AB28" s="263"/>
      <c r="AC28" s="283"/>
      <c r="AD28" s="269"/>
      <c r="AE28" s="270"/>
      <c r="AF28" s="146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8"/>
    </row>
    <row r="29" spans="1:46" ht="13.5" x14ac:dyDescent="0.15">
      <c r="A29" s="141"/>
      <c r="B29" s="142"/>
      <c r="C29" s="143"/>
      <c r="D29" s="143"/>
      <c r="E29" s="143"/>
      <c r="F29" s="143"/>
      <c r="G29" s="144"/>
      <c r="H29" s="145"/>
      <c r="I29" s="143"/>
      <c r="J29" s="143"/>
      <c r="K29" s="143"/>
      <c r="L29" s="143"/>
      <c r="M29" s="143"/>
      <c r="N29" s="143"/>
      <c r="O29" s="143"/>
      <c r="P29" s="143"/>
      <c r="Q29" s="144"/>
      <c r="R29" s="279"/>
      <c r="S29" s="281"/>
      <c r="T29" s="281"/>
      <c r="U29" s="282"/>
      <c r="V29" s="279"/>
      <c r="W29" s="263"/>
      <c r="X29" s="279"/>
      <c r="Y29" s="263"/>
      <c r="Z29" s="284"/>
      <c r="AA29" s="264"/>
      <c r="AB29" s="263"/>
      <c r="AC29" s="283"/>
      <c r="AD29" s="269"/>
      <c r="AE29" s="270"/>
      <c r="AF29" s="146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8"/>
    </row>
    <row r="30" spans="1:46" ht="13.5" x14ac:dyDescent="0.15">
      <c r="A30" s="141"/>
      <c r="B30" s="142"/>
      <c r="C30" s="143"/>
      <c r="D30" s="143"/>
      <c r="E30" s="143"/>
      <c r="F30" s="143"/>
      <c r="G30" s="144"/>
      <c r="H30" s="145"/>
      <c r="I30" s="143"/>
      <c r="J30" s="143"/>
      <c r="K30" s="143"/>
      <c r="L30" s="143"/>
      <c r="M30" s="143"/>
      <c r="N30" s="143"/>
      <c r="O30" s="143"/>
      <c r="P30" s="143"/>
      <c r="Q30" s="144"/>
      <c r="R30" s="279"/>
      <c r="S30" s="264"/>
      <c r="T30" s="264"/>
      <c r="U30" s="263"/>
      <c r="V30" s="279"/>
      <c r="W30" s="263"/>
      <c r="X30" s="279"/>
      <c r="Y30" s="263"/>
      <c r="Z30" s="284"/>
      <c r="AA30" s="264"/>
      <c r="AB30" s="263"/>
      <c r="AC30" s="283"/>
      <c r="AD30" s="269"/>
      <c r="AE30" s="270"/>
      <c r="AF30" s="146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8"/>
    </row>
    <row r="31" spans="1:46" ht="13.5" x14ac:dyDescent="0.15">
      <c r="A31" s="141"/>
      <c r="B31" s="142"/>
      <c r="C31" s="143"/>
      <c r="D31" s="143"/>
      <c r="E31" s="143"/>
      <c r="F31" s="143"/>
      <c r="G31" s="144"/>
      <c r="H31" s="145"/>
      <c r="I31" s="143"/>
      <c r="J31" s="143"/>
      <c r="K31" s="143"/>
      <c r="L31" s="143"/>
      <c r="M31" s="143"/>
      <c r="N31" s="143"/>
      <c r="O31" s="143"/>
      <c r="P31" s="143"/>
      <c r="Q31" s="144"/>
      <c r="R31" s="279"/>
      <c r="S31" s="281"/>
      <c r="T31" s="281"/>
      <c r="U31" s="282"/>
      <c r="V31" s="279"/>
      <c r="W31" s="263"/>
      <c r="X31" s="279"/>
      <c r="Y31" s="263"/>
      <c r="Z31" s="284"/>
      <c r="AA31" s="264"/>
      <c r="AB31" s="263"/>
      <c r="AC31" s="283"/>
      <c r="AD31" s="269"/>
      <c r="AE31" s="270"/>
      <c r="AF31" s="146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8"/>
    </row>
    <row r="32" spans="1:46" ht="13.5" x14ac:dyDescent="0.15">
      <c r="A32" s="141"/>
      <c r="B32" s="142"/>
      <c r="C32" s="143"/>
      <c r="D32" s="143"/>
      <c r="E32" s="143"/>
      <c r="F32" s="143"/>
      <c r="G32" s="144"/>
      <c r="H32" s="145"/>
      <c r="I32" s="143"/>
      <c r="J32" s="143"/>
      <c r="K32" s="143"/>
      <c r="L32" s="143"/>
      <c r="M32" s="143"/>
      <c r="N32" s="143"/>
      <c r="O32" s="143"/>
      <c r="P32" s="143"/>
      <c r="Q32" s="144"/>
      <c r="R32" s="279"/>
      <c r="S32" s="264"/>
      <c r="T32" s="264"/>
      <c r="U32" s="263"/>
      <c r="V32" s="157"/>
      <c r="W32" s="156"/>
      <c r="X32" s="157"/>
      <c r="Y32" s="156"/>
      <c r="Z32" s="284"/>
      <c r="AA32" s="264"/>
      <c r="AB32" s="263"/>
      <c r="AC32" s="284"/>
      <c r="AD32" s="264"/>
      <c r="AE32" s="263"/>
      <c r="AF32" s="146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8"/>
    </row>
    <row r="33" spans="1:46" ht="13.5" x14ac:dyDescent="0.15">
      <c r="A33" s="141"/>
      <c r="B33" s="142"/>
      <c r="C33" s="143"/>
      <c r="D33" s="143"/>
      <c r="E33" s="143"/>
      <c r="F33" s="143"/>
      <c r="G33" s="144"/>
      <c r="H33" s="145"/>
      <c r="I33" s="143"/>
      <c r="J33" s="143"/>
      <c r="K33" s="143"/>
      <c r="L33" s="143"/>
      <c r="M33" s="143"/>
      <c r="N33" s="143"/>
      <c r="O33" s="143"/>
      <c r="P33" s="143"/>
      <c r="Q33" s="144"/>
      <c r="R33" s="279"/>
      <c r="S33" s="264"/>
      <c r="T33" s="264"/>
      <c r="U33" s="263"/>
      <c r="V33" s="279"/>
      <c r="W33" s="263"/>
      <c r="X33" s="279"/>
      <c r="Y33" s="263"/>
      <c r="Z33" s="284"/>
      <c r="AA33" s="264"/>
      <c r="AB33" s="263"/>
      <c r="AC33" s="280"/>
      <c r="AD33" s="269"/>
      <c r="AE33" s="270"/>
      <c r="AF33" s="146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8"/>
    </row>
    <row r="41" spans="1:46" x14ac:dyDescent="0.15">
      <c r="B41" s="7"/>
      <c r="C41" s="7"/>
      <c r="D41" s="7"/>
      <c r="E41" s="7"/>
      <c r="F41" s="7"/>
      <c r="G41" s="7"/>
      <c r="H41" s="7"/>
      <c r="I41" s="7"/>
      <c r="J41" s="7"/>
    </row>
    <row r="42" spans="1:46" x14ac:dyDescent="0.15">
      <c r="B42" s="7"/>
      <c r="C42" s="7"/>
      <c r="D42" s="7"/>
      <c r="E42" s="7"/>
      <c r="F42" s="7"/>
      <c r="G42" s="7"/>
      <c r="H42" s="7"/>
      <c r="I42" s="7"/>
      <c r="J42" s="7"/>
    </row>
    <row r="43" spans="1:46" x14ac:dyDescent="0.15">
      <c r="B43" s="7"/>
      <c r="C43" s="7"/>
      <c r="D43" s="7"/>
      <c r="E43" s="7"/>
      <c r="F43" s="7"/>
      <c r="G43" s="7"/>
      <c r="H43" s="7"/>
      <c r="I43" s="7"/>
      <c r="J43" s="7"/>
    </row>
    <row r="44" spans="1:46" x14ac:dyDescent="0.15">
      <c r="B44" s="7"/>
      <c r="C44" s="7"/>
      <c r="D44" s="7"/>
      <c r="E44" s="7"/>
      <c r="F44" s="7"/>
      <c r="G44" s="7"/>
      <c r="H44" s="7"/>
      <c r="I44" s="7"/>
      <c r="J44" s="7"/>
    </row>
  </sheetData>
  <mergeCells count="132">
    <mergeCell ref="R33:U33"/>
    <mergeCell ref="V33:W33"/>
    <mergeCell ref="X33:Y33"/>
    <mergeCell ref="Z33:AB33"/>
    <mergeCell ref="AC33:AE33"/>
    <mergeCell ref="R31:U31"/>
    <mergeCell ref="V31:W31"/>
    <mergeCell ref="X31:Y31"/>
    <mergeCell ref="Z31:AB31"/>
    <mergeCell ref="AC31:AE31"/>
    <mergeCell ref="R32:U32"/>
    <mergeCell ref="Z32:AB32"/>
    <mergeCell ref="AC32:AE32"/>
    <mergeCell ref="R29:U29"/>
    <mergeCell ref="V29:W29"/>
    <mergeCell ref="X29:Y29"/>
    <mergeCell ref="Z29:AB29"/>
    <mergeCell ref="AC29:AE29"/>
    <mergeCell ref="R30:U30"/>
    <mergeCell ref="V30:W30"/>
    <mergeCell ref="X30:Y30"/>
    <mergeCell ref="Z30:AB30"/>
    <mergeCell ref="AC30:AE30"/>
    <mergeCell ref="R27:U27"/>
    <mergeCell ref="V27:W27"/>
    <mergeCell ref="X27:Y27"/>
    <mergeCell ref="Z27:AB27"/>
    <mergeCell ref="AC27:AE27"/>
    <mergeCell ref="R28:U28"/>
    <mergeCell ref="V28:W28"/>
    <mergeCell ref="X28:Y28"/>
    <mergeCell ref="Z28:AB28"/>
    <mergeCell ref="AC28:AE28"/>
    <mergeCell ref="R25:U25"/>
    <mergeCell ref="V25:W25"/>
    <mergeCell ref="X25:Y25"/>
    <mergeCell ref="Z25:AB25"/>
    <mergeCell ref="AC25:AE25"/>
    <mergeCell ref="R26:U26"/>
    <mergeCell ref="V26:W26"/>
    <mergeCell ref="X26:Y26"/>
    <mergeCell ref="Z26:AB26"/>
    <mergeCell ref="AC26:AE26"/>
    <mergeCell ref="R23:U23"/>
    <mergeCell ref="V23:W23"/>
    <mergeCell ref="X23:Y23"/>
    <mergeCell ref="Z23:AB23"/>
    <mergeCell ref="AC23:AE23"/>
    <mergeCell ref="R24:U24"/>
    <mergeCell ref="V24:W24"/>
    <mergeCell ref="X24:Y24"/>
    <mergeCell ref="Z24:AB24"/>
    <mergeCell ref="AC24:AE24"/>
    <mergeCell ref="R21:U21"/>
    <mergeCell ref="V21:W21"/>
    <mergeCell ref="X21:Y21"/>
    <mergeCell ref="Z21:AB21"/>
    <mergeCell ref="AC21:AE21"/>
    <mergeCell ref="R22:U22"/>
    <mergeCell ref="V22:W22"/>
    <mergeCell ref="X22:Y22"/>
    <mergeCell ref="Z22:AB22"/>
    <mergeCell ref="AC22:AE22"/>
    <mergeCell ref="R19:U19"/>
    <mergeCell ref="V19:W19"/>
    <mergeCell ref="X19:Y19"/>
    <mergeCell ref="Z19:AB19"/>
    <mergeCell ref="AC19:AE19"/>
    <mergeCell ref="R20:U20"/>
    <mergeCell ref="V20:W20"/>
    <mergeCell ref="X20:Y20"/>
    <mergeCell ref="Z20:AB20"/>
    <mergeCell ref="AC20:AE20"/>
    <mergeCell ref="R17:U17"/>
    <mergeCell ref="V17:W17"/>
    <mergeCell ref="X17:Y17"/>
    <mergeCell ref="Z17:AB17"/>
    <mergeCell ref="AC17:AE17"/>
    <mergeCell ref="R18:U18"/>
    <mergeCell ref="V18:W18"/>
    <mergeCell ref="X18:Y18"/>
    <mergeCell ref="Z18:AB18"/>
    <mergeCell ref="AC18:AE18"/>
    <mergeCell ref="R15:U15"/>
    <mergeCell ref="V15:W15"/>
    <mergeCell ref="X15:Y15"/>
    <mergeCell ref="Z15:AB15"/>
    <mergeCell ref="AC15:AE15"/>
    <mergeCell ref="R16:U16"/>
    <mergeCell ref="V16:W16"/>
    <mergeCell ref="X16:Y16"/>
    <mergeCell ref="Z16:AB16"/>
    <mergeCell ref="AC16:AE16"/>
    <mergeCell ref="R14:U14"/>
    <mergeCell ref="V14:W14"/>
    <mergeCell ref="X14:Y14"/>
    <mergeCell ref="Z14:AB14"/>
    <mergeCell ref="AC14:AE14"/>
    <mergeCell ref="R12:U12"/>
    <mergeCell ref="V12:W12"/>
    <mergeCell ref="X12:Y12"/>
    <mergeCell ref="Z12:AB12"/>
    <mergeCell ref="AC12:AE12"/>
    <mergeCell ref="R13:U13"/>
    <mergeCell ref="V13:W13"/>
    <mergeCell ref="X13:Y13"/>
    <mergeCell ref="Z13:AB13"/>
    <mergeCell ref="AC13:AE13"/>
    <mergeCell ref="AB8:AE8"/>
    <mergeCell ref="Z10:AB10"/>
    <mergeCell ref="AC10:AE10"/>
    <mergeCell ref="R11:U11"/>
    <mergeCell ref="V11:W11"/>
    <mergeCell ref="X11:Y11"/>
    <mergeCell ref="Z11:AB11"/>
    <mergeCell ref="AC11:AE11"/>
    <mergeCell ref="AP2:AT2"/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</mergeCells>
  <phoneticPr fontId="2"/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22</vt:i4>
      </vt:variant>
    </vt:vector>
  </HeadingPairs>
  <TitlesOfParts>
    <vt:vector size="39" baseType="lpstr">
      <vt:lpstr>表紙</vt:lpstr>
      <vt:lpstr>更新履歴</vt:lpstr>
      <vt:lpstr>規約・他</vt:lpstr>
      <vt:lpstr>一覧</vt:lpstr>
      <vt:lpstr>リレーション</vt:lpstr>
      <vt:lpstr>アンケート管理者設定</vt:lpstr>
      <vt:lpstr>アンケート個人設定</vt:lpstr>
      <vt:lpstr>アンケート作成可能者</vt:lpstr>
      <vt:lpstr>アンケート種類</vt:lpstr>
      <vt:lpstr>アンケート自動削除設定</vt:lpstr>
      <vt:lpstr>アンケート_基本情報</vt:lpstr>
      <vt:lpstr>アンケート_対象者</vt:lpstr>
      <vt:lpstr>設問_基本情報</vt:lpstr>
      <vt:lpstr>設問_サブ情報</vt:lpstr>
      <vt:lpstr>回答_基本情報</vt:lpstr>
      <vt:lpstr>回答_サブ情報</vt:lpstr>
      <vt:lpstr>雛形</vt:lpstr>
      <vt:lpstr>アンケート管理者設定!Print_Area</vt:lpstr>
      <vt:lpstr>アンケート個人設定!Print_Area</vt:lpstr>
      <vt:lpstr>アンケート作成可能者!Print_Area</vt:lpstr>
      <vt:lpstr>アンケート自動削除設定!Print_Area</vt:lpstr>
      <vt:lpstr>アンケート種類!Print_Area</vt:lpstr>
      <vt:lpstr>一覧!Print_Area</vt:lpstr>
      <vt:lpstr>アンケート_基本情報!Print_Titles</vt:lpstr>
      <vt:lpstr>アンケート_対象者!Print_Titles</vt:lpstr>
      <vt:lpstr>アンケート管理者設定!Print_Titles</vt:lpstr>
      <vt:lpstr>アンケート個人設定!Print_Titles</vt:lpstr>
      <vt:lpstr>アンケート作成可能者!Print_Titles</vt:lpstr>
      <vt:lpstr>アンケート自動削除設定!Print_Titles</vt:lpstr>
      <vt:lpstr>アンケート種類!Print_Titles</vt:lpstr>
      <vt:lpstr>リレーション!Print_Titles</vt:lpstr>
      <vt:lpstr>一覧!Print_Titles</vt:lpstr>
      <vt:lpstr>回答_サブ情報!Print_Titles</vt:lpstr>
      <vt:lpstr>回答_基本情報!Print_Titles</vt:lpstr>
      <vt:lpstr>規約・他!Print_Titles</vt:lpstr>
      <vt:lpstr>更新履歴!Print_Titles</vt:lpstr>
      <vt:lpstr>雛形!Print_Titles</vt:lpstr>
      <vt:lpstr>設問_サブ情報!Print_Titles</vt:lpstr>
      <vt:lpstr>設問_基本情報!Print_Titles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2013-07-24T07:29:15Z</dcterms:created>
  <dcterms:modified xsi:type="dcterms:W3CDTF">2018-04-24T00:33:28Z</dcterms:modified>
</cp:coreProperties>
</file>