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3.xml.rels" ContentType="application/vnd.openxmlformats-package.relationships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ynthèse" sheetId="1" state="visible" r:id="rId2"/>
    <sheet name="6°2020" sheetId="2" state="visible" r:id="rId3"/>
    <sheet name="AFFINITES" sheetId="3" state="visible" r:id="rId4"/>
    <sheet name="BILANGUE" sheetId="4" state="visible" r:id="rId5"/>
    <sheet name="OPTION ATHLE" sheetId="5" state="visible" r:id="rId6"/>
    <sheet name="NIVEAU PAR ECOLE D'ORIGINE" sheetId="6" state="visible" r:id="rId7"/>
    <sheet name="groupes SVT TEC" sheetId="7" state="visible" r:id="rId8"/>
  </sheets>
  <definedNames>
    <definedName function="false" hidden="true" localSheetId="1" name="_xlnm._FilterDatabase" vbProcedure="false">'6°2020'!$A$1:$S$182</definedName>
    <definedName function="false" hidden="false" localSheetId="3" name="_xlnm.Print_Area" vbProcedure="false">BILANGUE!$A$1:$H$37</definedName>
    <definedName function="false" hidden="true" localSheetId="3" name="_xlnm._FilterDatabase" vbProcedure="false">BILANGUE!$A$1:$H$1</definedName>
  </definedNames>
  <calcPr iterateCount="100" refMode="A1" iterate="false" iterateDelta="0.0001"/>
  <pivotCaches>
    <pivotCache cacheId="1" r:id="rId10"/>
    <pivotCache cacheId="2" r:id="rId11"/>
    <pivotCache cacheId="3" r:id="rId12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<sst xmlns="http://schemas.openxmlformats.org/spreadsheetml/2006/main" count="749" uniqueCount="217">
  <si>
    <t xml:space="preserve">Compter - Sexe </t>
  </si>
  <si>
    <t xml:space="preserve">Sexe </t>
  </si>
  <si>
    <t xml:space="preserve">6°</t>
  </si>
  <si>
    <t xml:space="preserve">F</t>
  </si>
  <si>
    <t xml:space="preserve">M</t>
  </si>
  <si>
    <t xml:space="preserve">(vide)</t>
  </si>
  <si>
    <t xml:space="preserve">Total Résultat</t>
  </si>
  <si>
    <t xml:space="preserve">6B</t>
  </si>
  <si>
    <t xml:space="preserve">6J</t>
  </si>
  <si>
    <t xml:space="preserve">6M</t>
  </si>
  <si>
    <t xml:space="preserve">6O</t>
  </si>
  <si>
    <t xml:space="preserve">6R</t>
  </si>
  <si>
    <t xml:space="preserve">6V</t>
  </si>
  <si>
    <t xml:space="preserve">Compter - Niveau CM2       (NA/PA/A/Dép)</t>
  </si>
  <si>
    <t xml:space="preserve">Niveau CM2       (NA/PA/A/Dép)</t>
  </si>
  <si>
    <t xml:space="preserve">A</t>
  </si>
  <si>
    <t xml:space="preserve">A-</t>
  </si>
  <si>
    <t xml:space="preserve">A+</t>
  </si>
  <si>
    <t xml:space="preserve">D</t>
  </si>
  <si>
    <t xml:space="preserve">PA</t>
  </si>
  <si>
    <t xml:space="preserve">PA-</t>
  </si>
  <si>
    <t xml:space="preserve">Compter - établissement d'origine</t>
  </si>
  <si>
    <t xml:space="preserve">établissement d'origine</t>
  </si>
  <si>
    <t xml:space="preserve">Bois Dieu</t>
  </si>
  <si>
    <t xml:space="preserve">Cerisiers</t>
  </si>
  <si>
    <t xml:space="preserve">CHARBO</t>
  </si>
  <si>
    <t xml:space="preserve">Charrière Blanche</t>
  </si>
  <si>
    <t xml:space="preserve">Chevalier Bayard</t>
  </si>
  <si>
    <t xml:space="preserve">D. Vincent</t>
  </si>
  <si>
    <t xml:space="preserve">Ecole du Centre</t>
  </si>
  <si>
    <t xml:space="preserve">Frères Lumière</t>
  </si>
  <si>
    <t xml:space="preserve">G. Parsonge</t>
  </si>
  <si>
    <t xml:space="preserve">Grandvaux</t>
  </si>
  <si>
    <t xml:space="preserve">Les Bleuets</t>
  </si>
  <si>
    <t xml:space="preserve">Les dahlias</t>
  </si>
  <si>
    <t xml:space="preserve">Les Fougères</t>
  </si>
  <si>
    <t xml:space="preserve">St Charles</t>
  </si>
  <si>
    <t xml:space="preserve">St Jo - Champagne</t>
  </si>
  <si>
    <t xml:space="preserve">St Jo - Dardilly</t>
  </si>
  <si>
    <t xml:space="preserve">St Martin</t>
  </si>
  <si>
    <t xml:space="preserve">Ste Blandine</t>
  </si>
  <si>
    <t xml:space="preserve">NOM</t>
  </si>
  <si>
    <t xml:space="preserve">Prénom</t>
  </si>
  <si>
    <t xml:space="preserve">Date naissance</t>
  </si>
  <si>
    <t xml:space="preserve">Sit. Fam.des parents </t>
  </si>
  <si>
    <t xml:space="preserve">B/NB (= bilangue / non bilangue</t>
  </si>
  <si>
    <t xml:space="preserve">Athlé (N : non / O : oui)</t>
  </si>
  <si>
    <t xml:space="preserve">DYS (= troubles dyslexie ou autre dys)</t>
  </si>
  <si>
    <t xml:space="preserve">PAP/ PPRE (= aménagements)</t>
  </si>
  <si>
    <t xml:space="preserve">AI FR (= Aide Individualisée français en 6e)</t>
  </si>
  <si>
    <t xml:space="preserve">AI Math (=Aide Individualisée maths en 6e)</t>
  </si>
  <si>
    <t xml:space="preserve">Mettre avec (si souligné, demande à prendre en compte prioritairement) </t>
  </si>
  <si>
    <r>
      <rPr>
        <b val="true"/>
        <sz val="7"/>
        <color rgb="FFFF0000"/>
        <rFont val="Calibri"/>
        <family val="2"/>
        <charset val="1"/>
      </rPr>
      <t xml:space="preserve">Eviter (avis parents /</t>
    </r>
    <r>
      <rPr>
        <b val="true"/>
        <sz val="7"/>
        <color rgb="FF7030A0"/>
        <rFont val="Calibri"/>
        <family val="2"/>
        <charset val="1"/>
      </rPr>
      <t xml:space="preserve"> (avis maitresse) (si souligné, demande à prendre en compte dans la mesure du possible) </t>
    </r>
  </si>
  <si>
    <t xml:space="preserve">commentaires confidentiels sur les élèves</t>
  </si>
  <si>
    <t xml:space="preserve">santé : éléments à connaître</t>
  </si>
  <si>
    <t xml:space="preserve">Flavie</t>
  </si>
  <si>
    <t xml:space="preserve">NB</t>
  </si>
  <si>
    <t xml:space="preserve">N</t>
  </si>
  <si>
    <t xml:space="preserve">dys</t>
  </si>
  <si>
    <t xml:space="preserve">o</t>
  </si>
  <si>
    <t xml:space="preserve">AI F</t>
  </si>
  <si>
    <t xml:space="preserve">AI M</t>
  </si>
  <si>
    <t xml:space="preserve">Joy AM, Tsippora AZ</t>
  </si>
  <si>
    <t xml:space="preserve">Mey BA</t>
  </si>
  <si>
    <t xml:space="preserve">AM</t>
  </si>
  <si>
    <t xml:space="preserve">Joy</t>
  </si>
  <si>
    <t xml:space="preserve">Mey BA, Alix BAR</t>
  </si>
  <si>
    <t xml:space="preserve">AU</t>
  </si>
  <si>
    <t xml:space="preserve">Florent</t>
  </si>
  <si>
    <t xml:space="preserve">B</t>
  </si>
  <si>
    <r>
      <rPr>
        <sz val="7"/>
        <color rgb="FF000000"/>
        <rFont val="Calibri"/>
        <family val="0"/>
        <charset val="1"/>
      </rPr>
      <t xml:space="preserve">Tristan BAL</t>
    </r>
    <r>
      <rPr>
        <sz val="7"/>
        <color rgb="FF000000"/>
        <rFont val="Calibri"/>
        <family val="2"/>
        <charset val="1"/>
      </rPr>
      <t xml:space="preserve">, Malo BASTI</t>
    </r>
  </si>
  <si>
    <t xml:space="preserve">Ronan BAST</t>
  </si>
  <si>
    <t xml:space="preserve">AZ</t>
  </si>
  <si>
    <t xml:space="preserve">Tsippora</t>
  </si>
  <si>
    <r>
      <rPr>
        <sz val="7"/>
        <color rgb="FF000000"/>
        <rFont val="Calibri"/>
        <family val="0"/>
        <charset val="1"/>
      </rPr>
      <t xml:space="preserve">Flavie A</t>
    </r>
    <r>
      <rPr>
        <sz val="7"/>
        <color rgb="FF000000"/>
        <rFont val="Calibri"/>
        <family val="2"/>
        <charset val="1"/>
      </rPr>
      <t xml:space="preserve">, Joy AM</t>
    </r>
  </si>
  <si>
    <t xml:space="preserve">BA</t>
  </si>
  <si>
    <t xml:space="preserve">Mey</t>
  </si>
  <si>
    <t xml:space="preserve">Tsippora AZ</t>
  </si>
  <si>
    <t xml:space="preserve">BAL</t>
  </si>
  <si>
    <t xml:space="preserve">Tristan</t>
  </si>
  <si>
    <t xml:space="preserve">Ronan BAST, Samuel BAT</t>
  </si>
  <si>
    <t xml:space="preserve">BAR</t>
  </si>
  <si>
    <t xml:space="preserve">Alix</t>
  </si>
  <si>
    <t xml:space="preserve">BAST</t>
  </si>
  <si>
    <t xml:space="preserve">Ronan</t>
  </si>
  <si>
    <t xml:space="preserve">DYS</t>
  </si>
  <si>
    <t xml:space="preserve">O</t>
  </si>
  <si>
    <t xml:space="preserve">BASTI</t>
  </si>
  <si>
    <t xml:space="preserve">Malo</t>
  </si>
  <si>
    <t xml:space="preserve">BAT</t>
  </si>
  <si>
    <t xml:space="preserve">Samuel</t>
  </si>
  <si>
    <t xml:space="preserve">BE</t>
  </si>
  <si>
    <t xml:space="preserve">Paul-Arthur</t>
  </si>
  <si>
    <t xml:space="preserve">Ang</t>
  </si>
  <si>
    <t xml:space="preserve">BEL</t>
  </si>
  <si>
    <t xml:space="preserve">Lydia</t>
  </si>
  <si>
    <t xml:space="preserve">BELA</t>
  </si>
  <si>
    <t xml:space="preserve">Hamza</t>
  </si>
  <si>
    <t xml:space="preserve">BEN</t>
  </si>
  <si>
    <t xml:space="preserve">Wassime</t>
  </si>
  <si>
    <t xml:space="preserve">BENE</t>
  </si>
  <si>
    <t xml:space="preserve">Amandine</t>
  </si>
  <si>
    <t xml:space="preserve">BENO</t>
  </si>
  <si>
    <t xml:space="preserve">Victoria</t>
  </si>
  <si>
    <t xml:space="preserve">BER</t>
  </si>
  <si>
    <t xml:space="preserve">Charlotte</t>
  </si>
  <si>
    <t xml:space="preserve">BERG</t>
  </si>
  <si>
    <t xml:space="preserve">BERT</t>
  </si>
  <si>
    <t xml:space="preserve">Bastien</t>
  </si>
  <si>
    <t xml:space="preserve">BI</t>
  </si>
  <si>
    <t xml:space="preserve">Marie</t>
  </si>
  <si>
    <t xml:space="preserve">BLA</t>
  </si>
  <si>
    <t xml:space="preserve">Ambre</t>
  </si>
  <si>
    <t xml:space="preserve">BLE</t>
  </si>
  <si>
    <t xml:space="preserve">Romane</t>
  </si>
  <si>
    <t xml:space="preserve">BLON</t>
  </si>
  <si>
    <t xml:space="preserve">Yannis</t>
  </si>
  <si>
    <t xml:space="preserve">BOE</t>
  </si>
  <si>
    <t xml:space="preserve">Yvon</t>
  </si>
  <si>
    <t xml:space="preserve">BOI</t>
  </si>
  <si>
    <t xml:space="preserve">Luca</t>
  </si>
  <si>
    <t xml:space="preserve">BOM</t>
  </si>
  <si>
    <t xml:space="preserve">Annaële</t>
  </si>
  <si>
    <t xml:space="preserve">BON</t>
  </si>
  <si>
    <t xml:space="preserve">BONN</t>
  </si>
  <si>
    <t xml:space="preserve">Philomène</t>
  </si>
  <si>
    <t xml:space="preserve">BOU</t>
  </si>
  <si>
    <t xml:space="preserve">Ilana</t>
  </si>
  <si>
    <t xml:space="preserve">BOY</t>
  </si>
  <si>
    <t xml:space="preserve">Tom</t>
  </si>
  <si>
    <t xml:space="preserve">BR</t>
  </si>
  <si>
    <t xml:space="preserve">Emeric</t>
  </si>
  <si>
    <t xml:space="preserve">BU</t>
  </si>
  <si>
    <t xml:space="preserve">Grégoire</t>
  </si>
  <si>
    <t xml:space="preserve">Jean </t>
  </si>
  <si>
    <t xml:space="preserve">BUC</t>
  </si>
  <si>
    <t xml:space="preserve">Paul</t>
  </si>
  <si>
    <t xml:space="preserve">BUF</t>
  </si>
  <si>
    <t xml:space="preserve">Léana</t>
  </si>
  <si>
    <t xml:space="preserve">BUS</t>
  </si>
  <si>
    <t xml:space="preserve">Léo </t>
  </si>
  <si>
    <t xml:space="preserve">CA</t>
  </si>
  <si>
    <t xml:space="preserve">Ellyn</t>
  </si>
  <si>
    <t xml:space="preserve">CAI-D</t>
  </si>
  <si>
    <t xml:space="preserve">Justine</t>
  </si>
  <si>
    <t xml:space="preserve">CAI</t>
  </si>
  <si>
    <t xml:space="preserve">Alice</t>
  </si>
  <si>
    <t xml:space="preserve">CEC</t>
  </si>
  <si>
    <t xml:space="preserve">Anna </t>
  </si>
  <si>
    <t xml:space="preserve">CH</t>
  </si>
  <si>
    <t xml:space="preserve">Adem</t>
  </si>
  <si>
    <t xml:space="preserve">CHAM</t>
  </si>
  <si>
    <t xml:space="preserve">Séverin</t>
  </si>
  <si>
    <t xml:space="preserve">CHAN</t>
  </si>
  <si>
    <t xml:space="preserve">Gwenola</t>
  </si>
  <si>
    <t xml:space="preserve">NOM1</t>
  </si>
  <si>
    <t xml:space="preserve">NOM2</t>
  </si>
  <si>
    <t xml:space="preserve">Préférences</t>
  </si>
  <si>
    <t xml:space="preserve">Priorité</t>
  </si>
  <si>
    <t xml:space="preserve">Flavie A</t>
  </si>
  <si>
    <t xml:space="preserve">Joy AM</t>
  </si>
  <si>
    <t xml:space="preserve">Alix BAR</t>
  </si>
  <si>
    <t xml:space="preserve">Florent AU</t>
  </si>
  <si>
    <t xml:space="preserve">Tristan BAL</t>
  </si>
  <si>
    <t xml:space="preserve">Malo BASTI</t>
  </si>
  <si>
    <t xml:space="preserve">Samuel BAT</t>
  </si>
  <si>
    <t xml:space="preserve">PRENOM</t>
  </si>
  <si>
    <t xml:space="preserve">SEXE</t>
  </si>
  <si>
    <t xml:space="preserve">DATE DE NAISSANCE</t>
  </si>
  <si>
    <t xml:space="preserve">SITUATION FAMILIALE</t>
  </si>
  <si>
    <t xml:space="preserve">BILANGUE / NON BILANGUE</t>
  </si>
  <si>
    <t xml:space="preserve">Chloé</t>
  </si>
  <si>
    <t xml:space="preserve">Les Noyeraies</t>
  </si>
  <si>
    <t xml:space="preserve">Adrien</t>
  </si>
  <si>
    <t xml:space="preserve">Ariane</t>
  </si>
  <si>
    <t xml:space="preserve">Tarbes</t>
  </si>
  <si>
    <t xml:space="preserve">Bilel</t>
  </si>
  <si>
    <t xml:space="preserve">Stanislas</t>
  </si>
  <si>
    <t xml:space="preserve">Valentin</t>
  </si>
  <si>
    <t xml:space="preserve">Arthus</t>
  </si>
  <si>
    <t xml:space="preserve">Lorenz</t>
  </si>
  <si>
    <t xml:space="preserve">Pierre Faure</t>
  </si>
  <si>
    <t xml:space="preserve">Tudor</t>
  </si>
  <si>
    <t xml:space="preserve">Romain</t>
  </si>
  <si>
    <t xml:space="preserve">Jérôme</t>
  </si>
  <si>
    <t xml:space="preserve">Agathe</t>
  </si>
  <si>
    <t xml:space="preserve">Corentin</t>
  </si>
  <si>
    <t xml:space="preserve">Ignasi</t>
  </si>
  <si>
    <t xml:space="preserve">Jeanne</t>
  </si>
  <si>
    <t xml:space="preserve">Dior-Gnagna</t>
  </si>
  <si>
    <t xml:space="preserve">Manon</t>
  </si>
  <si>
    <t xml:space="preserve">E. Guion</t>
  </si>
  <si>
    <t xml:space="preserve">Juliette</t>
  </si>
  <si>
    <t xml:space="preserve">Jade</t>
  </si>
  <si>
    <t xml:space="preserve">Matthieu</t>
  </si>
  <si>
    <t xml:space="preserve">Margaux</t>
  </si>
  <si>
    <t xml:space="preserve">Clara</t>
  </si>
  <si>
    <t xml:space="preserve">ATHLE</t>
  </si>
  <si>
    <t xml:space="preserve">NIVEAU</t>
  </si>
  <si>
    <t xml:space="preserve">Maxime</t>
  </si>
  <si>
    <t xml:space="preserve">Sibylle</t>
  </si>
  <si>
    <t xml:space="preserve">Sören</t>
  </si>
  <si>
    <t xml:space="preserve">Roxane</t>
  </si>
  <si>
    <t xml:space="preserve">Données</t>
  </si>
  <si>
    <t xml:space="preserve">Compter - 6°</t>
  </si>
  <si>
    <t xml:space="preserve">Compter - NOM</t>
  </si>
  <si>
    <t xml:space="preserve">GROUPES SVT ET TECHNO</t>
  </si>
  <si>
    <t xml:space="preserve">GROUPE</t>
  </si>
  <si>
    <t xml:space="preserve">ULIS</t>
  </si>
  <si>
    <t xml:space="preserve">AVS</t>
  </si>
  <si>
    <t xml:space="preserve">TOTAL avec ULIS+AVS</t>
  </si>
  <si>
    <t xml:space="preserve">TOTAL sans ULIS </t>
  </si>
  <si>
    <t xml:space="preserve">6BB</t>
  </si>
  <si>
    <t xml:space="preserve">6BJ</t>
  </si>
  <si>
    <t xml:space="preserve">6JM</t>
  </si>
  <si>
    <t xml:space="preserve">6OR</t>
  </si>
  <si>
    <t xml:space="preserve">6RV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</si>
</sst>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4"/>
      <color rgb="FF000000"/>
      <name val="Calibri"/>
      <family val="2"/>
      <charset val="1"/>
    </font>
    <font>
      <sz val="7"/>
      <color rgb="FF1F497D"/>
      <name val="Calibri"/>
      <family val="2"/>
      <charset val="1"/>
    </font>
    <font>
      <sz val="7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7"/>
      <name val="Arial"/>
      <family val="2"/>
      <charset val="1"/>
    </font>
    <font>
      <b val="true"/>
      <sz val="7"/>
      <color rgb="FFFF0000"/>
      <name val="Calibri"/>
      <family val="2"/>
      <charset val="1"/>
    </font>
    <font>
      <b val="true"/>
      <sz val="7"/>
      <color rgb="FF7030A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sz val="7"/>
      <color rgb="FF7030A0"/>
      <name val="Calibri"/>
      <family val="2"/>
      <charset val="1"/>
    </font>
    <font>
      <b val="true"/>
      <sz val="7"/>
      <color rgb="FF1F497D"/>
      <name val="Calibri"/>
      <family val="2"/>
      <charset val="1"/>
    </font>
    <font>
      <b val="true"/>
      <u val="single"/>
      <sz val="7"/>
      <color rgb="FF000000"/>
      <name val="Calibri"/>
      <family val="2"/>
      <charset val="1"/>
    </font>
    <font>
      <sz val="7"/>
      <name val="Calibri"/>
      <family val="2"/>
      <charset val="1"/>
    </font>
    <font>
      <sz val="14"/>
      <name val="Calibri"/>
      <family val="2"/>
      <charset val="1"/>
    </font>
    <font>
      <sz val="7"/>
      <color rgb="FF00206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12"/>
      <color rgb="FF000000"/>
      <name val="Verdana"/>
      <family val="2"/>
      <charset val="1"/>
    </font>
    <font>
      <sz val="12"/>
      <color rgb="FF000000"/>
      <name val="Verdan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2DCDB"/>
        <bgColor rgb="FFDCE6F2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FF200"/>
        <bgColor rgb="FFFFFF00"/>
      </patternFill>
    </fill>
    <fill>
      <patternFill patternType="solid">
        <fgColor rgb="FFF2F2F2"/>
        <bgColor rgb="FFFFFF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2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2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2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7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7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in de la table dynamique" xfId="20" builtinId="53" customBuiltin="true"/>
    <cellStyle name="Valeur de la table dynamique" xfId="21" builtinId="53" customBuiltin="true"/>
    <cellStyle name="Champ de la table dynamique" xfId="22" builtinId="53" customBuiltin="true"/>
    <cellStyle name="Catégorie de la table dynamique" xfId="23" builtinId="53" customBuiltin="true"/>
    <cellStyle name="Titre de la table dynamique" xfId="24" builtinId="53" customBuiltin="true"/>
    <cellStyle name="Résultat de la table dynamique" xfId="25" builtinId="53" customBuiltin="true"/>
  </cellStyles>
  <dxfs count="6"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7030A0"/>
        </patternFill>
      </fill>
    </dxf>
    <dxf>
      <font>
        <b val="1"/>
        <i val="0"/>
      </font>
      <fill>
        <patternFill>
          <bgColor rgb="FFFFFF00"/>
        </patternFill>
      </fill>
    </dxf>
    <dxf>
      <font>
        <b val="1"/>
        <i val="0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007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00B050"/>
      <rgbColor rgb="FFC0C0C0"/>
      <rgbColor rgb="FF878787"/>
      <rgbColor rgb="FF93A9CE"/>
      <rgbColor rgb="FFAB4744"/>
      <rgbColor rgb="FFF2F2F2"/>
      <rgbColor rgb="FFDCE6F2"/>
      <rgbColor rgb="FF660066"/>
      <rgbColor rgb="FFDC853E"/>
      <rgbColor rgb="FF0070C0"/>
      <rgbColor rgb="FFCCCCFF"/>
      <rgbColor rgb="FF000080"/>
      <rgbColor rgb="FFFF00FF"/>
      <rgbColor rgb="FFFFF200"/>
      <rgbColor rgb="FF00FFFF"/>
      <rgbColor rgb="FF800080"/>
      <rgbColor rgb="FF800000"/>
      <rgbColor rgb="FF4F81BD"/>
      <rgbColor rgb="FF0000FF"/>
      <rgbColor rgb="FF00CCFF"/>
      <rgbColor rgb="FFCCFFFF"/>
      <rgbColor rgb="FFCCFFCC"/>
      <rgbColor rgb="FFFFFF99"/>
      <rgbColor rgb="FF99CCFF"/>
      <rgbColor rgb="FFD09493"/>
      <rgbColor rgb="FFCC99FF"/>
      <rgbColor rgb="FFF2DCDB"/>
      <rgbColor rgb="FF4672A8"/>
      <rgbColor rgb="FF33CCCC"/>
      <rgbColor rgb="FF99CC00"/>
      <rgbColor rgb="FFFFC000"/>
      <rgbColor rgb="FFFF9900"/>
      <rgbColor rgb="FFFF6600"/>
      <rgbColor rgb="FF725990"/>
      <rgbColor rgb="FFA6A6A6"/>
      <rgbColor rgb="FF002060"/>
      <rgbColor rgb="FF4299B0"/>
      <rgbColor rgb="FF003300"/>
      <rgbColor rgb="FF333300"/>
      <rgbColor rgb="FFC0504D"/>
      <rgbColor rgb="FF7030A0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Synthèse!$B$1:$B$2</c:f>
              <c:strCache>
                <c:ptCount val="1"/>
                <c:pt idx="0">
                  <c:v>Sexe  F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Synthèse!$A$3:$A$9</c:f>
              <c:strCache>
                <c:ptCount val="7"/>
                <c:pt idx="0">
                  <c:v>6B</c:v>
                </c:pt>
                <c:pt idx="1">
                  <c:v>6J</c:v>
                </c:pt>
                <c:pt idx="2">
                  <c:v>6M</c:v>
                </c:pt>
                <c:pt idx="3">
                  <c:v>6O</c:v>
                </c:pt>
                <c:pt idx="4">
                  <c:v>6R</c:v>
                </c:pt>
                <c:pt idx="5">
                  <c:v>6V</c:v>
                </c:pt>
                <c:pt idx="6">
                  <c:v>(vide)</c:v>
                </c:pt>
              </c:strCache>
            </c:strRef>
          </c:cat>
          <c:val>
            <c:numRef>
              <c:f>Synthèse!$B$3:$B$9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Synthèse!$C$1:$C$2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Synthèse!$A$3:$A$9</c:f>
              <c:strCache>
                <c:ptCount val="7"/>
                <c:pt idx="0">
                  <c:v>6B</c:v>
                </c:pt>
                <c:pt idx="1">
                  <c:v>6J</c:v>
                </c:pt>
                <c:pt idx="2">
                  <c:v>6M</c:v>
                </c:pt>
                <c:pt idx="3">
                  <c:v>6O</c:v>
                </c:pt>
                <c:pt idx="4">
                  <c:v>6R</c:v>
                </c:pt>
                <c:pt idx="5">
                  <c:v>6V</c:v>
                </c:pt>
                <c:pt idx="6">
                  <c:v>(vide)</c:v>
                </c:pt>
              </c:strCache>
            </c:strRef>
          </c:cat>
          <c:val>
            <c:numRef>
              <c:f>Synthèse!$C$3:$C$9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/>
                </c:pt>
              </c:numCache>
            </c:numRef>
          </c:val>
        </c:ser>
        <c:gapWidth val="150"/>
        <c:overlap val="0"/>
        <c:axId val="31146807"/>
        <c:axId val="41252212"/>
      </c:barChart>
      <c:catAx>
        <c:axId val="31146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252212"/>
        <c:crosses val="autoZero"/>
        <c:auto val="1"/>
        <c:lblAlgn val="ctr"/>
        <c:lblOffset val="100"/>
      </c:catAx>
      <c:valAx>
        <c:axId val="412522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14680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Synthèse!$B$17:$B$18</c:f>
              <c:strCache>
                <c:ptCount val="1"/>
                <c:pt idx="0">
                  <c:v>Niveau CM2       (NA/PA/A/Dép) A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Synthèse!$A$19:$A$25</c:f>
              <c:strCache>
                <c:ptCount val="7"/>
                <c:pt idx="0">
                  <c:v>6B</c:v>
                </c:pt>
                <c:pt idx="1">
                  <c:v>6J</c:v>
                </c:pt>
                <c:pt idx="2">
                  <c:v>6M</c:v>
                </c:pt>
                <c:pt idx="3">
                  <c:v>6O</c:v>
                </c:pt>
                <c:pt idx="4">
                  <c:v>6R</c:v>
                </c:pt>
                <c:pt idx="5">
                  <c:v>6V</c:v>
                </c:pt>
                <c:pt idx="6">
                  <c:v>(vide)</c:v>
                </c:pt>
              </c:strCache>
            </c:strRef>
          </c:cat>
          <c:val>
            <c:numRef>
              <c:f>Synthèse!$B$19:$B$25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Synthèse!$C$17:$C$18</c:f>
              <c:strCache>
                <c:ptCount val="1"/>
                <c:pt idx="0">
                  <c:v>A-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Synthèse!$A$19:$A$25</c:f>
              <c:strCache>
                <c:ptCount val="7"/>
                <c:pt idx="0">
                  <c:v>6B</c:v>
                </c:pt>
                <c:pt idx="1">
                  <c:v>6J</c:v>
                </c:pt>
                <c:pt idx="2">
                  <c:v>6M</c:v>
                </c:pt>
                <c:pt idx="3">
                  <c:v>6O</c:v>
                </c:pt>
                <c:pt idx="4">
                  <c:v>6R</c:v>
                </c:pt>
                <c:pt idx="5">
                  <c:v>6V</c:v>
                </c:pt>
                <c:pt idx="6">
                  <c:v>(vide)</c:v>
                </c:pt>
              </c:strCache>
            </c:strRef>
          </c:cat>
          <c:val>
            <c:numRef>
              <c:f>Synthèse!$C$19:$C$25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</c:v>
                </c:pt>
                <c:pt idx="4">
                  <c:v>1</c:v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Synthèse!$D$17:$D$18</c:f>
              <c:strCache>
                <c:ptCount val="1"/>
                <c:pt idx="0">
                  <c:v>A+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Synthèse!$A$19:$A$25</c:f>
              <c:strCache>
                <c:ptCount val="7"/>
                <c:pt idx="0">
                  <c:v>6B</c:v>
                </c:pt>
                <c:pt idx="1">
                  <c:v>6J</c:v>
                </c:pt>
                <c:pt idx="2">
                  <c:v>6M</c:v>
                </c:pt>
                <c:pt idx="3">
                  <c:v>6O</c:v>
                </c:pt>
                <c:pt idx="4">
                  <c:v>6R</c:v>
                </c:pt>
                <c:pt idx="5">
                  <c:v>6V</c:v>
                </c:pt>
                <c:pt idx="6">
                  <c:v>(vide)</c:v>
                </c:pt>
              </c:strCache>
            </c:strRef>
          </c:cat>
          <c:val>
            <c:numRef>
              <c:f>Synthèse!$D$19:$D$25</c:f>
              <c:numCache>
                <c:formatCode>General</c:formatCode>
                <c:ptCount val="7"/>
                <c:pt idx="0">
                  <c:v/>
                </c:pt>
                <c:pt idx="1">
                  <c:v>2</c:v>
                </c:pt>
                <c:pt idx="2">
                  <c:v/>
                </c:pt>
                <c:pt idx="3">
                  <c:v>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Synthèse!$E$17:$E$18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Synthèse!$A$19:$A$25</c:f>
              <c:strCache>
                <c:ptCount val="7"/>
                <c:pt idx="0">
                  <c:v>6B</c:v>
                </c:pt>
                <c:pt idx="1">
                  <c:v>6J</c:v>
                </c:pt>
                <c:pt idx="2">
                  <c:v>6M</c:v>
                </c:pt>
                <c:pt idx="3">
                  <c:v>6O</c:v>
                </c:pt>
                <c:pt idx="4">
                  <c:v>6R</c:v>
                </c:pt>
                <c:pt idx="5">
                  <c:v>6V</c:v>
                </c:pt>
                <c:pt idx="6">
                  <c:v>(vide)</c:v>
                </c:pt>
              </c:strCache>
            </c:strRef>
          </c:cat>
          <c:val>
            <c:numRef>
              <c:f>Synthèse!$E$19:$E$25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Synthèse!$F$17:$F$18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Synthèse!$A$19:$A$25</c:f>
              <c:strCache>
                <c:ptCount val="7"/>
                <c:pt idx="0">
                  <c:v>6B</c:v>
                </c:pt>
                <c:pt idx="1">
                  <c:v>6J</c:v>
                </c:pt>
                <c:pt idx="2">
                  <c:v>6M</c:v>
                </c:pt>
                <c:pt idx="3">
                  <c:v>6O</c:v>
                </c:pt>
                <c:pt idx="4">
                  <c:v>6R</c:v>
                </c:pt>
                <c:pt idx="5">
                  <c:v>6V</c:v>
                </c:pt>
                <c:pt idx="6">
                  <c:v>(vide)</c:v>
                </c:pt>
              </c:strCache>
            </c:strRef>
          </c:cat>
          <c:val>
            <c:numRef>
              <c:f>Synthèse!$F$19:$F$25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>4</c:v>
                </c:pt>
                <c:pt idx="6">
                  <c:v/>
                </c:pt>
              </c:numCache>
            </c:numRef>
          </c:val>
        </c:ser>
        <c:ser>
          <c:idx val="5"/>
          <c:order val="5"/>
          <c:tx>
            <c:strRef>
              <c:f>Synthèse!$G$17:$G$18</c:f>
              <c:strCache>
                <c:ptCount val="1"/>
                <c:pt idx="0">
                  <c:v>PA-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Synthèse!$A$19:$A$25</c:f>
              <c:strCache>
                <c:ptCount val="7"/>
                <c:pt idx="0">
                  <c:v>6B</c:v>
                </c:pt>
                <c:pt idx="1">
                  <c:v>6J</c:v>
                </c:pt>
                <c:pt idx="2">
                  <c:v>6M</c:v>
                </c:pt>
                <c:pt idx="3">
                  <c:v>6O</c:v>
                </c:pt>
                <c:pt idx="4">
                  <c:v>6R</c:v>
                </c:pt>
                <c:pt idx="5">
                  <c:v>6V</c:v>
                </c:pt>
                <c:pt idx="6">
                  <c:v>(vide)</c:v>
                </c:pt>
              </c:strCache>
            </c:strRef>
          </c:cat>
          <c:val>
            <c:numRef>
              <c:f>Synthèse!$G$19:$G$25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>1</c:v>
                </c:pt>
                <c:pt idx="3">
                  <c:v/>
                </c:pt>
                <c:pt idx="4">
                  <c:v/>
                </c:pt>
                <c:pt idx="5">
                  <c:v>1</c:v>
                </c:pt>
                <c:pt idx="6">
                  <c:v/>
                </c:pt>
              </c:numCache>
            </c:numRef>
          </c:val>
        </c:ser>
        <c:ser>
          <c:idx val="6"/>
          <c:order val="6"/>
          <c:tx>
            <c:strRef>
              <c:f>Synthèse!$H$17:$H$18</c:f>
              <c:strCache>
                <c:ptCount val="1"/>
                <c:pt idx="0">
                  <c:v>(vide)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Synthèse!$A$19:$A$25</c:f>
              <c:strCache>
                <c:ptCount val="7"/>
                <c:pt idx="0">
                  <c:v>6B</c:v>
                </c:pt>
                <c:pt idx="1">
                  <c:v>6J</c:v>
                </c:pt>
                <c:pt idx="2">
                  <c:v>6M</c:v>
                </c:pt>
                <c:pt idx="3">
                  <c:v>6O</c:v>
                </c:pt>
                <c:pt idx="4">
                  <c:v>6R</c:v>
                </c:pt>
                <c:pt idx="5">
                  <c:v>6V</c:v>
                </c:pt>
                <c:pt idx="6">
                  <c:v>(vide)</c:v>
                </c:pt>
              </c:strCache>
            </c:strRef>
          </c:cat>
          <c:val>
            <c:numRef>
              <c:f>Synthèse!$H$19:$H$25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7"/>
          <c:order val="7"/>
          <c:tx>
            <c:strRef>
              <c:f>Synthèse!$I$17:$I$18</c:f>
              <c:strCache>
                <c:ptCount val="1"/>
                <c:pt idx="0">
                  <c:v>Total Résultat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Synthèse!$A$19:$A$25</c:f>
              <c:strCache>
                <c:ptCount val="7"/>
                <c:pt idx="0">
                  <c:v>6B</c:v>
                </c:pt>
                <c:pt idx="1">
                  <c:v>6J</c:v>
                </c:pt>
                <c:pt idx="2">
                  <c:v>6M</c:v>
                </c:pt>
                <c:pt idx="3">
                  <c:v>6O</c:v>
                </c:pt>
                <c:pt idx="4">
                  <c:v>6R</c:v>
                </c:pt>
                <c:pt idx="5">
                  <c:v>6V</c:v>
                </c:pt>
                <c:pt idx="6">
                  <c:v>(vide)</c:v>
                </c:pt>
              </c:strCache>
            </c:strRef>
          </c:cat>
          <c:val>
            <c:numRef>
              <c:f>Synthèse!$I$19:$I$25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/>
                </c:pt>
              </c:numCache>
            </c:numRef>
          </c:val>
        </c:ser>
        <c:gapWidth val="150"/>
        <c:overlap val="0"/>
        <c:axId val="71894343"/>
        <c:axId val="14910582"/>
      </c:barChart>
      <c:catAx>
        <c:axId val="71894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910582"/>
        <c:crosses val="autoZero"/>
        <c:auto val="1"/>
        <c:lblAlgn val="ctr"/>
        <c:lblOffset val="100"/>
      </c:catAx>
      <c:valAx>
        <c:axId val="149105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89434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380880</xdr:colOff>
      <xdr:row>0</xdr:row>
      <xdr:rowOff>128520</xdr:rowOff>
    </xdr:from>
    <xdr:to>
      <xdr:col>9</xdr:col>
      <xdr:colOff>3600</xdr:colOff>
      <xdr:row>14</xdr:row>
      <xdr:rowOff>103680</xdr:rowOff>
    </xdr:to>
    <xdr:graphicFrame>
      <xdr:nvGraphicFramePr>
        <xdr:cNvPr id="0" name="Graphique 1"/>
        <xdr:cNvGraphicFramePr/>
      </xdr:nvGraphicFramePr>
      <xdr:xfrm>
        <a:off x="4588920" y="128520"/>
        <a:ext cx="4737600" cy="246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328680</xdr:colOff>
      <xdr:row>26</xdr:row>
      <xdr:rowOff>100080</xdr:rowOff>
    </xdr:from>
    <xdr:to>
      <xdr:col>15</xdr:col>
      <xdr:colOff>541800</xdr:colOff>
      <xdr:row>42</xdr:row>
      <xdr:rowOff>176760</xdr:rowOff>
    </xdr:to>
    <xdr:graphicFrame>
      <xdr:nvGraphicFramePr>
        <xdr:cNvPr id="1" name="Graphique 2"/>
        <xdr:cNvGraphicFramePr/>
      </xdr:nvGraphicFramePr>
      <xdr:xfrm>
        <a:off x="8628480" y="4722840"/>
        <a:ext cx="6085080" cy="29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3" createdVersion="3">
  <cacheSource type="worksheet">
    <worksheetSource ref="B1:S182" sheet="6°2020"/>
  </cacheSource>
  <cacheFields count="18">
    <cacheField name="établissement d'origine" numFmtId="0">
      <sharedItems containsBlank="1" count="19">
        <s v="Bois Dieu"/>
        <s v="Cerisiers"/>
        <s v="CHARBO"/>
        <s v="Charrière Blanche"/>
        <s v="Chevalier Bayard"/>
        <s v="D. Vincent"/>
        <s v="Ecole du Centre"/>
        <s v="Frères Lumière"/>
        <s v="G. Parsonge"/>
        <s v="Grandvaux"/>
        <s v="Les Bleuets"/>
        <s v="Les dahlias"/>
        <s v="Les Fougères"/>
        <s v="St Charles"/>
        <s v="St Jo - Champagne"/>
        <s v="St Jo - Dardilly"/>
        <s v="St Martin"/>
        <s v="Ste Blandine"/>
        <m/>
      </sharedItems>
    </cacheField>
    <cacheField name="6°" numFmtId="0">
      <sharedItems containsBlank="1" count="7">
        <s v="6B"/>
        <s v="6J"/>
        <s v="6M"/>
        <s v="6O"/>
        <s v="6R"/>
        <s v="6V"/>
        <m/>
      </sharedItems>
    </cacheField>
    <cacheField name="NOM" numFmtId="0">
      <sharedItems containsBlank="1" count="43">
        <s v="A"/>
        <s v="AM"/>
        <s v="AU"/>
        <s v="AZ"/>
        <s v="BA"/>
        <s v="BAL"/>
        <s v="BAR"/>
        <s v="BAST"/>
        <s v="BASTI"/>
        <s v="BAT"/>
        <s v="BE"/>
        <s v="BEL"/>
        <s v="BELA"/>
        <s v="BEN"/>
        <s v="BENE"/>
        <s v="BENO"/>
        <s v="BER"/>
        <s v="BERG"/>
        <s v="BERT"/>
        <s v="BI"/>
        <s v="BLA"/>
        <s v="BLE"/>
        <s v="BLON"/>
        <s v="BOE"/>
        <s v="BOI"/>
        <s v="BOM"/>
        <s v="BON"/>
        <s v="BONN"/>
        <s v="BOU"/>
        <s v="BOY"/>
        <s v="BR"/>
        <s v="BU"/>
        <s v="BUC"/>
        <s v="BUF"/>
        <s v="BUS"/>
        <s v="CA"/>
        <s v="CAI"/>
        <s v="CAI-D"/>
        <s v="CEC"/>
        <s v="CH"/>
        <s v="CHAM"/>
        <s v="CHAN"/>
        <m/>
      </sharedItems>
    </cacheField>
    <cacheField name="Prénom" numFmtId="0">
      <sharedItems containsBlank="1" count="42">
        <s v="Adem"/>
        <s v="Alice"/>
        <s v="Alix"/>
        <s v="Amandine"/>
        <s v="Ambre"/>
        <s v="Anna "/>
        <s v="Annaële"/>
        <s v="Bastien"/>
        <s v="Charlotte"/>
        <s v="Ellyn"/>
        <s v="Emeric"/>
        <s v="Flavie"/>
        <s v="Florent"/>
        <s v="Grégoire"/>
        <s v="Gwenola"/>
        <s v="Hamza"/>
        <s v="Ilana"/>
        <s v="Jean "/>
        <s v="Joy"/>
        <s v="Justine"/>
        <s v="Léana"/>
        <s v="Léo "/>
        <s v="Luca"/>
        <s v="Lydia"/>
        <s v="Malo"/>
        <s v="Marie"/>
        <s v="Mey"/>
        <s v="Paul"/>
        <s v="Paul-Arthur"/>
        <s v="Philomène"/>
        <s v="Romane"/>
        <s v="Ronan"/>
        <s v="Samuel"/>
        <s v="Séverin"/>
        <s v="Tom"/>
        <s v="Tristan"/>
        <s v="Tsippora"/>
        <s v="Victoria"/>
        <s v="Wassime"/>
        <s v="Yannis"/>
        <s v="Yvon"/>
        <m/>
      </sharedItems>
    </cacheField>
    <cacheField name="Sexe " numFmtId="0">
      <sharedItems containsBlank="1" count="3">
        <s v="F"/>
        <s v="M"/>
        <m/>
      </sharedItems>
    </cacheField>
    <cacheField name="Date naissance" numFmtId="0">
      <sharedItems containsString="0" containsBlank="1" count="1">
        <m/>
      </sharedItems>
    </cacheField>
    <cacheField name="Sit. Fam.des parents " numFmtId="0">
      <sharedItems containsString="0" containsBlank="1" count="1">
        <m/>
      </sharedItems>
    </cacheField>
    <cacheField name="B/NB (= bilangue / non bilangue" numFmtId="0">
      <sharedItems containsBlank="1" count="3">
        <s v="B"/>
        <s v="NB"/>
        <m/>
      </sharedItems>
    </cacheField>
    <cacheField name="Athlé (N : non / O : oui)" numFmtId="0">
      <sharedItems containsBlank="1" count="2">
        <s v="N"/>
        <m/>
      </sharedItems>
    </cacheField>
    <cacheField name="Niveau CM2       (NA/PA/A/Dép)" numFmtId="0">
      <sharedItems containsBlank="1" count="7">
        <s v="A"/>
        <s v="A-"/>
        <s v="A+"/>
        <s v="D"/>
        <s v="PA"/>
        <s v="PA-"/>
        <m/>
      </sharedItems>
    </cacheField>
    <cacheField name="DYS (= troubles dyslexie ou autre dys)" numFmtId="0">
      <sharedItems containsBlank="1" count="2">
        <s v="dys"/>
        <m/>
      </sharedItems>
    </cacheField>
    <cacheField name="PAP/ PPRE (= aménagements)" numFmtId="0">
      <sharedItems containsBlank="1" count="2">
        <s v="o"/>
        <m/>
      </sharedItems>
    </cacheField>
    <cacheField name="AI FR (= Aide Individualisée français en 6e)" numFmtId="0">
      <sharedItems containsBlank="1" count="3">
        <s v="AI F"/>
        <s v="O"/>
        <m/>
      </sharedItems>
    </cacheField>
    <cacheField name="AI Math (=Aide Individualisée maths en 6e)" numFmtId="0">
      <sharedItems containsBlank="1" count="4">
        <s v="AI M"/>
        <s v="Ang"/>
        <s v="O"/>
        <m/>
      </sharedItems>
    </cacheField>
    <cacheField name="Mettre avec (si souligné, demande à prendre en compte prioritairement) " numFmtId="0">
      <sharedItems containsBlank="1" count="7">
        <s v="Flavie A, Joy AM"/>
        <s v="Joy AM, Tsippora AZ"/>
        <s v="Mey BA, Alix BAR"/>
        <s v="Ronan BAST, Samuel BAT"/>
        <s v="Tristan BAL, Malo BASTI"/>
        <s v="Tsippora AZ"/>
        <m/>
      </sharedItems>
    </cacheField>
    <cacheField name="Eviter (avis parents / (avis maitresse) (si souligné, demande à prendre en compte dans la mesure du possible) " numFmtId="0">
      <sharedItems containsBlank="1" count="3">
        <s v="Mey BA"/>
        <s v="Ronan BAST"/>
        <m/>
      </sharedItems>
    </cacheField>
    <cacheField name="commentaires confidentiels sur les élèves" numFmtId="0">
      <sharedItems containsString="0" containsBlank="1" count="1">
        <m/>
      </sharedItems>
    </cacheField>
    <cacheField name="santé : éléments à connaître" numFmtId="0">
      <sharedItems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3" createdVersion="3">
  <cacheSource type="worksheet">
    <worksheetSource ref="B1:R182" sheet="6°2020"/>
  </cacheSource>
  <cacheFields count="17">
    <cacheField name="établissement d'origine" numFmtId="0">
      <sharedItems containsBlank="1" count="19">
        <s v="Bois Dieu"/>
        <s v="Cerisiers"/>
        <s v="CHARBO"/>
        <s v="Charrière Blanche"/>
        <s v="Chevalier Bayard"/>
        <s v="D. Vincent"/>
        <s v="Ecole du Centre"/>
        <s v="Frères Lumière"/>
        <s v="G. Parsonge"/>
        <s v="Grandvaux"/>
        <s v="Les Bleuets"/>
        <s v="Les dahlias"/>
        <s v="Les Fougères"/>
        <s v="St Charles"/>
        <s v="St Jo - Champagne"/>
        <s v="St Jo - Dardilly"/>
        <s v="St Martin"/>
        <s v="Ste Blandine"/>
        <m/>
      </sharedItems>
    </cacheField>
    <cacheField name="6°" numFmtId="0">
      <sharedItems containsBlank="1" count="7">
        <s v="6B"/>
        <s v="6J"/>
        <s v="6M"/>
        <s v="6O"/>
        <s v="6R"/>
        <s v="6V"/>
        <m/>
      </sharedItems>
    </cacheField>
    <cacheField name="NOM" numFmtId="0">
      <sharedItems containsBlank="1" count="43">
        <s v="A"/>
        <s v="AM"/>
        <s v="AU"/>
        <s v="AZ"/>
        <s v="BA"/>
        <s v="BAL"/>
        <s v="BAR"/>
        <s v="BAST"/>
        <s v="BASTI"/>
        <s v="BAT"/>
        <s v="BE"/>
        <s v="BEL"/>
        <s v="BELA"/>
        <s v="BEN"/>
        <s v="BENE"/>
        <s v="BENO"/>
        <s v="BER"/>
        <s v="BERG"/>
        <s v="BERT"/>
        <s v="BI"/>
        <s v="BLA"/>
        <s v="BLE"/>
        <s v="BLON"/>
        <s v="BOE"/>
        <s v="BOI"/>
        <s v="BOM"/>
        <s v="BON"/>
        <s v="BONN"/>
        <s v="BOU"/>
        <s v="BOY"/>
        <s v="BR"/>
        <s v="BU"/>
        <s v="BUC"/>
        <s v="BUF"/>
        <s v="BUS"/>
        <s v="CA"/>
        <s v="CAI"/>
        <s v="CAI-D"/>
        <s v="CEC"/>
        <s v="CH"/>
        <s v="CHAM"/>
        <s v="CHAN"/>
        <m/>
      </sharedItems>
    </cacheField>
    <cacheField name="Prénom" numFmtId="0">
      <sharedItems containsBlank="1" count="42">
        <s v="Adem"/>
        <s v="Alice"/>
        <s v="Alix"/>
        <s v="Amandine"/>
        <s v="Ambre"/>
        <s v="Anna "/>
        <s v="Annaële"/>
        <s v="Bastien"/>
        <s v="Charlotte"/>
        <s v="Ellyn"/>
        <s v="Emeric"/>
        <s v="Flavie"/>
        <s v="Florent"/>
        <s v="Grégoire"/>
        <s v="Gwenola"/>
        <s v="Hamza"/>
        <s v="Ilana"/>
        <s v="Jean "/>
        <s v="Joy"/>
        <s v="Justine"/>
        <s v="Léana"/>
        <s v="Léo "/>
        <s v="Luca"/>
        <s v="Lydia"/>
        <s v="Malo"/>
        <s v="Marie"/>
        <s v="Mey"/>
        <s v="Paul"/>
        <s v="Paul-Arthur"/>
        <s v="Philomène"/>
        <s v="Romane"/>
        <s v="Ronan"/>
        <s v="Samuel"/>
        <s v="Séverin"/>
        <s v="Tom"/>
        <s v="Tristan"/>
        <s v="Tsippora"/>
        <s v="Victoria"/>
        <s v="Wassime"/>
        <s v="Yannis"/>
        <s v="Yvon"/>
        <m/>
      </sharedItems>
    </cacheField>
    <cacheField name="Sexe " numFmtId="0">
      <sharedItems containsBlank="1" count="3">
        <s v="F"/>
        <s v="M"/>
        <m/>
      </sharedItems>
    </cacheField>
    <cacheField name="Date naissance" numFmtId="0">
      <sharedItems containsString="0" containsBlank="1" count="1">
        <m/>
      </sharedItems>
    </cacheField>
    <cacheField name="Sit. Fam.des parents " numFmtId="0">
      <sharedItems containsString="0" containsBlank="1" count="1">
        <m/>
      </sharedItems>
    </cacheField>
    <cacheField name="B/NB (= bilangue / non bilangue" numFmtId="0">
      <sharedItems containsBlank="1" count="3">
        <s v="B"/>
        <s v="NB"/>
        <m/>
      </sharedItems>
    </cacheField>
    <cacheField name="Athlé (N : non / O : oui)" numFmtId="0">
      <sharedItems containsBlank="1" count="2">
        <s v="N"/>
        <m/>
      </sharedItems>
    </cacheField>
    <cacheField name="Niveau CM2       (NA/PA/A/Dép)" numFmtId="0">
      <sharedItems containsBlank="1" count="7">
        <s v="A"/>
        <s v="A-"/>
        <s v="A+"/>
        <s v="D"/>
        <s v="PA"/>
        <s v="PA-"/>
        <m/>
      </sharedItems>
    </cacheField>
    <cacheField name="DYS (= troubles dyslexie ou autre dys)" numFmtId="0">
      <sharedItems containsBlank="1" count="2">
        <s v="dys"/>
        <m/>
      </sharedItems>
    </cacheField>
    <cacheField name="PAP/ PPRE (= aménagements)" numFmtId="0">
      <sharedItems containsBlank="1" count="2">
        <s v="o"/>
        <m/>
      </sharedItems>
    </cacheField>
    <cacheField name="AI FR (= Aide Individualisée français en 6e)" numFmtId="0">
      <sharedItems containsBlank="1" count="3">
        <s v="AI F"/>
        <s v="O"/>
        <m/>
      </sharedItems>
    </cacheField>
    <cacheField name="AI Math (=Aide Individualisée maths en 6e)" numFmtId="0">
      <sharedItems containsBlank="1" count="4">
        <s v="AI M"/>
        <s v="Ang"/>
        <s v="O"/>
        <m/>
      </sharedItems>
    </cacheField>
    <cacheField name="Mettre avec (si souligné, demande à prendre en compte prioritairement) " numFmtId="0">
      <sharedItems containsBlank="1" count="7">
        <s v="Flavie A, Joy AM"/>
        <s v="Joy AM, Tsippora AZ"/>
        <s v="Mey BA, Alix BAR"/>
        <s v="Ronan BAST, Samuel BAT"/>
        <s v="Tristan BAL, Malo BASTI"/>
        <s v="Tsippora AZ"/>
        <m/>
      </sharedItems>
    </cacheField>
    <cacheField name="Eviter (avis parents / (avis maitresse) (si souligné, demande à prendre en compte dans la mesure du possible) " numFmtId="0">
      <sharedItems containsBlank="1" count="3">
        <s v="Mey BA"/>
        <s v="Ronan BAST"/>
        <m/>
      </sharedItems>
    </cacheField>
    <cacheField name="commentaires confidentiels sur les élèves" numFmtId="0">
      <sharedItems containsString="0" containsBlank="1" count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43" createdVersion="3">
  <cacheSource type="worksheet">
    <worksheetSource ref="B1:S191" sheet="6°2020"/>
  </cacheSource>
  <cacheFields count="18">
    <cacheField name="établissement d'origine" numFmtId="0">
      <sharedItems containsBlank="1" count="19">
        <s v="Bois Dieu"/>
        <s v="Cerisiers"/>
        <s v="CHARBO"/>
        <s v="Charrière Blanche"/>
        <s v="Chevalier Bayard"/>
        <s v="D. Vincent"/>
        <s v="Ecole du Centre"/>
        <s v="Frères Lumière"/>
        <s v="G. Parsonge"/>
        <s v="Grandvaux"/>
        <s v="Les Bleuets"/>
        <s v="Les dahlias"/>
        <s v="Les Fougères"/>
        <s v="St Charles"/>
        <s v="St Jo - Champagne"/>
        <s v="St Jo - Dardilly"/>
        <s v="St Martin"/>
        <s v="Ste Blandine"/>
        <m/>
      </sharedItems>
    </cacheField>
    <cacheField name="6°" numFmtId="0">
      <sharedItems containsBlank="1" count="7">
        <s v="6B"/>
        <s v="6J"/>
        <s v="6M"/>
        <s v="6O"/>
        <s v="6R"/>
        <s v="6V"/>
        <m/>
      </sharedItems>
    </cacheField>
    <cacheField name="NOM" numFmtId="0">
      <sharedItems containsBlank="1" count="43">
        <s v="A"/>
        <s v="AM"/>
        <s v="AU"/>
        <s v="AZ"/>
        <s v="BA"/>
        <s v="BAL"/>
        <s v="BAR"/>
        <s v="BAST"/>
        <s v="BASTI"/>
        <s v="BAT"/>
        <s v="BE"/>
        <s v="BEL"/>
        <s v="BELA"/>
        <s v="BEN"/>
        <s v="BENE"/>
        <s v="BENO"/>
        <s v="BER"/>
        <s v="BERG"/>
        <s v="BERT"/>
        <s v="BI"/>
        <s v="BLA"/>
        <s v="BLE"/>
        <s v="BLON"/>
        <s v="BOE"/>
        <s v="BOI"/>
        <s v="BOM"/>
        <s v="BON"/>
        <s v="BONN"/>
        <s v="BOU"/>
        <s v="BOY"/>
        <s v="BR"/>
        <s v="BU"/>
        <s v="BUC"/>
        <s v="BUF"/>
        <s v="BUS"/>
        <s v="CA"/>
        <s v="CAI"/>
        <s v="CAI-D"/>
        <s v="CEC"/>
        <s v="CH"/>
        <s v="CHAM"/>
        <s v="CHAN"/>
        <m/>
      </sharedItems>
    </cacheField>
    <cacheField name="Prénom" numFmtId="0">
      <sharedItems containsBlank="1" count="42">
        <s v="Adem"/>
        <s v="Alice"/>
        <s v="Alix"/>
        <s v="Amandine"/>
        <s v="Ambre"/>
        <s v="Anna "/>
        <s v="Annaële"/>
        <s v="Bastien"/>
        <s v="Charlotte"/>
        <s v="Ellyn"/>
        <s v="Emeric"/>
        <s v="Flavie"/>
        <s v="Florent"/>
        <s v="Grégoire"/>
        <s v="Gwenola"/>
        <s v="Hamza"/>
        <s v="Ilana"/>
        <s v="Jean "/>
        <s v="Joy"/>
        <s v="Justine"/>
        <s v="Léana"/>
        <s v="Léo "/>
        <s v="Luca"/>
        <s v="Lydia"/>
        <s v="Malo"/>
        <s v="Marie"/>
        <s v="Mey"/>
        <s v="Paul"/>
        <s v="Paul-Arthur"/>
        <s v="Philomène"/>
        <s v="Romane"/>
        <s v="Ronan"/>
        <s v="Samuel"/>
        <s v="Séverin"/>
        <s v="Tom"/>
        <s v="Tristan"/>
        <s v="Tsippora"/>
        <s v="Victoria"/>
        <s v="Wassime"/>
        <s v="Yannis"/>
        <s v="Yvon"/>
        <m/>
      </sharedItems>
    </cacheField>
    <cacheField name="Sexe " numFmtId="0">
      <sharedItems containsBlank="1" count="3">
        <s v="F"/>
        <s v="M"/>
        <m/>
      </sharedItems>
    </cacheField>
    <cacheField name="Date naissance" numFmtId="0">
      <sharedItems containsString="0" containsBlank="1" count="1">
        <m/>
      </sharedItems>
    </cacheField>
    <cacheField name="Sit. Fam.des parents " numFmtId="0">
      <sharedItems containsString="0" containsBlank="1" count="1">
        <m/>
      </sharedItems>
    </cacheField>
    <cacheField name="B/NB (= bilangue / non bilangue" numFmtId="0">
      <sharedItems containsBlank="1" count="3">
        <s v="B"/>
        <s v="NB"/>
        <m/>
      </sharedItems>
    </cacheField>
    <cacheField name="Athlé (N : non / O : oui)" numFmtId="0">
      <sharedItems containsBlank="1" count="2">
        <s v="N"/>
        <m/>
      </sharedItems>
    </cacheField>
    <cacheField name="Niveau CM2       (NA/PA/A/Dép)" numFmtId="0">
      <sharedItems containsBlank="1" count="7">
        <s v="A"/>
        <s v="A-"/>
        <s v="A+"/>
        <s v="D"/>
        <s v="PA"/>
        <s v="PA-"/>
        <m/>
      </sharedItems>
    </cacheField>
    <cacheField name="DYS (= troubles dyslexie ou autre dys)" numFmtId="0">
      <sharedItems containsBlank="1" count="2">
        <s v="dys"/>
        <m/>
      </sharedItems>
    </cacheField>
    <cacheField name="PAP/ PPRE (= aménagements)" numFmtId="0">
      <sharedItems containsBlank="1" count="2">
        <s v="o"/>
        <m/>
      </sharedItems>
    </cacheField>
    <cacheField name="AI FR (= Aide Individualisée français en 6e)" numFmtId="0">
      <sharedItems containsBlank="1" count="3">
        <s v="AI F"/>
        <s v="O"/>
        <m/>
      </sharedItems>
    </cacheField>
    <cacheField name="AI Math (=Aide Individualisée maths en 6e)" numFmtId="0">
      <sharedItems containsBlank="1" count="4">
        <s v="AI M"/>
        <s v="Ang"/>
        <s v="O"/>
        <m/>
      </sharedItems>
    </cacheField>
    <cacheField name="Mettre avec (si souligné, demande à prendre en compte prioritairement) " numFmtId="0">
      <sharedItems containsBlank="1" count="7">
        <s v="Flavie A, Joy AM"/>
        <s v="Joy AM, Tsippora AZ"/>
        <s v="Mey BA, Alix BAR"/>
        <s v="Ronan BAST, Samuel BAT"/>
        <s v="Tristan BAL, Malo BASTI"/>
        <s v="Tsippora AZ"/>
        <m/>
      </sharedItems>
    </cacheField>
    <cacheField name="Eviter (avis parents / (avis maitresse) (si souligné, demande à prendre en compte dans la mesure du possible) " numFmtId="0">
      <sharedItems containsBlank="1" count="3">
        <s v="Mey BA"/>
        <s v="Ronan BAST"/>
        <m/>
      </sharedItems>
    </cacheField>
    <cacheField name="commentaires confidentiels sur les élèves" numFmtId="0">
      <sharedItems containsString="0" containsBlank="1" count="1">
        <m/>
      </sharedItems>
    </cacheField>
    <cacheField name="santé : éléments à connaître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8"/>
    <x v="5"/>
    <x v="0"/>
    <x v="11"/>
    <x v="0"/>
    <x v="0"/>
    <x v="0"/>
    <x v="1"/>
    <x v="0"/>
    <x v="0"/>
    <x v="0"/>
    <x v="0"/>
    <x v="0"/>
    <x v="0"/>
    <x v="1"/>
    <x v="0"/>
    <x v="0"/>
    <x v="0"/>
  </r>
  <r>
    <x v="3"/>
    <x v="3"/>
    <x v="1"/>
    <x v="18"/>
    <x v="0"/>
    <x v="0"/>
    <x v="0"/>
    <x v="1"/>
    <x v="0"/>
    <x v="3"/>
    <x v="1"/>
    <x v="1"/>
    <x v="0"/>
    <x v="3"/>
    <x v="2"/>
    <x v="2"/>
    <x v="0"/>
    <x v="0"/>
  </r>
  <r>
    <x v="16"/>
    <x v="4"/>
    <x v="2"/>
    <x v="12"/>
    <x v="1"/>
    <x v="0"/>
    <x v="0"/>
    <x v="0"/>
    <x v="0"/>
    <x v="3"/>
    <x v="1"/>
    <x v="1"/>
    <x v="2"/>
    <x v="3"/>
    <x v="4"/>
    <x v="1"/>
    <x v="0"/>
    <x v="0"/>
  </r>
  <r>
    <x v="17"/>
    <x v="0"/>
    <x v="3"/>
    <x v="36"/>
    <x v="0"/>
    <x v="0"/>
    <x v="0"/>
    <x v="1"/>
    <x v="0"/>
    <x v="0"/>
    <x v="1"/>
    <x v="1"/>
    <x v="2"/>
    <x v="3"/>
    <x v="0"/>
    <x v="2"/>
    <x v="0"/>
    <x v="0"/>
  </r>
  <r>
    <x v="5"/>
    <x v="2"/>
    <x v="4"/>
    <x v="26"/>
    <x v="0"/>
    <x v="0"/>
    <x v="0"/>
    <x v="0"/>
    <x v="0"/>
    <x v="0"/>
    <x v="1"/>
    <x v="1"/>
    <x v="2"/>
    <x v="3"/>
    <x v="5"/>
    <x v="2"/>
    <x v="0"/>
    <x v="0"/>
  </r>
  <r>
    <x v="8"/>
    <x v="3"/>
    <x v="5"/>
    <x v="35"/>
    <x v="1"/>
    <x v="0"/>
    <x v="0"/>
    <x v="0"/>
    <x v="0"/>
    <x v="0"/>
    <x v="1"/>
    <x v="1"/>
    <x v="2"/>
    <x v="3"/>
    <x v="3"/>
    <x v="2"/>
    <x v="0"/>
    <x v="0"/>
  </r>
  <r>
    <x v="3"/>
    <x v="3"/>
    <x v="6"/>
    <x v="2"/>
    <x v="0"/>
    <x v="0"/>
    <x v="0"/>
    <x v="0"/>
    <x v="0"/>
    <x v="2"/>
    <x v="0"/>
    <x v="0"/>
    <x v="2"/>
    <x v="3"/>
    <x v="6"/>
    <x v="2"/>
    <x v="0"/>
    <x v="0"/>
  </r>
  <r>
    <x v="0"/>
    <x v="3"/>
    <x v="7"/>
    <x v="31"/>
    <x v="1"/>
    <x v="0"/>
    <x v="0"/>
    <x v="1"/>
    <x v="0"/>
    <x v="2"/>
    <x v="0"/>
    <x v="1"/>
    <x v="1"/>
    <x v="2"/>
    <x v="6"/>
    <x v="2"/>
    <x v="0"/>
    <x v="0"/>
  </r>
  <r>
    <x v="17"/>
    <x v="1"/>
    <x v="8"/>
    <x v="24"/>
    <x v="1"/>
    <x v="0"/>
    <x v="0"/>
    <x v="1"/>
    <x v="0"/>
    <x v="3"/>
    <x v="1"/>
    <x v="1"/>
    <x v="2"/>
    <x v="3"/>
    <x v="6"/>
    <x v="2"/>
    <x v="0"/>
    <x v="0"/>
  </r>
  <r>
    <x v="11"/>
    <x v="5"/>
    <x v="9"/>
    <x v="32"/>
    <x v="1"/>
    <x v="0"/>
    <x v="0"/>
    <x v="1"/>
    <x v="0"/>
    <x v="4"/>
    <x v="0"/>
    <x v="1"/>
    <x v="1"/>
    <x v="2"/>
    <x v="6"/>
    <x v="2"/>
    <x v="0"/>
    <x v="0"/>
  </r>
  <r>
    <x v="15"/>
    <x v="5"/>
    <x v="10"/>
    <x v="28"/>
    <x v="1"/>
    <x v="0"/>
    <x v="0"/>
    <x v="1"/>
    <x v="0"/>
    <x v="4"/>
    <x v="0"/>
    <x v="0"/>
    <x v="1"/>
    <x v="1"/>
    <x v="6"/>
    <x v="2"/>
    <x v="0"/>
    <x v="0"/>
  </r>
  <r>
    <x v="2"/>
    <x v="0"/>
    <x v="11"/>
    <x v="23"/>
    <x v="0"/>
    <x v="0"/>
    <x v="0"/>
    <x v="1"/>
    <x v="0"/>
    <x v="0"/>
    <x v="1"/>
    <x v="1"/>
    <x v="2"/>
    <x v="3"/>
    <x v="6"/>
    <x v="2"/>
    <x v="0"/>
    <x v="0"/>
  </r>
  <r>
    <x v="14"/>
    <x v="0"/>
    <x v="12"/>
    <x v="15"/>
    <x v="1"/>
    <x v="0"/>
    <x v="0"/>
    <x v="1"/>
    <x v="0"/>
    <x v="0"/>
    <x v="1"/>
    <x v="1"/>
    <x v="2"/>
    <x v="3"/>
    <x v="6"/>
    <x v="2"/>
    <x v="0"/>
    <x v="0"/>
  </r>
  <r>
    <x v="10"/>
    <x v="4"/>
    <x v="13"/>
    <x v="38"/>
    <x v="1"/>
    <x v="0"/>
    <x v="0"/>
    <x v="0"/>
    <x v="0"/>
    <x v="1"/>
    <x v="1"/>
    <x v="1"/>
    <x v="2"/>
    <x v="3"/>
    <x v="6"/>
    <x v="2"/>
    <x v="0"/>
    <x v="0"/>
  </r>
  <r>
    <x v="3"/>
    <x v="3"/>
    <x v="14"/>
    <x v="3"/>
    <x v="0"/>
    <x v="0"/>
    <x v="0"/>
    <x v="0"/>
    <x v="0"/>
    <x v="1"/>
    <x v="1"/>
    <x v="1"/>
    <x v="2"/>
    <x v="3"/>
    <x v="6"/>
    <x v="2"/>
    <x v="0"/>
    <x v="0"/>
  </r>
  <r>
    <x v="2"/>
    <x v="2"/>
    <x v="15"/>
    <x v="37"/>
    <x v="0"/>
    <x v="0"/>
    <x v="0"/>
    <x v="1"/>
    <x v="0"/>
    <x v="5"/>
    <x v="0"/>
    <x v="0"/>
    <x v="1"/>
    <x v="2"/>
    <x v="6"/>
    <x v="2"/>
    <x v="0"/>
    <x v="0"/>
  </r>
  <r>
    <x v="9"/>
    <x v="4"/>
    <x v="16"/>
    <x v="8"/>
    <x v="0"/>
    <x v="0"/>
    <x v="0"/>
    <x v="1"/>
    <x v="0"/>
    <x v="0"/>
    <x v="1"/>
    <x v="1"/>
    <x v="2"/>
    <x v="3"/>
    <x v="6"/>
    <x v="2"/>
    <x v="0"/>
    <x v="0"/>
  </r>
  <r>
    <x v="1"/>
    <x v="5"/>
    <x v="17"/>
    <x v="24"/>
    <x v="1"/>
    <x v="0"/>
    <x v="0"/>
    <x v="1"/>
    <x v="0"/>
    <x v="4"/>
    <x v="0"/>
    <x v="0"/>
    <x v="2"/>
    <x v="3"/>
    <x v="6"/>
    <x v="2"/>
    <x v="0"/>
    <x v="0"/>
  </r>
  <r>
    <x v="9"/>
    <x v="3"/>
    <x v="18"/>
    <x v="7"/>
    <x v="1"/>
    <x v="0"/>
    <x v="0"/>
    <x v="0"/>
    <x v="0"/>
    <x v="0"/>
    <x v="1"/>
    <x v="1"/>
    <x v="2"/>
    <x v="3"/>
    <x v="6"/>
    <x v="2"/>
    <x v="0"/>
    <x v="0"/>
  </r>
  <r>
    <x v="15"/>
    <x v="5"/>
    <x v="19"/>
    <x v="25"/>
    <x v="0"/>
    <x v="0"/>
    <x v="0"/>
    <x v="1"/>
    <x v="0"/>
    <x v="0"/>
    <x v="1"/>
    <x v="1"/>
    <x v="2"/>
    <x v="3"/>
    <x v="6"/>
    <x v="2"/>
    <x v="0"/>
    <x v="0"/>
  </r>
  <r>
    <x v="13"/>
    <x v="4"/>
    <x v="20"/>
    <x v="4"/>
    <x v="0"/>
    <x v="0"/>
    <x v="0"/>
    <x v="0"/>
    <x v="0"/>
    <x v="3"/>
    <x v="1"/>
    <x v="1"/>
    <x v="2"/>
    <x v="3"/>
    <x v="6"/>
    <x v="2"/>
    <x v="0"/>
    <x v="0"/>
  </r>
  <r>
    <x v="17"/>
    <x v="0"/>
    <x v="21"/>
    <x v="30"/>
    <x v="0"/>
    <x v="0"/>
    <x v="0"/>
    <x v="1"/>
    <x v="0"/>
    <x v="0"/>
    <x v="1"/>
    <x v="1"/>
    <x v="2"/>
    <x v="3"/>
    <x v="6"/>
    <x v="2"/>
    <x v="0"/>
    <x v="0"/>
  </r>
  <r>
    <x v="15"/>
    <x v="0"/>
    <x v="22"/>
    <x v="39"/>
    <x v="1"/>
    <x v="0"/>
    <x v="0"/>
    <x v="1"/>
    <x v="0"/>
    <x v="0"/>
    <x v="1"/>
    <x v="1"/>
    <x v="2"/>
    <x v="3"/>
    <x v="6"/>
    <x v="2"/>
    <x v="0"/>
    <x v="0"/>
  </r>
  <r>
    <x v="13"/>
    <x v="1"/>
    <x v="23"/>
    <x v="40"/>
    <x v="1"/>
    <x v="0"/>
    <x v="0"/>
    <x v="1"/>
    <x v="0"/>
    <x v="2"/>
    <x v="1"/>
    <x v="1"/>
    <x v="2"/>
    <x v="3"/>
    <x v="6"/>
    <x v="2"/>
    <x v="0"/>
    <x v="0"/>
  </r>
  <r>
    <x v="17"/>
    <x v="1"/>
    <x v="24"/>
    <x v="22"/>
    <x v="1"/>
    <x v="0"/>
    <x v="0"/>
    <x v="1"/>
    <x v="0"/>
    <x v="3"/>
    <x v="1"/>
    <x v="1"/>
    <x v="2"/>
    <x v="3"/>
    <x v="6"/>
    <x v="2"/>
    <x v="0"/>
    <x v="0"/>
  </r>
  <r>
    <x v="15"/>
    <x v="1"/>
    <x v="25"/>
    <x v="6"/>
    <x v="0"/>
    <x v="0"/>
    <x v="0"/>
    <x v="1"/>
    <x v="0"/>
    <x v="0"/>
    <x v="1"/>
    <x v="1"/>
    <x v="2"/>
    <x v="3"/>
    <x v="6"/>
    <x v="2"/>
    <x v="0"/>
    <x v="0"/>
  </r>
  <r>
    <x v="3"/>
    <x v="3"/>
    <x v="26"/>
    <x v="8"/>
    <x v="0"/>
    <x v="0"/>
    <x v="0"/>
    <x v="0"/>
    <x v="0"/>
    <x v="3"/>
    <x v="1"/>
    <x v="1"/>
    <x v="2"/>
    <x v="3"/>
    <x v="6"/>
    <x v="2"/>
    <x v="0"/>
    <x v="0"/>
  </r>
  <r>
    <x v="17"/>
    <x v="5"/>
    <x v="27"/>
    <x v="29"/>
    <x v="0"/>
    <x v="0"/>
    <x v="0"/>
    <x v="1"/>
    <x v="0"/>
    <x v="5"/>
    <x v="1"/>
    <x v="1"/>
    <x v="1"/>
    <x v="2"/>
    <x v="6"/>
    <x v="2"/>
    <x v="0"/>
    <x v="0"/>
  </r>
  <r>
    <x v="17"/>
    <x v="1"/>
    <x v="28"/>
    <x v="16"/>
    <x v="0"/>
    <x v="0"/>
    <x v="0"/>
    <x v="1"/>
    <x v="0"/>
    <x v="0"/>
    <x v="1"/>
    <x v="1"/>
    <x v="2"/>
    <x v="3"/>
    <x v="6"/>
    <x v="2"/>
    <x v="0"/>
    <x v="0"/>
  </r>
  <r>
    <x v="2"/>
    <x v="3"/>
    <x v="29"/>
    <x v="34"/>
    <x v="1"/>
    <x v="0"/>
    <x v="0"/>
    <x v="0"/>
    <x v="0"/>
    <x v="2"/>
    <x v="1"/>
    <x v="1"/>
    <x v="2"/>
    <x v="3"/>
    <x v="6"/>
    <x v="2"/>
    <x v="0"/>
    <x v="0"/>
  </r>
  <r>
    <x v="17"/>
    <x v="1"/>
    <x v="30"/>
    <x v="10"/>
    <x v="1"/>
    <x v="0"/>
    <x v="0"/>
    <x v="1"/>
    <x v="0"/>
    <x v="2"/>
    <x v="1"/>
    <x v="1"/>
    <x v="2"/>
    <x v="3"/>
    <x v="6"/>
    <x v="2"/>
    <x v="0"/>
    <x v="0"/>
  </r>
  <r>
    <x v="4"/>
    <x v="0"/>
    <x v="31"/>
    <x v="13"/>
    <x v="1"/>
    <x v="0"/>
    <x v="0"/>
    <x v="1"/>
    <x v="0"/>
    <x v="3"/>
    <x v="1"/>
    <x v="1"/>
    <x v="2"/>
    <x v="3"/>
    <x v="6"/>
    <x v="2"/>
    <x v="0"/>
    <x v="0"/>
  </r>
  <r>
    <x v="4"/>
    <x v="2"/>
    <x v="31"/>
    <x v="17"/>
    <x v="1"/>
    <x v="0"/>
    <x v="0"/>
    <x v="1"/>
    <x v="0"/>
    <x v="3"/>
    <x v="1"/>
    <x v="1"/>
    <x v="2"/>
    <x v="3"/>
    <x v="6"/>
    <x v="2"/>
    <x v="0"/>
    <x v="0"/>
  </r>
  <r>
    <x v="17"/>
    <x v="1"/>
    <x v="32"/>
    <x v="27"/>
    <x v="1"/>
    <x v="0"/>
    <x v="0"/>
    <x v="1"/>
    <x v="0"/>
    <x v="3"/>
    <x v="1"/>
    <x v="1"/>
    <x v="2"/>
    <x v="3"/>
    <x v="6"/>
    <x v="2"/>
    <x v="0"/>
    <x v="0"/>
  </r>
  <r>
    <x v="2"/>
    <x v="2"/>
    <x v="33"/>
    <x v="20"/>
    <x v="0"/>
    <x v="0"/>
    <x v="0"/>
    <x v="1"/>
    <x v="0"/>
    <x v="0"/>
    <x v="1"/>
    <x v="1"/>
    <x v="2"/>
    <x v="3"/>
    <x v="6"/>
    <x v="2"/>
    <x v="0"/>
    <x v="0"/>
  </r>
  <r>
    <x v="6"/>
    <x v="3"/>
    <x v="34"/>
    <x v="21"/>
    <x v="1"/>
    <x v="0"/>
    <x v="0"/>
    <x v="1"/>
    <x v="0"/>
    <x v="0"/>
    <x v="1"/>
    <x v="1"/>
    <x v="2"/>
    <x v="3"/>
    <x v="6"/>
    <x v="2"/>
    <x v="0"/>
    <x v="0"/>
  </r>
  <r>
    <x v="17"/>
    <x v="0"/>
    <x v="35"/>
    <x v="9"/>
    <x v="0"/>
    <x v="0"/>
    <x v="0"/>
    <x v="1"/>
    <x v="0"/>
    <x v="3"/>
    <x v="1"/>
    <x v="1"/>
    <x v="2"/>
    <x v="3"/>
    <x v="6"/>
    <x v="2"/>
    <x v="0"/>
    <x v="0"/>
  </r>
  <r>
    <x v="15"/>
    <x v="5"/>
    <x v="37"/>
    <x v="19"/>
    <x v="0"/>
    <x v="0"/>
    <x v="0"/>
    <x v="1"/>
    <x v="0"/>
    <x v="4"/>
    <x v="0"/>
    <x v="0"/>
    <x v="1"/>
    <x v="2"/>
    <x v="6"/>
    <x v="2"/>
    <x v="0"/>
    <x v="0"/>
  </r>
  <r>
    <x v="5"/>
    <x v="2"/>
    <x v="36"/>
    <x v="1"/>
    <x v="0"/>
    <x v="0"/>
    <x v="0"/>
    <x v="1"/>
    <x v="0"/>
    <x v="4"/>
    <x v="1"/>
    <x v="1"/>
    <x v="1"/>
    <x v="2"/>
    <x v="6"/>
    <x v="2"/>
    <x v="0"/>
    <x v="0"/>
  </r>
  <r>
    <x v="3"/>
    <x v="3"/>
    <x v="38"/>
    <x v="5"/>
    <x v="0"/>
    <x v="0"/>
    <x v="0"/>
    <x v="0"/>
    <x v="0"/>
    <x v="3"/>
    <x v="1"/>
    <x v="1"/>
    <x v="2"/>
    <x v="3"/>
    <x v="6"/>
    <x v="2"/>
    <x v="0"/>
    <x v="0"/>
  </r>
  <r>
    <x v="12"/>
    <x v="2"/>
    <x v="39"/>
    <x v="0"/>
    <x v="1"/>
    <x v="0"/>
    <x v="0"/>
    <x v="0"/>
    <x v="0"/>
    <x v="4"/>
    <x v="1"/>
    <x v="1"/>
    <x v="2"/>
    <x v="3"/>
    <x v="6"/>
    <x v="2"/>
    <x v="0"/>
    <x v="0"/>
  </r>
  <r>
    <x v="7"/>
    <x v="2"/>
    <x v="40"/>
    <x v="33"/>
    <x v="1"/>
    <x v="0"/>
    <x v="0"/>
    <x v="1"/>
    <x v="0"/>
    <x v="0"/>
    <x v="1"/>
    <x v="1"/>
    <x v="2"/>
    <x v="3"/>
    <x v="6"/>
    <x v="2"/>
    <x v="0"/>
    <x v="0"/>
  </r>
  <r>
    <x v="6"/>
    <x v="5"/>
    <x v="41"/>
    <x v="14"/>
    <x v="0"/>
    <x v="0"/>
    <x v="0"/>
    <x v="0"/>
    <x v="0"/>
    <x v="0"/>
    <x v="1"/>
    <x v="1"/>
    <x v="2"/>
    <x v="3"/>
    <x v="6"/>
    <x v="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8"/>
    <x v="5"/>
    <x v="0"/>
    <x v="11"/>
    <x v="0"/>
    <x v="0"/>
    <x v="0"/>
    <x v="1"/>
    <x v="0"/>
    <x v="0"/>
    <x v="0"/>
    <x v="0"/>
    <x v="0"/>
    <x v="0"/>
    <x v="1"/>
    <x v="0"/>
    <x v="0"/>
  </r>
  <r>
    <x v="3"/>
    <x v="3"/>
    <x v="1"/>
    <x v="18"/>
    <x v="0"/>
    <x v="0"/>
    <x v="0"/>
    <x v="1"/>
    <x v="0"/>
    <x v="3"/>
    <x v="1"/>
    <x v="1"/>
    <x v="0"/>
    <x v="3"/>
    <x v="2"/>
    <x v="2"/>
    <x v="0"/>
  </r>
  <r>
    <x v="16"/>
    <x v="4"/>
    <x v="2"/>
    <x v="12"/>
    <x v="1"/>
    <x v="0"/>
    <x v="0"/>
    <x v="0"/>
    <x v="0"/>
    <x v="3"/>
    <x v="1"/>
    <x v="1"/>
    <x v="2"/>
    <x v="3"/>
    <x v="4"/>
    <x v="1"/>
    <x v="0"/>
  </r>
  <r>
    <x v="17"/>
    <x v="0"/>
    <x v="3"/>
    <x v="36"/>
    <x v="0"/>
    <x v="0"/>
    <x v="0"/>
    <x v="1"/>
    <x v="0"/>
    <x v="0"/>
    <x v="1"/>
    <x v="1"/>
    <x v="2"/>
    <x v="3"/>
    <x v="0"/>
    <x v="2"/>
    <x v="0"/>
  </r>
  <r>
    <x v="5"/>
    <x v="2"/>
    <x v="4"/>
    <x v="26"/>
    <x v="0"/>
    <x v="0"/>
    <x v="0"/>
    <x v="0"/>
    <x v="0"/>
    <x v="0"/>
    <x v="1"/>
    <x v="1"/>
    <x v="2"/>
    <x v="3"/>
    <x v="5"/>
    <x v="2"/>
    <x v="0"/>
  </r>
  <r>
    <x v="8"/>
    <x v="3"/>
    <x v="5"/>
    <x v="35"/>
    <x v="1"/>
    <x v="0"/>
    <x v="0"/>
    <x v="0"/>
    <x v="0"/>
    <x v="0"/>
    <x v="1"/>
    <x v="1"/>
    <x v="2"/>
    <x v="3"/>
    <x v="3"/>
    <x v="2"/>
    <x v="0"/>
  </r>
  <r>
    <x v="3"/>
    <x v="3"/>
    <x v="6"/>
    <x v="2"/>
    <x v="0"/>
    <x v="0"/>
    <x v="0"/>
    <x v="0"/>
    <x v="0"/>
    <x v="2"/>
    <x v="0"/>
    <x v="0"/>
    <x v="2"/>
    <x v="3"/>
    <x v="6"/>
    <x v="2"/>
    <x v="0"/>
  </r>
  <r>
    <x v="0"/>
    <x v="3"/>
    <x v="7"/>
    <x v="31"/>
    <x v="1"/>
    <x v="0"/>
    <x v="0"/>
    <x v="1"/>
    <x v="0"/>
    <x v="2"/>
    <x v="0"/>
    <x v="1"/>
    <x v="1"/>
    <x v="2"/>
    <x v="6"/>
    <x v="2"/>
    <x v="0"/>
  </r>
  <r>
    <x v="17"/>
    <x v="1"/>
    <x v="8"/>
    <x v="24"/>
    <x v="1"/>
    <x v="0"/>
    <x v="0"/>
    <x v="1"/>
    <x v="0"/>
    <x v="3"/>
    <x v="1"/>
    <x v="1"/>
    <x v="2"/>
    <x v="3"/>
    <x v="6"/>
    <x v="2"/>
    <x v="0"/>
  </r>
  <r>
    <x v="11"/>
    <x v="5"/>
    <x v="9"/>
    <x v="32"/>
    <x v="1"/>
    <x v="0"/>
    <x v="0"/>
    <x v="1"/>
    <x v="0"/>
    <x v="4"/>
    <x v="0"/>
    <x v="1"/>
    <x v="1"/>
    <x v="2"/>
    <x v="6"/>
    <x v="2"/>
    <x v="0"/>
  </r>
  <r>
    <x v="15"/>
    <x v="5"/>
    <x v="10"/>
    <x v="28"/>
    <x v="1"/>
    <x v="0"/>
    <x v="0"/>
    <x v="1"/>
    <x v="0"/>
    <x v="4"/>
    <x v="0"/>
    <x v="0"/>
    <x v="1"/>
    <x v="1"/>
    <x v="6"/>
    <x v="2"/>
    <x v="0"/>
  </r>
  <r>
    <x v="2"/>
    <x v="0"/>
    <x v="11"/>
    <x v="23"/>
    <x v="0"/>
    <x v="0"/>
    <x v="0"/>
    <x v="1"/>
    <x v="0"/>
    <x v="0"/>
    <x v="1"/>
    <x v="1"/>
    <x v="2"/>
    <x v="3"/>
    <x v="6"/>
    <x v="2"/>
    <x v="0"/>
  </r>
  <r>
    <x v="14"/>
    <x v="0"/>
    <x v="12"/>
    <x v="15"/>
    <x v="1"/>
    <x v="0"/>
    <x v="0"/>
    <x v="1"/>
    <x v="0"/>
    <x v="0"/>
    <x v="1"/>
    <x v="1"/>
    <x v="2"/>
    <x v="3"/>
    <x v="6"/>
    <x v="2"/>
    <x v="0"/>
  </r>
  <r>
    <x v="10"/>
    <x v="4"/>
    <x v="13"/>
    <x v="38"/>
    <x v="1"/>
    <x v="0"/>
    <x v="0"/>
    <x v="0"/>
    <x v="0"/>
    <x v="1"/>
    <x v="1"/>
    <x v="1"/>
    <x v="2"/>
    <x v="3"/>
    <x v="6"/>
    <x v="2"/>
    <x v="0"/>
  </r>
  <r>
    <x v="3"/>
    <x v="3"/>
    <x v="14"/>
    <x v="3"/>
    <x v="0"/>
    <x v="0"/>
    <x v="0"/>
    <x v="0"/>
    <x v="0"/>
    <x v="1"/>
    <x v="1"/>
    <x v="1"/>
    <x v="2"/>
    <x v="3"/>
    <x v="6"/>
    <x v="2"/>
    <x v="0"/>
  </r>
  <r>
    <x v="2"/>
    <x v="2"/>
    <x v="15"/>
    <x v="37"/>
    <x v="0"/>
    <x v="0"/>
    <x v="0"/>
    <x v="1"/>
    <x v="0"/>
    <x v="5"/>
    <x v="0"/>
    <x v="0"/>
    <x v="1"/>
    <x v="2"/>
    <x v="6"/>
    <x v="2"/>
    <x v="0"/>
  </r>
  <r>
    <x v="9"/>
    <x v="4"/>
    <x v="16"/>
    <x v="8"/>
    <x v="0"/>
    <x v="0"/>
    <x v="0"/>
    <x v="1"/>
    <x v="0"/>
    <x v="0"/>
    <x v="1"/>
    <x v="1"/>
    <x v="2"/>
    <x v="3"/>
    <x v="6"/>
    <x v="2"/>
    <x v="0"/>
  </r>
  <r>
    <x v="1"/>
    <x v="5"/>
    <x v="17"/>
    <x v="24"/>
    <x v="1"/>
    <x v="0"/>
    <x v="0"/>
    <x v="1"/>
    <x v="0"/>
    <x v="4"/>
    <x v="0"/>
    <x v="0"/>
    <x v="2"/>
    <x v="3"/>
    <x v="6"/>
    <x v="2"/>
    <x v="0"/>
  </r>
  <r>
    <x v="9"/>
    <x v="3"/>
    <x v="18"/>
    <x v="7"/>
    <x v="1"/>
    <x v="0"/>
    <x v="0"/>
    <x v="0"/>
    <x v="0"/>
    <x v="0"/>
    <x v="1"/>
    <x v="1"/>
    <x v="2"/>
    <x v="3"/>
    <x v="6"/>
    <x v="2"/>
    <x v="0"/>
  </r>
  <r>
    <x v="15"/>
    <x v="5"/>
    <x v="19"/>
    <x v="25"/>
    <x v="0"/>
    <x v="0"/>
    <x v="0"/>
    <x v="1"/>
    <x v="0"/>
    <x v="0"/>
    <x v="1"/>
    <x v="1"/>
    <x v="2"/>
    <x v="3"/>
    <x v="6"/>
    <x v="2"/>
    <x v="0"/>
  </r>
  <r>
    <x v="13"/>
    <x v="4"/>
    <x v="20"/>
    <x v="4"/>
    <x v="0"/>
    <x v="0"/>
    <x v="0"/>
    <x v="0"/>
    <x v="0"/>
    <x v="3"/>
    <x v="1"/>
    <x v="1"/>
    <x v="2"/>
    <x v="3"/>
    <x v="6"/>
    <x v="2"/>
    <x v="0"/>
  </r>
  <r>
    <x v="17"/>
    <x v="0"/>
    <x v="21"/>
    <x v="30"/>
    <x v="0"/>
    <x v="0"/>
    <x v="0"/>
    <x v="1"/>
    <x v="0"/>
    <x v="0"/>
    <x v="1"/>
    <x v="1"/>
    <x v="2"/>
    <x v="3"/>
    <x v="6"/>
    <x v="2"/>
    <x v="0"/>
  </r>
  <r>
    <x v="15"/>
    <x v="0"/>
    <x v="22"/>
    <x v="39"/>
    <x v="1"/>
    <x v="0"/>
    <x v="0"/>
    <x v="1"/>
    <x v="0"/>
    <x v="0"/>
    <x v="1"/>
    <x v="1"/>
    <x v="2"/>
    <x v="3"/>
    <x v="6"/>
    <x v="2"/>
    <x v="0"/>
  </r>
  <r>
    <x v="13"/>
    <x v="1"/>
    <x v="23"/>
    <x v="40"/>
    <x v="1"/>
    <x v="0"/>
    <x v="0"/>
    <x v="1"/>
    <x v="0"/>
    <x v="2"/>
    <x v="1"/>
    <x v="1"/>
    <x v="2"/>
    <x v="3"/>
    <x v="6"/>
    <x v="2"/>
    <x v="0"/>
  </r>
  <r>
    <x v="17"/>
    <x v="1"/>
    <x v="24"/>
    <x v="22"/>
    <x v="1"/>
    <x v="0"/>
    <x v="0"/>
    <x v="1"/>
    <x v="0"/>
    <x v="3"/>
    <x v="1"/>
    <x v="1"/>
    <x v="2"/>
    <x v="3"/>
    <x v="6"/>
    <x v="2"/>
    <x v="0"/>
  </r>
  <r>
    <x v="15"/>
    <x v="1"/>
    <x v="25"/>
    <x v="6"/>
    <x v="0"/>
    <x v="0"/>
    <x v="0"/>
    <x v="1"/>
    <x v="0"/>
    <x v="0"/>
    <x v="1"/>
    <x v="1"/>
    <x v="2"/>
    <x v="3"/>
    <x v="6"/>
    <x v="2"/>
    <x v="0"/>
  </r>
  <r>
    <x v="3"/>
    <x v="3"/>
    <x v="26"/>
    <x v="8"/>
    <x v="0"/>
    <x v="0"/>
    <x v="0"/>
    <x v="0"/>
    <x v="0"/>
    <x v="3"/>
    <x v="1"/>
    <x v="1"/>
    <x v="2"/>
    <x v="3"/>
    <x v="6"/>
    <x v="2"/>
    <x v="0"/>
  </r>
  <r>
    <x v="17"/>
    <x v="5"/>
    <x v="27"/>
    <x v="29"/>
    <x v="0"/>
    <x v="0"/>
    <x v="0"/>
    <x v="1"/>
    <x v="0"/>
    <x v="5"/>
    <x v="1"/>
    <x v="1"/>
    <x v="1"/>
    <x v="2"/>
    <x v="6"/>
    <x v="2"/>
    <x v="0"/>
  </r>
  <r>
    <x v="17"/>
    <x v="1"/>
    <x v="28"/>
    <x v="16"/>
    <x v="0"/>
    <x v="0"/>
    <x v="0"/>
    <x v="1"/>
    <x v="0"/>
    <x v="0"/>
    <x v="1"/>
    <x v="1"/>
    <x v="2"/>
    <x v="3"/>
    <x v="6"/>
    <x v="2"/>
    <x v="0"/>
  </r>
  <r>
    <x v="2"/>
    <x v="3"/>
    <x v="29"/>
    <x v="34"/>
    <x v="1"/>
    <x v="0"/>
    <x v="0"/>
    <x v="0"/>
    <x v="0"/>
    <x v="2"/>
    <x v="1"/>
    <x v="1"/>
    <x v="2"/>
    <x v="3"/>
    <x v="6"/>
    <x v="2"/>
    <x v="0"/>
  </r>
  <r>
    <x v="17"/>
    <x v="1"/>
    <x v="30"/>
    <x v="10"/>
    <x v="1"/>
    <x v="0"/>
    <x v="0"/>
    <x v="1"/>
    <x v="0"/>
    <x v="2"/>
    <x v="1"/>
    <x v="1"/>
    <x v="2"/>
    <x v="3"/>
    <x v="6"/>
    <x v="2"/>
    <x v="0"/>
  </r>
  <r>
    <x v="4"/>
    <x v="0"/>
    <x v="31"/>
    <x v="13"/>
    <x v="1"/>
    <x v="0"/>
    <x v="0"/>
    <x v="1"/>
    <x v="0"/>
    <x v="3"/>
    <x v="1"/>
    <x v="1"/>
    <x v="2"/>
    <x v="3"/>
    <x v="6"/>
    <x v="2"/>
    <x v="0"/>
  </r>
  <r>
    <x v="4"/>
    <x v="2"/>
    <x v="31"/>
    <x v="17"/>
    <x v="1"/>
    <x v="0"/>
    <x v="0"/>
    <x v="1"/>
    <x v="0"/>
    <x v="3"/>
    <x v="1"/>
    <x v="1"/>
    <x v="2"/>
    <x v="3"/>
    <x v="6"/>
    <x v="2"/>
    <x v="0"/>
  </r>
  <r>
    <x v="17"/>
    <x v="1"/>
    <x v="32"/>
    <x v="27"/>
    <x v="1"/>
    <x v="0"/>
    <x v="0"/>
    <x v="1"/>
    <x v="0"/>
    <x v="3"/>
    <x v="1"/>
    <x v="1"/>
    <x v="2"/>
    <x v="3"/>
    <x v="6"/>
    <x v="2"/>
    <x v="0"/>
  </r>
  <r>
    <x v="2"/>
    <x v="2"/>
    <x v="33"/>
    <x v="20"/>
    <x v="0"/>
    <x v="0"/>
    <x v="0"/>
    <x v="1"/>
    <x v="0"/>
    <x v="0"/>
    <x v="1"/>
    <x v="1"/>
    <x v="2"/>
    <x v="3"/>
    <x v="6"/>
    <x v="2"/>
    <x v="0"/>
  </r>
  <r>
    <x v="6"/>
    <x v="3"/>
    <x v="34"/>
    <x v="21"/>
    <x v="1"/>
    <x v="0"/>
    <x v="0"/>
    <x v="1"/>
    <x v="0"/>
    <x v="0"/>
    <x v="1"/>
    <x v="1"/>
    <x v="2"/>
    <x v="3"/>
    <x v="6"/>
    <x v="2"/>
    <x v="0"/>
  </r>
  <r>
    <x v="17"/>
    <x v="0"/>
    <x v="35"/>
    <x v="9"/>
    <x v="0"/>
    <x v="0"/>
    <x v="0"/>
    <x v="1"/>
    <x v="0"/>
    <x v="3"/>
    <x v="1"/>
    <x v="1"/>
    <x v="2"/>
    <x v="3"/>
    <x v="6"/>
    <x v="2"/>
    <x v="0"/>
  </r>
  <r>
    <x v="15"/>
    <x v="5"/>
    <x v="37"/>
    <x v="19"/>
    <x v="0"/>
    <x v="0"/>
    <x v="0"/>
    <x v="1"/>
    <x v="0"/>
    <x v="4"/>
    <x v="0"/>
    <x v="0"/>
    <x v="1"/>
    <x v="2"/>
    <x v="6"/>
    <x v="2"/>
    <x v="0"/>
  </r>
  <r>
    <x v="5"/>
    <x v="2"/>
    <x v="36"/>
    <x v="1"/>
    <x v="0"/>
    <x v="0"/>
    <x v="0"/>
    <x v="1"/>
    <x v="0"/>
    <x v="4"/>
    <x v="1"/>
    <x v="1"/>
    <x v="1"/>
    <x v="2"/>
    <x v="6"/>
    <x v="2"/>
    <x v="0"/>
  </r>
  <r>
    <x v="3"/>
    <x v="3"/>
    <x v="38"/>
    <x v="5"/>
    <x v="0"/>
    <x v="0"/>
    <x v="0"/>
    <x v="0"/>
    <x v="0"/>
    <x v="3"/>
    <x v="1"/>
    <x v="1"/>
    <x v="2"/>
    <x v="3"/>
    <x v="6"/>
    <x v="2"/>
    <x v="0"/>
  </r>
  <r>
    <x v="12"/>
    <x v="2"/>
    <x v="39"/>
    <x v="0"/>
    <x v="1"/>
    <x v="0"/>
    <x v="0"/>
    <x v="0"/>
    <x v="0"/>
    <x v="4"/>
    <x v="1"/>
    <x v="1"/>
    <x v="2"/>
    <x v="3"/>
    <x v="6"/>
    <x v="2"/>
    <x v="0"/>
  </r>
  <r>
    <x v="7"/>
    <x v="2"/>
    <x v="40"/>
    <x v="33"/>
    <x v="1"/>
    <x v="0"/>
    <x v="0"/>
    <x v="1"/>
    <x v="0"/>
    <x v="0"/>
    <x v="1"/>
    <x v="1"/>
    <x v="2"/>
    <x v="3"/>
    <x v="6"/>
    <x v="2"/>
    <x v="0"/>
  </r>
  <r>
    <x v="6"/>
    <x v="5"/>
    <x v="41"/>
    <x v="14"/>
    <x v="0"/>
    <x v="0"/>
    <x v="0"/>
    <x v="0"/>
    <x v="0"/>
    <x v="0"/>
    <x v="1"/>
    <x v="1"/>
    <x v="2"/>
    <x v="3"/>
    <x v="6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3">
  <r>
    <x v="8"/>
    <x v="5"/>
    <x v="0"/>
    <x v="11"/>
    <x v="0"/>
    <x v="0"/>
    <x v="0"/>
    <x v="1"/>
    <x v="0"/>
    <x v="0"/>
    <x v="0"/>
    <x v="0"/>
    <x v="0"/>
    <x v="0"/>
    <x v="1"/>
    <x v="0"/>
    <x v="0"/>
    <x v="0"/>
  </r>
  <r>
    <x v="3"/>
    <x v="3"/>
    <x v="1"/>
    <x v="18"/>
    <x v="0"/>
    <x v="0"/>
    <x v="0"/>
    <x v="1"/>
    <x v="0"/>
    <x v="3"/>
    <x v="1"/>
    <x v="1"/>
    <x v="0"/>
    <x v="3"/>
    <x v="2"/>
    <x v="2"/>
    <x v="0"/>
    <x v="0"/>
  </r>
  <r>
    <x v="16"/>
    <x v="4"/>
    <x v="2"/>
    <x v="12"/>
    <x v="1"/>
    <x v="0"/>
    <x v="0"/>
    <x v="0"/>
    <x v="0"/>
    <x v="3"/>
    <x v="1"/>
    <x v="1"/>
    <x v="2"/>
    <x v="3"/>
    <x v="4"/>
    <x v="1"/>
    <x v="0"/>
    <x v="0"/>
  </r>
  <r>
    <x v="17"/>
    <x v="0"/>
    <x v="3"/>
    <x v="36"/>
    <x v="0"/>
    <x v="0"/>
    <x v="0"/>
    <x v="1"/>
    <x v="0"/>
    <x v="0"/>
    <x v="1"/>
    <x v="1"/>
    <x v="2"/>
    <x v="3"/>
    <x v="0"/>
    <x v="2"/>
    <x v="0"/>
    <x v="0"/>
  </r>
  <r>
    <x v="5"/>
    <x v="2"/>
    <x v="4"/>
    <x v="26"/>
    <x v="0"/>
    <x v="0"/>
    <x v="0"/>
    <x v="0"/>
    <x v="0"/>
    <x v="0"/>
    <x v="1"/>
    <x v="1"/>
    <x v="2"/>
    <x v="3"/>
    <x v="5"/>
    <x v="2"/>
    <x v="0"/>
    <x v="0"/>
  </r>
  <r>
    <x v="8"/>
    <x v="3"/>
    <x v="5"/>
    <x v="35"/>
    <x v="1"/>
    <x v="0"/>
    <x v="0"/>
    <x v="0"/>
    <x v="0"/>
    <x v="0"/>
    <x v="1"/>
    <x v="1"/>
    <x v="2"/>
    <x v="3"/>
    <x v="3"/>
    <x v="2"/>
    <x v="0"/>
    <x v="0"/>
  </r>
  <r>
    <x v="3"/>
    <x v="3"/>
    <x v="6"/>
    <x v="2"/>
    <x v="0"/>
    <x v="0"/>
    <x v="0"/>
    <x v="0"/>
    <x v="0"/>
    <x v="2"/>
    <x v="0"/>
    <x v="0"/>
    <x v="2"/>
    <x v="3"/>
    <x v="6"/>
    <x v="2"/>
    <x v="0"/>
    <x v="0"/>
  </r>
  <r>
    <x v="0"/>
    <x v="3"/>
    <x v="7"/>
    <x v="31"/>
    <x v="1"/>
    <x v="0"/>
    <x v="0"/>
    <x v="1"/>
    <x v="0"/>
    <x v="2"/>
    <x v="0"/>
    <x v="1"/>
    <x v="1"/>
    <x v="2"/>
    <x v="6"/>
    <x v="2"/>
    <x v="0"/>
    <x v="0"/>
  </r>
  <r>
    <x v="17"/>
    <x v="1"/>
    <x v="8"/>
    <x v="24"/>
    <x v="1"/>
    <x v="0"/>
    <x v="0"/>
    <x v="1"/>
    <x v="0"/>
    <x v="3"/>
    <x v="1"/>
    <x v="1"/>
    <x v="2"/>
    <x v="3"/>
    <x v="6"/>
    <x v="2"/>
    <x v="0"/>
    <x v="0"/>
  </r>
  <r>
    <x v="11"/>
    <x v="5"/>
    <x v="9"/>
    <x v="32"/>
    <x v="1"/>
    <x v="0"/>
    <x v="0"/>
    <x v="1"/>
    <x v="0"/>
    <x v="4"/>
    <x v="0"/>
    <x v="1"/>
    <x v="1"/>
    <x v="2"/>
    <x v="6"/>
    <x v="2"/>
    <x v="0"/>
    <x v="0"/>
  </r>
  <r>
    <x v="15"/>
    <x v="5"/>
    <x v="10"/>
    <x v="28"/>
    <x v="1"/>
    <x v="0"/>
    <x v="0"/>
    <x v="1"/>
    <x v="0"/>
    <x v="4"/>
    <x v="0"/>
    <x v="0"/>
    <x v="1"/>
    <x v="1"/>
    <x v="6"/>
    <x v="2"/>
    <x v="0"/>
    <x v="0"/>
  </r>
  <r>
    <x v="2"/>
    <x v="0"/>
    <x v="11"/>
    <x v="23"/>
    <x v="0"/>
    <x v="0"/>
    <x v="0"/>
    <x v="1"/>
    <x v="0"/>
    <x v="0"/>
    <x v="1"/>
    <x v="1"/>
    <x v="2"/>
    <x v="3"/>
    <x v="6"/>
    <x v="2"/>
    <x v="0"/>
    <x v="0"/>
  </r>
  <r>
    <x v="14"/>
    <x v="0"/>
    <x v="12"/>
    <x v="15"/>
    <x v="1"/>
    <x v="0"/>
    <x v="0"/>
    <x v="1"/>
    <x v="0"/>
    <x v="0"/>
    <x v="1"/>
    <x v="1"/>
    <x v="2"/>
    <x v="3"/>
    <x v="6"/>
    <x v="2"/>
    <x v="0"/>
    <x v="0"/>
  </r>
  <r>
    <x v="10"/>
    <x v="4"/>
    <x v="13"/>
    <x v="38"/>
    <x v="1"/>
    <x v="0"/>
    <x v="0"/>
    <x v="0"/>
    <x v="0"/>
    <x v="1"/>
    <x v="1"/>
    <x v="1"/>
    <x v="2"/>
    <x v="3"/>
    <x v="6"/>
    <x v="2"/>
    <x v="0"/>
    <x v="0"/>
  </r>
  <r>
    <x v="3"/>
    <x v="3"/>
    <x v="14"/>
    <x v="3"/>
    <x v="0"/>
    <x v="0"/>
    <x v="0"/>
    <x v="0"/>
    <x v="0"/>
    <x v="1"/>
    <x v="1"/>
    <x v="1"/>
    <x v="2"/>
    <x v="3"/>
    <x v="6"/>
    <x v="2"/>
    <x v="0"/>
    <x v="0"/>
  </r>
  <r>
    <x v="2"/>
    <x v="2"/>
    <x v="15"/>
    <x v="37"/>
    <x v="0"/>
    <x v="0"/>
    <x v="0"/>
    <x v="1"/>
    <x v="0"/>
    <x v="5"/>
    <x v="0"/>
    <x v="0"/>
    <x v="1"/>
    <x v="2"/>
    <x v="6"/>
    <x v="2"/>
    <x v="0"/>
    <x v="0"/>
  </r>
  <r>
    <x v="9"/>
    <x v="4"/>
    <x v="16"/>
    <x v="8"/>
    <x v="0"/>
    <x v="0"/>
    <x v="0"/>
    <x v="1"/>
    <x v="0"/>
    <x v="0"/>
    <x v="1"/>
    <x v="1"/>
    <x v="2"/>
    <x v="3"/>
    <x v="6"/>
    <x v="2"/>
    <x v="0"/>
    <x v="0"/>
  </r>
  <r>
    <x v="1"/>
    <x v="5"/>
    <x v="17"/>
    <x v="24"/>
    <x v="1"/>
    <x v="0"/>
    <x v="0"/>
    <x v="1"/>
    <x v="0"/>
    <x v="4"/>
    <x v="0"/>
    <x v="0"/>
    <x v="2"/>
    <x v="3"/>
    <x v="6"/>
    <x v="2"/>
    <x v="0"/>
    <x v="0"/>
  </r>
  <r>
    <x v="9"/>
    <x v="3"/>
    <x v="18"/>
    <x v="7"/>
    <x v="1"/>
    <x v="0"/>
    <x v="0"/>
    <x v="0"/>
    <x v="0"/>
    <x v="0"/>
    <x v="1"/>
    <x v="1"/>
    <x v="2"/>
    <x v="3"/>
    <x v="6"/>
    <x v="2"/>
    <x v="0"/>
    <x v="0"/>
  </r>
  <r>
    <x v="15"/>
    <x v="5"/>
    <x v="19"/>
    <x v="25"/>
    <x v="0"/>
    <x v="0"/>
    <x v="0"/>
    <x v="1"/>
    <x v="0"/>
    <x v="0"/>
    <x v="1"/>
    <x v="1"/>
    <x v="2"/>
    <x v="3"/>
    <x v="6"/>
    <x v="2"/>
    <x v="0"/>
    <x v="0"/>
  </r>
  <r>
    <x v="13"/>
    <x v="4"/>
    <x v="20"/>
    <x v="4"/>
    <x v="0"/>
    <x v="0"/>
    <x v="0"/>
    <x v="0"/>
    <x v="0"/>
    <x v="3"/>
    <x v="1"/>
    <x v="1"/>
    <x v="2"/>
    <x v="3"/>
    <x v="6"/>
    <x v="2"/>
    <x v="0"/>
    <x v="0"/>
  </r>
  <r>
    <x v="17"/>
    <x v="0"/>
    <x v="21"/>
    <x v="30"/>
    <x v="0"/>
    <x v="0"/>
    <x v="0"/>
    <x v="1"/>
    <x v="0"/>
    <x v="0"/>
    <x v="1"/>
    <x v="1"/>
    <x v="2"/>
    <x v="3"/>
    <x v="6"/>
    <x v="2"/>
    <x v="0"/>
    <x v="0"/>
  </r>
  <r>
    <x v="15"/>
    <x v="0"/>
    <x v="22"/>
    <x v="39"/>
    <x v="1"/>
    <x v="0"/>
    <x v="0"/>
    <x v="1"/>
    <x v="0"/>
    <x v="0"/>
    <x v="1"/>
    <x v="1"/>
    <x v="2"/>
    <x v="3"/>
    <x v="6"/>
    <x v="2"/>
    <x v="0"/>
    <x v="0"/>
  </r>
  <r>
    <x v="13"/>
    <x v="1"/>
    <x v="23"/>
    <x v="40"/>
    <x v="1"/>
    <x v="0"/>
    <x v="0"/>
    <x v="1"/>
    <x v="0"/>
    <x v="2"/>
    <x v="1"/>
    <x v="1"/>
    <x v="2"/>
    <x v="3"/>
    <x v="6"/>
    <x v="2"/>
    <x v="0"/>
    <x v="0"/>
  </r>
  <r>
    <x v="17"/>
    <x v="1"/>
    <x v="24"/>
    <x v="22"/>
    <x v="1"/>
    <x v="0"/>
    <x v="0"/>
    <x v="1"/>
    <x v="0"/>
    <x v="3"/>
    <x v="1"/>
    <x v="1"/>
    <x v="2"/>
    <x v="3"/>
    <x v="6"/>
    <x v="2"/>
    <x v="0"/>
    <x v="0"/>
  </r>
  <r>
    <x v="15"/>
    <x v="1"/>
    <x v="25"/>
    <x v="6"/>
    <x v="0"/>
    <x v="0"/>
    <x v="0"/>
    <x v="1"/>
    <x v="0"/>
    <x v="0"/>
    <x v="1"/>
    <x v="1"/>
    <x v="2"/>
    <x v="3"/>
    <x v="6"/>
    <x v="2"/>
    <x v="0"/>
    <x v="0"/>
  </r>
  <r>
    <x v="3"/>
    <x v="3"/>
    <x v="26"/>
    <x v="8"/>
    <x v="0"/>
    <x v="0"/>
    <x v="0"/>
    <x v="0"/>
    <x v="0"/>
    <x v="3"/>
    <x v="1"/>
    <x v="1"/>
    <x v="2"/>
    <x v="3"/>
    <x v="6"/>
    <x v="2"/>
    <x v="0"/>
    <x v="0"/>
  </r>
  <r>
    <x v="17"/>
    <x v="5"/>
    <x v="27"/>
    <x v="29"/>
    <x v="0"/>
    <x v="0"/>
    <x v="0"/>
    <x v="1"/>
    <x v="0"/>
    <x v="5"/>
    <x v="1"/>
    <x v="1"/>
    <x v="1"/>
    <x v="2"/>
    <x v="6"/>
    <x v="2"/>
    <x v="0"/>
    <x v="0"/>
  </r>
  <r>
    <x v="17"/>
    <x v="1"/>
    <x v="28"/>
    <x v="16"/>
    <x v="0"/>
    <x v="0"/>
    <x v="0"/>
    <x v="1"/>
    <x v="0"/>
    <x v="0"/>
    <x v="1"/>
    <x v="1"/>
    <x v="2"/>
    <x v="3"/>
    <x v="6"/>
    <x v="2"/>
    <x v="0"/>
    <x v="0"/>
  </r>
  <r>
    <x v="2"/>
    <x v="3"/>
    <x v="29"/>
    <x v="34"/>
    <x v="1"/>
    <x v="0"/>
    <x v="0"/>
    <x v="0"/>
    <x v="0"/>
    <x v="2"/>
    <x v="1"/>
    <x v="1"/>
    <x v="2"/>
    <x v="3"/>
    <x v="6"/>
    <x v="2"/>
    <x v="0"/>
    <x v="0"/>
  </r>
  <r>
    <x v="17"/>
    <x v="1"/>
    <x v="30"/>
    <x v="10"/>
    <x v="1"/>
    <x v="0"/>
    <x v="0"/>
    <x v="1"/>
    <x v="0"/>
    <x v="2"/>
    <x v="1"/>
    <x v="1"/>
    <x v="2"/>
    <x v="3"/>
    <x v="6"/>
    <x v="2"/>
    <x v="0"/>
    <x v="0"/>
  </r>
  <r>
    <x v="4"/>
    <x v="0"/>
    <x v="31"/>
    <x v="13"/>
    <x v="1"/>
    <x v="0"/>
    <x v="0"/>
    <x v="1"/>
    <x v="0"/>
    <x v="3"/>
    <x v="1"/>
    <x v="1"/>
    <x v="2"/>
    <x v="3"/>
    <x v="6"/>
    <x v="2"/>
    <x v="0"/>
    <x v="0"/>
  </r>
  <r>
    <x v="4"/>
    <x v="2"/>
    <x v="31"/>
    <x v="17"/>
    <x v="1"/>
    <x v="0"/>
    <x v="0"/>
    <x v="1"/>
    <x v="0"/>
    <x v="3"/>
    <x v="1"/>
    <x v="1"/>
    <x v="2"/>
    <x v="3"/>
    <x v="6"/>
    <x v="2"/>
    <x v="0"/>
    <x v="0"/>
  </r>
  <r>
    <x v="17"/>
    <x v="1"/>
    <x v="32"/>
    <x v="27"/>
    <x v="1"/>
    <x v="0"/>
    <x v="0"/>
    <x v="1"/>
    <x v="0"/>
    <x v="3"/>
    <x v="1"/>
    <x v="1"/>
    <x v="2"/>
    <x v="3"/>
    <x v="6"/>
    <x v="2"/>
    <x v="0"/>
    <x v="0"/>
  </r>
  <r>
    <x v="2"/>
    <x v="2"/>
    <x v="33"/>
    <x v="20"/>
    <x v="0"/>
    <x v="0"/>
    <x v="0"/>
    <x v="1"/>
    <x v="0"/>
    <x v="0"/>
    <x v="1"/>
    <x v="1"/>
    <x v="2"/>
    <x v="3"/>
    <x v="6"/>
    <x v="2"/>
    <x v="0"/>
    <x v="0"/>
  </r>
  <r>
    <x v="6"/>
    <x v="3"/>
    <x v="34"/>
    <x v="21"/>
    <x v="1"/>
    <x v="0"/>
    <x v="0"/>
    <x v="1"/>
    <x v="0"/>
    <x v="0"/>
    <x v="1"/>
    <x v="1"/>
    <x v="2"/>
    <x v="3"/>
    <x v="6"/>
    <x v="2"/>
    <x v="0"/>
    <x v="0"/>
  </r>
  <r>
    <x v="17"/>
    <x v="0"/>
    <x v="35"/>
    <x v="9"/>
    <x v="0"/>
    <x v="0"/>
    <x v="0"/>
    <x v="1"/>
    <x v="0"/>
    <x v="3"/>
    <x v="1"/>
    <x v="1"/>
    <x v="2"/>
    <x v="3"/>
    <x v="6"/>
    <x v="2"/>
    <x v="0"/>
    <x v="0"/>
  </r>
  <r>
    <x v="15"/>
    <x v="5"/>
    <x v="37"/>
    <x v="19"/>
    <x v="0"/>
    <x v="0"/>
    <x v="0"/>
    <x v="1"/>
    <x v="0"/>
    <x v="4"/>
    <x v="0"/>
    <x v="0"/>
    <x v="1"/>
    <x v="2"/>
    <x v="6"/>
    <x v="2"/>
    <x v="0"/>
    <x v="0"/>
  </r>
  <r>
    <x v="5"/>
    <x v="2"/>
    <x v="36"/>
    <x v="1"/>
    <x v="0"/>
    <x v="0"/>
    <x v="0"/>
    <x v="1"/>
    <x v="0"/>
    <x v="4"/>
    <x v="1"/>
    <x v="1"/>
    <x v="1"/>
    <x v="2"/>
    <x v="6"/>
    <x v="2"/>
    <x v="0"/>
    <x v="0"/>
  </r>
  <r>
    <x v="3"/>
    <x v="3"/>
    <x v="38"/>
    <x v="5"/>
    <x v="0"/>
    <x v="0"/>
    <x v="0"/>
    <x v="0"/>
    <x v="0"/>
    <x v="3"/>
    <x v="1"/>
    <x v="1"/>
    <x v="2"/>
    <x v="3"/>
    <x v="6"/>
    <x v="2"/>
    <x v="0"/>
    <x v="0"/>
  </r>
  <r>
    <x v="12"/>
    <x v="2"/>
    <x v="39"/>
    <x v="0"/>
    <x v="1"/>
    <x v="0"/>
    <x v="0"/>
    <x v="0"/>
    <x v="0"/>
    <x v="4"/>
    <x v="1"/>
    <x v="1"/>
    <x v="2"/>
    <x v="3"/>
    <x v="6"/>
    <x v="2"/>
    <x v="0"/>
    <x v="0"/>
  </r>
  <r>
    <x v="7"/>
    <x v="2"/>
    <x v="40"/>
    <x v="33"/>
    <x v="1"/>
    <x v="0"/>
    <x v="0"/>
    <x v="1"/>
    <x v="0"/>
    <x v="0"/>
    <x v="1"/>
    <x v="1"/>
    <x v="2"/>
    <x v="3"/>
    <x v="6"/>
    <x v="2"/>
    <x v="0"/>
    <x v="0"/>
  </r>
  <r>
    <x v="6"/>
    <x v="5"/>
    <x v="41"/>
    <x v="14"/>
    <x v="0"/>
    <x v="0"/>
    <x v="0"/>
    <x v="0"/>
    <x v="0"/>
    <x v="0"/>
    <x v="1"/>
    <x v="1"/>
    <x v="2"/>
    <x v="3"/>
    <x v="6"/>
    <x v="2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E10" firstHeaderRow="1" firstDataRow="2" firstDataCol="1"/>
  <pivotFields count="18">
    <pivotField showAll="0" compact="0"/>
    <pivotField axis="axisRow" showAll="0" compact="0">
      <items count="8">
        <item x="0"/>
        <item x="1"/>
        <item x="2"/>
        <item x="3"/>
        <item x="4"/>
        <item x="5"/>
        <item x="6"/>
        <item t="default"/>
      </items>
    </pivotField>
    <pivotField showAll="0" compact="0"/>
    <pivotField showAll="0" compact="0"/>
    <pivotField axis="axisCol" showAll="0" compact="0">
      <items count="4">
        <item x="0"/>
        <item x="1"/>
        <item x="2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"/>
  </rowFields>
  <colFields count="1">
    <field x="4"/>
  </colFields>
  <dataFields count="1">
    <dataField fld="4" subtotal="count"/>
  </dataFields>
</pivotTableDefinition>
</file>

<file path=xl/pivotTables/pivotTable2.xml><?xml version="1.0" encoding="utf-8"?>
<pivotTableDefinition xmlns="http://schemas.openxmlformats.org/spreadsheetml/2006/main" name="Tableau croisé dynamiqu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7:I26" firstHeaderRow="1" firstDataRow="2" firstDataCol="1"/>
  <pivotFields count="18">
    <pivotField showAll="0" compact="0"/>
    <pivotField axis="axisRow" showAll="0" compact="0">
      <items count="8">
        <item x="0"/>
        <item x="1"/>
        <item x="2"/>
        <item x="3"/>
        <item x="4"/>
        <item x="5"/>
        <item x="6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Col" showAll="0" compact="0">
      <items count="8">
        <item x="0"/>
        <item x="1"/>
        <item x="2"/>
        <item x="3"/>
        <item x="4"/>
        <item x="5"/>
        <item x="6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"/>
  </rowFields>
  <colFields count="1">
    <field x="9"/>
  </colFields>
  <dataFields count="1">
    <dataField fld="9" subtotal="count"/>
  </dataFields>
</pivotTableDefinition>
</file>

<file path=xl/pivotTables/pivotTable3.xml><?xml version="1.0" encoding="utf-8"?>
<pivotTableDefinition xmlns="http://schemas.openxmlformats.org/spreadsheetml/2006/main" name="Tableau croisé dynamiqu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0:I51" firstHeaderRow="1" firstDataRow="2" firstDataCol="1"/>
  <pivotFields count="18">
    <pivotField axis="axisRow" showAll="0" compact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 compact="0">
      <items count="8">
        <item x="0"/>
        <item x="1"/>
        <item x="2"/>
        <item x="3"/>
        <item x="4"/>
        <item x="5"/>
        <item x="6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0"/>
  </rowFields>
  <colFields count="1">
    <field x="1"/>
  </colFields>
  <dataFields count="1">
    <dataField fld="0" subtotal="count"/>
  </dataFields>
</pivotTableDefinition>
</file>

<file path=xl/pivotTables/pivotTable4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C5:E26" firstHeaderRow="1" firstDataRow="2" firstDataCol="1"/>
  <pivotFields count="17">
    <pivotField axis="axisRow" showAll="0" compact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0"/>
  </rowFields>
  <colFields count="1">
    <field x="-2"/>
  </colFields>
  <dataFields count="2">
    <dataField fld="1" subtotal="count"/>
    <dataField fld="2" subtotal="count"/>
  </dataFields>
</pivotTableDefinition>
</file>

<file path=xl/pivotTables/pivotTable5.xml><?xml version="1.0" encoding="utf-8"?>
<pivotTableDefinition xmlns="http://schemas.openxmlformats.org/spreadsheetml/2006/main" name="DataPilot2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M5:U26" firstHeaderRow="1" firstDataRow="2" firstDataCol="1"/>
  <pivotFields count="18">
    <pivotField axis="axisRow" showAll="0" compact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axis="axisCol" showAll="0" compact="0" outline="0">
      <items count="8">
        <item x="0"/>
        <item x="1"/>
        <item x="2"/>
        <item x="3"/>
        <item x="4"/>
        <item x="5"/>
        <item x="6"/>
        <item t="default"/>
      </items>
    </pivotField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</pivotFields>
  <rowFields count="1">
    <field x="0"/>
  </rowFields>
  <colFields count="1">
    <field x="9"/>
  </colFields>
  <dataFields count="1">
    <dataField fld="9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16.14"/>
    <col collapsed="false" customWidth="true" hidden="false" outlineLevel="0" max="10" min="2" style="1" width="14.5"/>
    <col collapsed="false" customWidth="true" hidden="false" outlineLevel="0" max="1025" min="11" style="2" width="10.84"/>
  </cols>
  <sheetData>
    <row r="1" customFormat="false" ht="14" hidden="false" customHeight="false" outlineLevel="0" collapsed="false">
      <c r="A1" s="3" t="s">
        <v>0</v>
      </c>
      <c r="B1" s="4" t="s">
        <v>1</v>
      </c>
      <c r="C1" s="5"/>
      <c r="D1" s="5"/>
      <c r="E1" s="6"/>
    </row>
    <row r="2" customFormat="false" ht="14" hidden="false" customHeight="false" outlineLevel="0" collapsed="false">
      <c r="A2" s="7" t="s">
        <v>2</v>
      </c>
      <c r="B2" s="8" t="s">
        <v>3</v>
      </c>
      <c r="C2" s="9" t="s">
        <v>4</v>
      </c>
      <c r="D2" s="9" t="s">
        <v>5</v>
      </c>
      <c r="E2" s="10" t="s">
        <v>6</v>
      </c>
    </row>
    <row r="3" customFormat="false" ht="14" hidden="false" customHeight="false" outlineLevel="0" collapsed="false">
      <c r="A3" s="11" t="s">
        <v>7</v>
      </c>
      <c r="B3" s="12" t="n">
        <v>4</v>
      </c>
      <c r="C3" s="13" t="n">
        <v>3</v>
      </c>
      <c r="D3" s="14"/>
      <c r="E3" s="15" t="n">
        <v>7</v>
      </c>
    </row>
    <row r="4" customFormat="false" ht="14" hidden="false" customHeight="false" outlineLevel="0" collapsed="false">
      <c r="A4" s="16" t="s">
        <v>8</v>
      </c>
      <c r="B4" s="17" t="n">
        <v>2</v>
      </c>
      <c r="C4" s="18" t="n">
        <v>5</v>
      </c>
      <c r="D4" s="19"/>
      <c r="E4" s="20" t="n">
        <v>7</v>
      </c>
    </row>
    <row r="5" customFormat="false" ht="14" hidden="false" customHeight="false" outlineLevel="0" collapsed="false">
      <c r="A5" s="16" t="s">
        <v>9</v>
      </c>
      <c r="B5" s="17" t="n">
        <v>4</v>
      </c>
      <c r="C5" s="18" t="n">
        <v>3</v>
      </c>
      <c r="D5" s="19"/>
      <c r="E5" s="20" t="n">
        <v>7</v>
      </c>
    </row>
    <row r="6" customFormat="false" ht="14" hidden="false" customHeight="false" outlineLevel="0" collapsed="false">
      <c r="A6" s="16" t="s">
        <v>10</v>
      </c>
      <c r="B6" s="17" t="n">
        <v>5</v>
      </c>
      <c r="C6" s="18" t="n">
        <v>5</v>
      </c>
      <c r="D6" s="19"/>
      <c r="E6" s="20" t="n">
        <v>10</v>
      </c>
    </row>
    <row r="7" customFormat="false" ht="14" hidden="false" customHeight="false" outlineLevel="0" collapsed="false">
      <c r="A7" s="16" t="s">
        <v>11</v>
      </c>
      <c r="B7" s="17" t="n">
        <v>2</v>
      </c>
      <c r="C7" s="18" t="n">
        <v>2</v>
      </c>
      <c r="D7" s="19"/>
      <c r="E7" s="20" t="n">
        <v>4</v>
      </c>
    </row>
    <row r="8" customFormat="false" ht="14" hidden="false" customHeight="false" outlineLevel="0" collapsed="false">
      <c r="A8" s="16" t="s">
        <v>12</v>
      </c>
      <c r="B8" s="17" t="n">
        <v>5</v>
      </c>
      <c r="C8" s="18" t="n">
        <v>3</v>
      </c>
      <c r="D8" s="19"/>
      <c r="E8" s="20" t="n">
        <v>8</v>
      </c>
    </row>
    <row r="9" customFormat="false" ht="14" hidden="false" customHeight="false" outlineLevel="0" collapsed="false">
      <c r="A9" s="16" t="s">
        <v>5</v>
      </c>
      <c r="B9" s="21"/>
      <c r="C9" s="22"/>
      <c r="D9" s="23"/>
      <c r="E9" s="24"/>
    </row>
    <row r="10" customFormat="false" ht="14" hidden="false" customHeight="false" outlineLevel="0" collapsed="false">
      <c r="A10" s="25" t="s">
        <v>6</v>
      </c>
      <c r="B10" s="26" t="n">
        <v>22</v>
      </c>
      <c r="C10" s="27" t="n">
        <v>21</v>
      </c>
      <c r="D10" s="28"/>
      <c r="E10" s="29" t="n">
        <v>43</v>
      </c>
    </row>
    <row r="17" customFormat="false" ht="14" hidden="false" customHeight="false" outlineLevel="0" collapsed="false">
      <c r="A17" s="3" t="s">
        <v>13</v>
      </c>
      <c r="B17" s="4" t="s">
        <v>14</v>
      </c>
      <c r="C17" s="5"/>
      <c r="D17" s="5"/>
      <c r="E17" s="5"/>
      <c r="F17" s="5"/>
      <c r="G17" s="5"/>
      <c r="H17" s="5"/>
      <c r="I17" s="6"/>
      <c r="J17" s="0"/>
    </row>
    <row r="18" customFormat="false" ht="14" hidden="false" customHeight="false" outlineLevel="0" collapsed="false">
      <c r="A18" s="7" t="s">
        <v>2</v>
      </c>
      <c r="B18" s="8" t="s">
        <v>15</v>
      </c>
      <c r="C18" s="9" t="s">
        <v>16</v>
      </c>
      <c r="D18" s="9" t="s">
        <v>17</v>
      </c>
      <c r="E18" s="9" t="s">
        <v>18</v>
      </c>
      <c r="F18" s="9" t="s">
        <v>19</v>
      </c>
      <c r="G18" s="9" t="s">
        <v>20</v>
      </c>
      <c r="H18" s="9" t="s">
        <v>5</v>
      </c>
      <c r="I18" s="10" t="s">
        <v>6</v>
      </c>
      <c r="J18" s="0"/>
    </row>
    <row r="19" customFormat="false" ht="14" hidden="false" customHeight="false" outlineLevel="0" collapsed="false">
      <c r="A19" s="11" t="s">
        <v>7</v>
      </c>
      <c r="B19" s="12" t="n">
        <v>5</v>
      </c>
      <c r="C19" s="13"/>
      <c r="D19" s="13"/>
      <c r="E19" s="13" t="n">
        <v>2</v>
      </c>
      <c r="F19" s="13"/>
      <c r="G19" s="13"/>
      <c r="H19" s="14"/>
      <c r="I19" s="15" t="n">
        <v>7</v>
      </c>
      <c r="J19" s="0"/>
    </row>
    <row r="20" customFormat="false" ht="14" hidden="false" customHeight="false" outlineLevel="0" collapsed="false">
      <c r="A20" s="16" t="s">
        <v>8</v>
      </c>
      <c r="B20" s="17" t="n">
        <v>2</v>
      </c>
      <c r="C20" s="18"/>
      <c r="D20" s="18" t="n">
        <v>2</v>
      </c>
      <c r="E20" s="18" t="n">
        <v>3</v>
      </c>
      <c r="F20" s="18"/>
      <c r="G20" s="18"/>
      <c r="H20" s="19"/>
      <c r="I20" s="20" t="n">
        <v>7</v>
      </c>
      <c r="J20" s="0"/>
    </row>
    <row r="21" customFormat="false" ht="14" hidden="false" customHeight="false" outlineLevel="0" collapsed="false">
      <c r="A21" s="16" t="s">
        <v>9</v>
      </c>
      <c r="B21" s="17" t="n">
        <v>3</v>
      </c>
      <c r="C21" s="18"/>
      <c r="D21" s="18"/>
      <c r="E21" s="18" t="n">
        <v>1</v>
      </c>
      <c r="F21" s="18" t="n">
        <v>2</v>
      </c>
      <c r="G21" s="18" t="n">
        <v>1</v>
      </c>
      <c r="H21" s="19"/>
      <c r="I21" s="20" t="n">
        <v>7</v>
      </c>
      <c r="J21" s="0"/>
    </row>
    <row r="22" customFormat="false" ht="14" hidden="false" customHeight="false" outlineLevel="0" collapsed="false">
      <c r="A22" s="16" t="s">
        <v>10</v>
      </c>
      <c r="B22" s="17" t="n">
        <v>3</v>
      </c>
      <c r="C22" s="18" t="n">
        <v>1</v>
      </c>
      <c r="D22" s="18" t="n">
        <v>3</v>
      </c>
      <c r="E22" s="18" t="n">
        <v>3</v>
      </c>
      <c r="F22" s="18"/>
      <c r="G22" s="18"/>
      <c r="H22" s="19"/>
      <c r="I22" s="20" t="n">
        <v>10</v>
      </c>
      <c r="J22" s="0"/>
    </row>
    <row r="23" customFormat="false" ht="14" hidden="false" customHeight="false" outlineLevel="0" collapsed="false">
      <c r="A23" s="16" t="s">
        <v>11</v>
      </c>
      <c r="B23" s="17" t="n">
        <v>1</v>
      </c>
      <c r="C23" s="18" t="n">
        <v>1</v>
      </c>
      <c r="D23" s="18"/>
      <c r="E23" s="18" t="n">
        <v>2</v>
      </c>
      <c r="F23" s="18"/>
      <c r="G23" s="18"/>
      <c r="H23" s="19"/>
      <c r="I23" s="20" t="n">
        <v>4</v>
      </c>
      <c r="J23" s="0"/>
    </row>
    <row r="24" customFormat="false" ht="14" hidden="false" customHeight="false" outlineLevel="0" collapsed="false">
      <c r="A24" s="16" t="s">
        <v>12</v>
      </c>
      <c r="B24" s="17" t="n">
        <v>3</v>
      </c>
      <c r="C24" s="18"/>
      <c r="D24" s="18"/>
      <c r="E24" s="18"/>
      <c r="F24" s="18" t="n">
        <v>4</v>
      </c>
      <c r="G24" s="18" t="n">
        <v>1</v>
      </c>
      <c r="H24" s="19"/>
      <c r="I24" s="20" t="n">
        <v>8</v>
      </c>
      <c r="J24" s="0"/>
    </row>
    <row r="25" customFormat="false" ht="14" hidden="false" customHeight="false" outlineLevel="0" collapsed="false">
      <c r="A25" s="16" t="s">
        <v>5</v>
      </c>
      <c r="B25" s="21"/>
      <c r="C25" s="22"/>
      <c r="D25" s="22"/>
      <c r="E25" s="22"/>
      <c r="F25" s="22"/>
      <c r="G25" s="22"/>
      <c r="H25" s="23"/>
      <c r="I25" s="24"/>
      <c r="J25" s="0"/>
    </row>
    <row r="26" customFormat="false" ht="14" hidden="false" customHeight="false" outlineLevel="0" collapsed="false">
      <c r="A26" s="25" t="s">
        <v>6</v>
      </c>
      <c r="B26" s="26" t="n">
        <v>17</v>
      </c>
      <c r="C26" s="27" t="n">
        <v>2</v>
      </c>
      <c r="D26" s="27" t="n">
        <v>5</v>
      </c>
      <c r="E26" s="27" t="n">
        <v>11</v>
      </c>
      <c r="F26" s="27" t="n">
        <v>6</v>
      </c>
      <c r="G26" s="27" t="n">
        <v>2</v>
      </c>
      <c r="H26" s="28"/>
      <c r="I26" s="29" t="n">
        <v>43</v>
      </c>
      <c r="J26" s="0"/>
    </row>
    <row r="30" customFormat="false" ht="14" hidden="false" customHeight="false" outlineLevel="0" collapsed="false">
      <c r="A30" s="3" t="s">
        <v>21</v>
      </c>
      <c r="B30" s="4" t="s">
        <v>2</v>
      </c>
      <c r="C30" s="5"/>
      <c r="D30" s="5"/>
      <c r="E30" s="5"/>
      <c r="F30" s="5"/>
      <c r="G30" s="5"/>
      <c r="H30" s="5"/>
      <c r="I30" s="6"/>
    </row>
    <row r="31" customFormat="false" ht="14" hidden="false" customHeight="false" outlineLevel="0" collapsed="false">
      <c r="A31" s="7" t="s">
        <v>22</v>
      </c>
      <c r="B31" s="8" t="s">
        <v>7</v>
      </c>
      <c r="C31" s="9" t="s">
        <v>8</v>
      </c>
      <c r="D31" s="9" t="s">
        <v>9</v>
      </c>
      <c r="E31" s="9" t="s">
        <v>10</v>
      </c>
      <c r="F31" s="9" t="s">
        <v>11</v>
      </c>
      <c r="G31" s="9" t="s">
        <v>12</v>
      </c>
      <c r="H31" s="9" t="s">
        <v>5</v>
      </c>
      <c r="I31" s="10" t="s">
        <v>6</v>
      </c>
    </row>
    <row r="32" customFormat="false" ht="14" hidden="false" customHeight="false" outlineLevel="0" collapsed="false">
      <c r="A32" s="11" t="s">
        <v>23</v>
      </c>
      <c r="B32" s="12"/>
      <c r="C32" s="13"/>
      <c r="D32" s="13"/>
      <c r="E32" s="13" t="n">
        <v>1</v>
      </c>
      <c r="F32" s="13"/>
      <c r="G32" s="13"/>
      <c r="H32" s="14"/>
      <c r="I32" s="15" t="n">
        <v>1</v>
      </c>
    </row>
    <row r="33" customFormat="false" ht="14" hidden="false" customHeight="false" outlineLevel="0" collapsed="false">
      <c r="A33" s="16" t="s">
        <v>24</v>
      </c>
      <c r="B33" s="17"/>
      <c r="C33" s="18"/>
      <c r="D33" s="18"/>
      <c r="E33" s="18"/>
      <c r="F33" s="18"/>
      <c r="G33" s="18" t="n">
        <v>1</v>
      </c>
      <c r="H33" s="19"/>
      <c r="I33" s="20" t="n">
        <v>1</v>
      </c>
    </row>
    <row r="34" customFormat="false" ht="14" hidden="false" customHeight="false" outlineLevel="0" collapsed="false">
      <c r="A34" s="16" t="s">
        <v>25</v>
      </c>
      <c r="B34" s="17" t="n">
        <v>1</v>
      </c>
      <c r="C34" s="18"/>
      <c r="D34" s="18" t="n">
        <v>2</v>
      </c>
      <c r="E34" s="18" t="n">
        <v>1</v>
      </c>
      <c r="F34" s="18"/>
      <c r="G34" s="18"/>
      <c r="H34" s="19"/>
      <c r="I34" s="20" t="n">
        <v>4</v>
      </c>
    </row>
    <row r="35" customFormat="false" ht="14" hidden="false" customHeight="false" outlineLevel="0" collapsed="false">
      <c r="A35" s="16" t="s">
        <v>26</v>
      </c>
      <c r="B35" s="17"/>
      <c r="C35" s="18"/>
      <c r="D35" s="18"/>
      <c r="E35" s="18" t="n">
        <v>5</v>
      </c>
      <c r="F35" s="18"/>
      <c r="G35" s="18"/>
      <c r="H35" s="19"/>
      <c r="I35" s="20" t="n">
        <v>5</v>
      </c>
    </row>
    <row r="36" customFormat="false" ht="14" hidden="false" customHeight="false" outlineLevel="0" collapsed="false">
      <c r="A36" s="16" t="s">
        <v>27</v>
      </c>
      <c r="B36" s="17" t="n">
        <v>1</v>
      </c>
      <c r="C36" s="18"/>
      <c r="D36" s="18" t="n">
        <v>1</v>
      </c>
      <c r="E36" s="18"/>
      <c r="F36" s="18"/>
      <c r="G36" s="18"/>
      <c r="H36" s="19"/>
      <c r="I36" s="20" t="n">
        <v>2</v>
      </c>
    </row>
    <row r="37" customFormat="false" ht="14" hidden="false" customHeight="false" outlineLevel="0" collapsed="false">
      <c r="A37" s="16" t="s">
        <v>28</v>
      </c>
      <c r="B37" s="17"/>
      <c r="C37" s="18"/>
      <c r="D37" s="18" t="n">
        <v>2</v>
      </c>
      <c r="E37" s="18"/>
      <c r="F37" s="18"/>
      <c r="G37" s="18"/>
      <c r="H37" s="19"/>
      <c r="I37" s="20" t="n">
        <v>2</v>
      </c>
    </row>
    <row r="38" customFormat="false" ht="14" hidden="false" customHeight="false" outlineLevel="0" collapsed="false">
      <c r="A38" s="16" t="s">
        <v>29</v>
      </c>
      <c r="B38" s="17"/>
      <c r="C38" s="18"/>
      <c r="D38" s="18"/>
      <c r="E38" s="18" t="n">
        <v>1</v>
      </c>
      <c r="F38" s="18"/>
      <c r="G38" s="18" t="n">
        <v>1</v>
      </c>
      <c r="H38" s="19"/>
      <c r="I38" s="20" t="n">
        <v>2</v>
      </c>
    </row>
    <row r="39" customFormat="false" ht="14" hidden="false" customHeight="false" outlineLevel="0" collapsed="false">
      <c r="A39" s="16" t="s">
        <v>30</v>
      </c>
      <c r="B39" s="17"/>
      <c r="C39" s="18"/>
      <c r="D39" s="18" t="n">
        <v>1</v>
      </c>
      <c r="E39" s="18"/>
      <c r="F39" s="18"/>
      <c r="G39" s="18"/>
      <c r="H39" s="19"/>
      <c r="I39" s="20" t="n">
        <v>1</v>
      </c>
    </row>
    <row r="40" customFormat="false" ht="14" hidden="false" customHeight="false" outlineLevel="0" collapsed="false">
      <c r="A40" s="16" t="s">
        <v>31</v>
      </c>
      <c r="B40" s="17"/>
      <c r="C40" s="18"/>
      <c r="D40" s="18"/>
      <c r="E40" s="18" t="n">
        <v>1</v>
      </c>
      <c r="F40" s="18"/>
      <c r="G40" s="18" t="n">
        <v>1</v>
      </c>
      <c r="H40" s="19"/>
      <c r="I40" s="20" t="n">
        <v>2</v>
      </c>
    </row>
    <row r="41" customFormat="false" ht="14" hidden="false" customHeight="false" outlineLevel="0" collapsed="false">
      <c r="A41" s="16" t="s">
        <v>32</v>
      </c>
      <c r="B41" s="17"/>
      <c r="C41" s="18"/>
      <c r="D41" s="18"/>
      <c r="E41" s="18" t="n">
        <v>1</v>
      </c>
      <c r="F41" s="18" t="n">
        <v>1</v>
      </c>
      <c r="G41" s="18"/>
      <c r="H41" s="19"/>
      <c r="I41" s="20" t="n">
        <v>2</v>
      </c>
    </row>
    <row r="42" customFormat="false" ht="14" hidden="false" customHeight="false" outlineLevel="0" collapsed="false">
      <c r="A42" s="16" t="s">
        <v>33</v>
      </c>
      <c r="B42" s="17"/>
      <c r="C42" s="18"/>
      <c r="D42" s="18"/>
      <c r="E42" s="18"/>
      <c r="F42" s="18" t="n">
        <v>1</v>
      </c>
      <c r="G42" s="18"/>
      <c r="H42" s="19"/>
      <c r="I42" s="20" t="n">
        <v>1</v>
      </c>
    </row>
    <row r="43" customFormat="false" ht="14" hidden="false" customHeight="false" outlineLevel="0" collapsed="false">
      <c r="A43" s="16" t="s">
        <v>34</v>
      </c>
      <c r="B43" s="17"/>
      <c r="C43" s="18"/>
      <c r="D43" s="18"/>
      <c r="E43" s="18"/>
      <c r="F43" s="18"/>
      <c r="G43" s="18" t="n">
        <v>1</v>
      </c>
      <c r="H43" s="19"/>
      <c r="I43" s="20" t="n">
        <v>1</v>
      </c>
    </row>
    <row r="44" customFormat="false" ht="14" hidden="false" customHeight="false" outlineLevel="0" collapsed="false">
      <c r="A44" s="16" t="s">
        <v>35</v>
      </c>
      <c r="B44" s="17"/>
      <c r="C44" s="18"/>
      <c r="D44" s="18" t="n">
        <v>1</v>
      </c>
      <c r="E44" s="18"/>
      <c r="F44" s="18"/>
      <c r="G44" s="18"/>
      <c r="H44" s="19"/>
      <c r="I44" s="20" t="n">
        <v>1</v>
      </c>
    </row>
    <row r="45" customFormat="false" ht="14" hidden="false" customHeight="false" outlineLevel="0" collapsed="false">
      <c r="A45" s="16" t="s">
        <v>36</v>
      </c>
      <c r="B45" s="17"/>
      <c r="C45" s="18" t="n">
        <v>1</v>
      </c>
      <c r="D45" s="18"/>
      <c r="E45" s="18"/>
      <c r="F45" s="18" t="n">
        <v>1</v>
      </c>
      <c r="G45" s="18"/>
      <c r="H45" s="19"/>
      <c r="I45" s="20" t="n">
        <v>2</v>
      </c>
    </row>
    <row r="46" customFormat="false" ht="14" hidden="false" customHeight="false" outlineLevel="0" collapsed="false">
      <c r="A46" s="16" t="s">
        <v>37</v>
      </c>
      <c r="B46" s="17" t="n">
        <v>1</v>
      </c>
      <c r="C46" s="18"/>
      <c r="D46" s="18"/>
      <c r="E46" s="18"/>
      <c r="F46" s="18"/>
      <c r="G46" s="18"/>
      <c r="H46" s="19"/>
      <c r="I46" s="20" t="n">
        <v>1</v>
      </c>
    </row>
    <row r="47" customFormat="false" ht="14" hidden="false" customHeight="false" outlineLevel="0" collapsed="false">
      <c r="A47" s="16" t="s">
        <v>38</v>
      </c>
      <c r="B47" s="17" t="n">
        <v>1</v>
      </c>
      <c r="C47" s="18" t="n">
        <v>1</v>
      </c>
      <c r="D47" s="18"/>
      <c r="E47" s="18"/>
      <c r="F47" s="18"/>
      <c r="G47" s="18" t="n">
        <v>3</v>
      </c>
      <c r="H47" s="19"/>
      <c r="I47" s="20" t="n">
        <v>5</v>
      </c>
    </row>
    <row r="48" customFormat="false" ht="14" hidden="false" customHeight="false" outlineLevel="0" collapsed="false">
      <c r="A48" s="16" t="s">
        <v>39</v>
      </c>
      <c r="B48" s="17"/>
      <c r="C48" s="18"/>
      <c r="D48" s="18"/>
      <c r="E48" s="18"/>
      <c r="F48" s="18" t="n">
        <v>1</v>
      </c>
      <c r="G48" s="18"/>
      <c r="H48" s="19"/>
      <c r="I48" s="20" t="n">
        <v>1</v>
      </c>
    </row>
    <row r="49" customFormat="false" ht="14" hidden="false" customHeight="false" outlineLevel="0" collapsed="false">
      <c r="A49" s="16" t="s">
        <v>40</v>
      </c>
      <c r="B49" s="17" t="n">
        <v>3</v>
      </c>
      <c r="C49" s="18" t="n">
        <v>5</v>
      </c>
      <c r="D49" s="18"/>
      <c r="E49" s="18"/>
      <c r="F49" s="18"/>
      <c r="G49" s="18" t="n">
        <v>1</v>
      </c>
      <c r="H49" s="19"/>
      <c r="I49" s="20" t="n">
        <v>9</v>
      </c>
    </row>
    <row r="50" customFormat="false" ht="14" hidden="false" customHeight="false" outlineLevel="0" collapsed="false">
      <c r="A50" s="16" t="s">
        <v>5</v>
      </c>
      <c r="B50" s="21"/>
      <c r="C50" s="22"/>
      <c r="D50" s="22"/>
      <c r="E50" s="22"/>
      <c r="F50" s="22"/>
      <c r="G50" s="22"/>
      <c r="H50" s="23"/>
      <c r="I50" s="24"/>
    </row>
    <row r="51" customFormat="false" ht="14" hidden="false" customHeight="false" outlineLevel="0" collapsed="false">
      <c r="A51" s="25" t="s">
        <v>6</v>
      </c>
      <c r="B51" s="26" t="n">
        <v>7</v>
      </c>
      <c r="C51" s="27" t="n">
        <v>7</v>
      </c>
      <c r="D51" s="27" t="n">
        <v>7</v>
      </c>
      <c r="E51" s="27" t="n">
        <v>10</v>
      </c>
      <c r="F51" s="27" t="n">
        <v>4</v>
      </c>
      <c r="G51" s="27" t="n">
        <v>8</v>
      </c>
      <c r="H51" s="28"/>
      <c r="I51" s="29" t="n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RowHeight="18" zeroHeight="false" outlineLevelRow="0" outlineLevelCol="0"/>
  <cols>
    <col collapsed="false" customWidth="true" hidden="false" outlineLevel="0" max="1" min="1" style="30" width="5.83"/>
    <col collapsed="false" customWidth="true" hidden="false" outlineLevel="0" max="2" min="2" style="31" width="15.53"/>
    <col collapsed="false" customWidth="true" hidden="false" outlineLevel="0" max="3" min="3" style="30" width="4.66"/>
    <col collapsed="false" customWidth="true" hidden="false" outlineLevel="0" max="4" min="4" style="32" width="16.33"/>
    <col collapsed="false" customWidth="true" hidden="false" outlineLevel="0" max="5" min="5" style="30" width="12.66"/>
    <col collapsed="false" customWidth="true" hidden="false" outlineLevel="0" max="6" min="6" style="30" width="6.5"/>
    <col collapsed="false" customWidth="true" hidden="false" outlineLevel="0" max="7" min="7" style="33" width="14.5"/>
    <col collapsed="false" customWidth="true" hidden="false" outlineLevel="0" max="8" min="8" style="30" width="8.67"/>
    <col collapsed="false" customWidth="true" hidden="false" outlineLevel="0" max="10" min="9" style="30" width="4.83"/>
    <col collapsed="false" customWidth="true" hidden="false" outlineLevel="0" max="11" min="11" style="34" width="6.01"/>
    <col collapsed="false" customWidth="true" hidden="false" outlineLevel="0" max="12" min="12" style="30" width="5.66"/>
    <col collapsed="false" customWidth="true" hidden="false" outlineLevel="0" max="13" min="13" style="30" width="4.33"/>
    <col collapsed="false" customWidth="true" hidden="false" outlineLevel="0" max="15" min="14" style="35" width="11.84"/>
    <col collapsed="false" customWidth="true" hidden="false" outlineLevel="0" max="16" min="16" style="36" width="14.16"/>
    <col collapsed="false" customWidth="true" hidden="false" outlineLevel="0" max="17" min="17" style="37" width="12.83"/>
    <col collapsed="false" customWidth="true" hidden="false" outlineLevel="0" max="18" min="18" style="38" width="64.5"/>
    <col collapsed="false" customWidth="true" hidden="false" outlineLevel="0" max="19" min="19" style="39" width="24.49"/>
    <col collapsed="false" customWidth="true" hidden="false" outlineLevel="0" max="1025" min="20" style="30" width="10.84"/>
  </cols>
  <sheetData>
    <row r="1" s="40" customFormat="true" ht="84" hidden="false" customHeight="false" outlineLevel="0" collapsed="false">
      <c r="B1" s="41" t="s">
        <v>22</v>
      </c>
      <c r="C1" s="41" t="s">
        <v>2</v>
      </c>
      <c r="D1" s="42" t="s">
        <v>41</v>
      </c>
      <c r="E1" s="41" t="s">
        <v>42</v>
      </c>
      <c r="F1" s="43" t="s">
        <v>1</v>
      </c>
      <c r="G1" s="44" t="s">
        <v>43</v>
      </c>
      <c r="H1" s="41" t="s">
        <v>44</v>
      </c>
      <c r="I1" s="41" t="s">
        <v>45</v>
      </c>
      <c r="J1" s="41" t="s">
        <v>46</v>
      </c>
      <c r="K1" s="40" t="s">
        <v>14</v>
      </c>
      <c r="L1" s="40" t="s">
        <v>47</v>
      </c>
      <c r="M1" s="40" t="s">
        <v>48</v>
      </c>
      <c r="N1" s="45" t="s">
        <v>49</v>
      </c>
      <c r="O1" s="40" t="s">
        <v>50</v>
      </c>
      <c r="P1" s="40" t="s">
        <v>51</v>
      </c>
      <c r="Q1" s="46" t="s">
        <v>52</v>
      </c>
      <c r="R1" s="47" t="s">
        <v>53</v>
      </c>
      <c r="S1" s="48" t="s">
        <v>54</v>
      </c>
    </row>
    <row r="2" customFormat="false" ht="17.35" hidden="false" customHeight="false" outlineLevel="0" collapsed="false">
      <c r="A2" s="30" t="n">
        <v>1</v>
      </c>
      <c r="B2" s="30" t="s">
        <v>31</v>
      </c>
      <c r="C2" s="32" t="s">
        <v>12</v>
      </c>
      <c r="D2" s="49" t="s">
        <v>15</v>
      </c>
      <c r="E2" s="49" t="s">
        <v>55</v>
      </c>
      <c r="F2" s="49" t="s">
        <v>3</v>
      </c>
      <c r="I2" s="30" t="s">
        <v>56</v>
      </c>
      <c r="J2" s="30" t="s">
        <v>57</v>
      </c>
      <c r="K2" s="50" t="s">
        <v>15</v>
      </c>
      <c r="L2" s="30" t="s">
        <v>58</v>
      </c>
      <c r="M2" s="30" t="s">
        <v>59</v>
      </c>
      <c r="N2" s="30" t="s">
        <v>60</v>
      </c>
      <c r="O2" s="30" t="s">
        <v>61</v>
      </c>
      <c r="P2" s="51" t="s">
        <v>62</v>
      </c>
      <c r="Q2" s="52" t="s">
        <v>63</v>
      </c>
      <c r="S2" s="30"/>
    </row>
    <row r="3" customFormat="false" ht="17.35" hidden="false" customHeight="false" outlineLevel="0" collapsed="false">
      <c r="A3" s="30" t="n">
        <v>2</v>
      </c>
      <c r="B3" s="30" t="s">
        <v>26</v>
      </c>
      <c r="C3" s="32" t="s">
        <v>10</v>
      </c>
      <c r="D3" s="49" t="s">
        <v>64</v>
      </c>
      <c r="E3" s="49" t="s">
        <v>65</v>
      </c>
      <c r="F3" s="49" t="s">
        <v>3</v>
      </c>
      <c r="I3" s="30" t="s">
        <v>56</v>
      </c>
      <c r="J3" s="30" t="s">
        <v>57</v>
      </c>
      <c r="K3" s="50" t="s">
        <v>18</v>
      </c>
      <c r="N3" s="30" t="s">
        <v>60</v>
      </c>
      <c r="O3" s="30"/>
      <c r="P3" s="51" t="s">
        <v>66</v>
      </c>
      <c r="Q3" s="52"/>
      <c r="S3" s="53"/>
    </row>
    <row r="4" s="30" customFormat="true" ht="17.35" hidden="false" customHeight="false" outlineLevel="0" collapsed="false">
      <c r="A4" s="30" t="n">
        <v>3</v>
      </c>
      <c r="B4" s="30" t="s">
        <v>39</v>
      </c>
      <c r="C4" s="32" t="s">
        <v>11</v>
      </c>
      <c r="D4" s="54" t="s">
        <v>67</v>
      </c>
      <c r="E4" s="54" t="s">
        <v>68</v>
      </c>
      <c r="F4" s="54" t="s">
        <v>4</v>
      </c>
      <c r="G4" s="33"/>
      <c r="I4" s="30" t="s">
        <v>69</v>
      </c>
      <c r="J4" s="30" t="s">
        <v>57</v>
      </c>
      <c r="K4" s="50" t="s">
        <v>18</v>
      </c>
      <c r="P4" s="55" t="s">
        <v>70</v>
      </c>
      <c r="Q4" s="52" t="s">
        <v>71</v>
      </c>
      <c r="R4" s="38"/>
    </row>
    <row r="5" s="30" customFormat="true" ht="17.35" hidden="false" customHeight="false" outlineLevel="0" collapsed="false">
      <c r="A5" s="30" t="n">
        <v>4</v>
      </c>
      <c r="B5" s="30" t="s">
        <v>40</v>
      </c>
      <c r="C5" s="32" t="s">
        <v>7</v>
      </c>
      <c r="D5" s="49" t="s">
        <v>72</v>
      </c>
      <c r="E5" s="49" t="s">
        <v>73</v>
      </c>
      <c r="F5" s="49" t="s">
        <v>3</v>
      </c>
      <c r="G5" s="33"/>
      <c r="I5" s="30" t="s">
        <v>56</v>
      </c>
      <c r="J5" s="30" t="s">
        <v>57</v>
      </c>
      <c r="K5" s="50" t="s">
        <v>15</v>
      </c>
      <c r="P5" s="56" t="s">
        <v>74</v>
      </c>
      <c r="Q5" s="52"/>
      <c r="R5" s="38"/>
    </row>
    <row r="6" customFormat="false" ht="17.35" hidden="false" customHeight="false" outlineLevel="0" collapsed="false">
      <c r="A6" s="30" t="n">
        <v>5</v>
      </c>
      <c r="B6" s="30" t="s">
        <v>28</v>
      </c>
      <c r="C6" s="32" t="s">
        <v>9</v>
      </c>
      <c r="D6" s="49" t="s">
        <v>75</v>
      </c>
      <c r="E6" s="49" t="s">
        <v>76</v>
      </c>
      <c r="F6" s="49" t="s">
        <v>3</v>
      </c>
      <c r="I6" s="30" t="s">
        <v>69</v>
      </c>
      <c r="J6" s="30" t="s">
        <v>57</v>
      </c>
      <c r="K6" s="50" t="s">
        <v>15</v>
      </c>
      <c r="N6" s="30"/>
      <c r="O6" s="30"/>
      <c r="P6" s="51" t="s">
        <v>77</v>
      </c>
      <c r="Q6" s="52"/>
      <c r="S6" s="31"/>
    </row>
    <row r="7" s="30" customFormat="true" ht="17.35" hidden="false" customHeight="false" outlineLevel="0" collapsed="false">
      <c r="A7" s="30" t="n">
        <v>6</v>
      </c>
      <c r="B7" s="30" t="s">
        <v>31</v>
      </c>
      <c r="C7" s="32" t="s">
        <v>10</v>
      </c>
      <c r="D7" s="54" t="s">
        <v>78</v>
      </c>
      <c r="E7" s="54" t="s">
        <v>79</v>
      </c>
      <c r="F7" s="54" t="s">
        <v>4</v>
      </c>
      <c r="G7" s="33"/>
      <c r="I7" s="30" t="s">
        <v>69</v>
      </c>
      <c r="J7" s="30" t="s">
        <v>57</v>
      </c>
      <c r="K7" s="50" t="s">
        <v>15</v>
      </c>
      <c r="P7" s="51" t="s">
        <v>80</v>
      </c>
      <c r="Q7" s="52"/>
      <c r="R7" s="38"/>
    </row>
    <row r="8" customFormat="false" ht="17.35" hidden="false" customHeight="false" outlineLevel="0" collapsed="false">
      <c r="A8" s="30" t="n">
        <v>7</v>
      </c>
      <c r="B8" s="30" t="s">
        <v>26</v>
      </c>
      <c r="C8" s="32" t="s">
        <v>10</v>
      </c>
      <c r="D8" s="49" t="s">
        <v>81</v>
      </c>
      <c r="E8" s="49" t="s">
        <v>82</v>
      </c>
      <c r="F8" s="49" t="s">
        <v>3</v>
      </c>
      <c r="I8" s="30" t="s">
        <v>69</v>
      </c>
      <c r="J8" s="30" t="s">
        <v>57</v>
      </c>
      <c r="K8" s="50" t="s">
        <v>17</v>
      </c>
      <c r="L8" s="30" t="s">
        <v>58</v>
      </c>
      <c r="M8" s="30" t="s">
        <v>59</v>
      </c>
      <c r="N8" s="30"/>
      <c r="O8" s="30"/>
      <c r="P8" s="51"/>
      <c r="Q8" s="52"/>
      <c r="S8" s="53"/>
    </row>
    <row r="9" customFormat="false" ht="17.35" hidden="false" customHeight="false" outlineLevel="0" collapsed="false">
      <c r="A9" s="30" t="n">
        <v>8</v>
      </c>
      <c r="B9" s="30" t="s">
        <v>23</v>
      </c>
      <c r="C9" s="32" t="s">
        <v>10</v>
      </c>
      <c r="D9" s="57" t="s">
        <v>83</v>
      </c>
      <c r="E9" s="57" t="s">
        <v>84</v>
      </c>
      <c r="F9" s="54" t="s">
        <v>4</v>
      </c>
      <c r="I9" s="30" t="s">
        <v>56</v>
      </c>
      <c r="J9" s="30" t="s">
        <v>57</v>
      </c>
      <c r="K9" s="50" t="s">
        <v>17</v>
      </c>
      <c r="L9" s="30" t="s">
        <v>85</v>
      </c>
      <c r="N9" s="30" t="s">
        <v>86</v>
      </c>
      <c r="O9" s="30" t="s">
        <v>86</v>
      </c>
      <c r="P9" s="51"/>
      <c r="Q9" s="52"/>
      <c r="S9" s="30"/>
    </row>
    <row r="10" s="30" customFormat="true" ht="17.35" hidden="false" customHeight="false" outlineLevel="0" collapsed="false">
      <c r="A10" s="30" t="n">
        <v>9</v>
      </c>
      <c r="B10" s="30" t="s">
        <v>40</v>
      </c>
      <c r="C10" s="32" t="s">
        <v>8</v>
      </c>
      <c r="D10" s="54" t="s">
        <v>87</v>
      </c>
      <c r="E10" s="54" t="s">
        <v>88</v>
      </c>
      <c r="F10" s="54" t="s">
        <v>4</v>
      </c>
      <c r="G10" s="33"/>
      <c r="I10" s="30" t="s">
        <v>56</v>
      </c>
      <c r="J10" s="58" t="s">
        <v>57</v>
      </c>
      <c r="K10" s="50" t="s">
        <v>18</v>
      </c>
      <c r="P10" s="51"/>
      <c r="Q10" s="52"/>
      <c r="R10" s="38"/>
    </row>
    <row r="11" customFormat="false" ht="17.35" hidden="false" customHeight="false" outlineLevel="0" collapsed="false">
      <c r="A11" s="30" t="n">
        <v>10</v>
      </c>
      <c r="B11" s="31" t="s">
        <v>34</v>
      </c>
      <c r="C11" s="32" t="s">
        <v>12</v>
      </c>
      <c r="D11" s="57" t="s">
        <v>89</v>
      </c>
      <c r="E11" s="57" t="s">
        <v>90</v>
      </c>
      <c r="F11" s="54" t="s">
        <v>4</v>
      </c>
      <c r="I11" s="30" t="s">
        <v>56</v>
      </c>
      <c r="J11" s="59" t="s">
        <v>57</v>
      </c>
      <c r="K11" s="50" t="s">
        <v>19</v>
      </c>
      <c r="L11" s="30" t="s">
        <v>85</v>
      </c>
      <c r="N11" s="30" t="s">
        <v>86</v>
      </c>
      <c r="O11" s="30" t="s">
        <v>86</v>
      </c>
      <c r="P11" s="51"/>
      <c r="Q11" s="52"/>
      <c r="S11" s="30"/>
    </row>
    <row r="12" customFormat="false" ht="17.35" hidden="false" customHeight="false" outlineLevel="0" collapsed="false">
      <c r="A12" s="30" t="n">
        <v>11</v>
      </c>
      <c r="B12" s="31" t="s">
        <v>38</v>
      </c>
      <c r="C12" s="32" t="s">
        <v>12</v>
      </c>
      <c r="D12" s="57" t="s">
        <v>91</v>
      </c>
      <c r="E12" s="57" t="s">
        <v>92</v>
      </c>
      <c r="F12" s="54" t="s">
        <v>4</v>
      </c>
      <c r="I12" s="30" t="s">
        <v>56</v>
      </c>
      <c r="J12" s="30" t="s">
        <v>57</v>
      </c>
      <c r="K12" s="50" t="s">
        <v>19</v>
      </c>
      <c r="L12" s="30" t="s">
        <v>85</v>
      </c>
      <c r="M12" s="30" t="s">
        <v>86</v>
      </c>
      <c r="N12" s="30" t="s">
        <v>86</v>
      </c>
      <c r="O12" s="30" t="s">
        <v>93</v>
      </c>
      <c r="P12" s="51"/>
      <c r="Q12" s="51"/>
      <c r="S12" s="31"/>
    </row>
    <row r="13" s="30" customFormat="true" ht="17.35" hidden="false" customHeight="false" outlineLevel="0" collapsed="false">
      <c r="A13" s="30" t="n">
        <v>12</v>
      </c>
      <c r="B13" s="30" t="s">
        <v>25</v>
      </c>
      <c r="C13" s="32" t="s">
        <v>7</v>
      </c>
      <c r="D13" s="49" t="s">
        <v>94</v>
      </c>
      <c r="E13" s="49" t="s">
        <v>95</v>
      </c>
      <c r="F13" s="60" t="s">
        <v>3</v>
      </c>
      <c r="G13" s="33"/>
      <c r="I13" s="30" t="s">
        <v>56</v>
      </c>
      <c r="J13" s="30" t="s">
        <v>57</v>
      </c>
      <c r="K13" s="50" t="s">
        <v>15</v>
      </c>
      <c r="P13" s="51"/>
      <c r="Q13" s="52"/>
      <c r="R13" s="38"/>
    </row>
    <row r="14" s="30" customFormat="true" ht="17.35" hidden="false" customHeight="false" outlineLevel="0" collapsed="false">
      <c r="A14" s="30" t="n">
        <v>13</v>
      </c>
      <c r="B14" s="31" t="s">
        <v>37</v>
      </c>
      <c r="C14" s="32" t="s">
        <v>7</v>
      </c>
      <c r="D14" s="54" t="s">
        <v>96</v>
      </c>
      <c r="E14" s="54" t="s">
        <v>97</v>
      </c>
      <c r="F14" s="54" t="s">
        <v>4</v>
      </c>
      <c r="G14" s="33"/>
      <c r="I14" s="30" t="s">
        <v>56</v>
      </c>
      <c r="J14" s="30" t="s">
        <v>57</v>
      </c>
      <c r="K14" s="50" t="s">
        <v>15</v>
      </c>
      <c r="P14" s="51"/>
      <c r="Q14" s="52"/>
      <c r="R14" s="38"/>
    </row>
    <row r="15" s="30" customFormat="true" ht="17.35" hidden="false" customHeight="false" outlineLevel="0" collapsed="false">
      <c r="A15" s="30" t="n">
        <v>14</v>
      </c>
      <c r="B15" s="30" t="s">
        <v>33</v>
      </c>
      <c r="C15" s="32" t="s">
        <v>11</v>
      </c>
      <c r="D15" s="54" t="s">
        <v>98</v>
      </c>
      <c r="E15" s="54" t="s">
        <v>99</v>
      </c>
      <c r="F15" s="54" t="s">
        <v>4</v>
      </c>
      <c r="G15" s="33"/>
      <c r="I15" s="30" t="s">
        <v>69</v>
      </c>
      <c r="J15" s="30" t="s">
        <v>57</v>
      </c>
      <c r="K15" s="50" t="s">
        <v>16</v>
      </c>
      <c r="P15" s="51"/>
      <c r="Q15" s="52"/>
      <c r="R15" s="38"/>
    </row>
    <row r="16" customFormat="false" ht="17.35" hidden="false" customHeight="false" outlineLevel="0" collapsed="false">
      <c r="A16" s="30" t="n">
        <v>15</v>
      </c>
      <c r="B16" s="31" t="s">
        <v>26</v>
      </c>
      <c r="C16" s="32" t="s">
        <v>10</v>
      </c>
      <c r="D16" s="49" t="s">
        <v>100</v>
      </c>
      <c r="E16" s="49" t="s">
        <v>101</v>
      </c>
      <c r="F16" s="49" t="s">
        <v>3</v>
      </c>
      <c r="I16" s="30" t="s">
        <v>69</v>
      </c>
      <c r="J16" s="30" t="s">
        <v>57</v>
      </c>
      <c r="K16" s="50" t="s">
        <v>16</v>
      </c>
      <c r="N16" s="30"/>
      <c r="O16" s="30"/>
      <c r="P16" s="51"/>
      <c r="Q16" s="52"/>
      <c r="S16" s="53"/>
    </row>
    <row r="17" customFormat="false" ht="17.35" hidden="false" customHeight="false" outlineLevel="0" collapsed="false">
      <c r="A17" s="30" t="n">
        <v>16</v>
      </c>
      <c r="B17" s="31" t="s">
        <v>25</v>
      </c>
      <c r="C17" s="32" t="s">
        <v>9</v>
      </c>
      <c r="D17" s="61" t="s">
        <v>102</v>
      </c>
      <c r="E17" s="61" t="s">
        <v>103</v>
      </c>
      <c r="F17" s="49" t="s">
        <v>3</v>
      </c>
      <c r="I17" s="30" t="s">
        <v>56</v>
      </c>
      <c r="J17" s="30" t="s">
        <v>57</v>
      </c>
      <c r="K17" s="50" t="s">
        <v>20</v>
      </c>
      <c r="L17" s="30" t="s">
        <v>85</v>
      </c>
      <c r="M17" s="30" t="s">
        <v>86</v>
      </c>
      <c r="N17" s="30" t="s">
        <v>86</v>
      </c>
      <c r="O17" s="30" t="s">
        <v>86</v>
      </c>
      <c r="P17" s="62"/>
      <c r="Q17" s="52"/>
      <c r="S17" s="30"/>
    </row>
    <row r="18" s="30" customFormat="true" ht="17.35" hidden="false" customHeight="false" outlineLevel="0" collapsed="false">
      <c r="A18" s="30" t="n">
        <v>17</v>
      </c>
      <c r="B18" s="30" t="s">
        <v>32</v>
      </c>
      <c r="C18" s="32" t="s">
        <v>11</v>
      </c>
      <c r="D18" s="49" t="s">
        <v>104</v>
      </c>
      <c r="E18" s="49" t="s">
        <v>105</v>
      </c>
      <c r="F18" s="49" t="s">
        <v>3</v>
      </c>
      <c r="G18" s="63"/>
      <c r="I18" s="30" t="s">
        <v>56</v>
      </c>
      <c r="J18" s="30" t="s">
        <v>57</v>
      </c>
      <c r="K18" s="50" t="s">
        <v>15</v>
      </c>
      <c r="P18" s="51"/>
      <c r="Q18" s="52"/>
      <c r="R18" s="38"/>
    </row>
    <row r="19" s="30" customFormat="true" ht="17.35" hidden="false" customHeight="false" outlineLevel="0" collapsed="false">
      <c r="A19" s="30" t="n">
        <v>18</v>
      </c>
      <c r="B19" s="31" t="s">
        <v>24</v>
      </c>
      <c r="C19" s="32" t="s">
        <v>12</v>
      </c>
      <c r="D19" s="57" t="s">
        <v>106</v>
      </c>
      <c r="E19" s="57" t="s">
        <v>88</v>
      </c>
      <c r="F19" s="54" t="s">
        <v>4</v>
      </c>
      <c r="G19" s="33"/>
      <c r="I19" s="30" t="s">
        <v>56</v>
      </c>
      <c r="J19" s="30" t="s">
        <v>57</v>
      </c>
      <c r="K19" s="50" t="s">
        <v>19</v>
      </c>
      <c r="L19" s="30" t="s">
        <v>85</v>
      </c>
      <c r="M19" s="30" t="s">
        <v>86</v>
      </c>
      <c r="P19" s="51"/>
      <c r="Q19" s="52"/>
      <c r="R19" s="38"/>
    </row>
    <row r="20" s="30" customFormat="true" ht="17.35" hidden="false" customHeight="false" outlineLevel="0" collapsed="false">
      <c r="A20" s="30" t="n">
        <v>19</v>
      </c>
      <c r="B20" s="30" t="s">
        <v>32</v>
      </c>
      <c r="C20" s="32" t="s">
        <v>10</v>
      </c>
      <c r="D20" s="64" t="s">
        <v>107</v>
      </c>
      <c r="E20" s="54" t="s">
        <v>108</v>
      </c>
      <c r="F20" s="54" t="s">
        <v>4</v>
      </c>
      <c r="G20" s="33"/>
      <c r="I20" s="30" t="s">
        <v>69</v>
      </c>
      <c r="J20" s="30" t="s">
        <v>57</v>
      </c>
      <c r="K20" s="50" t="s">
        <v>15</v>
      </c>
      <c r="P20" s="51"/>
      <c r="Q20" s="65"/>
      <c r="R20" s="38"/>
    </row>
    <row r="21" customFormat="false" ht="17.35" hidden="false" customHeight="false" outlineLevel="0" collapsed="false">
      <c r="A21" s="30" t="n">
        <v>20</v>
      </c>
      <c r="B21" s="30" t="s">
        <v>38</v>
      </c>
      <c r="C21" s="32" t="s">
        <v>12</v>
      </c>
      <c r="D21" s="49" t="s">
        <v>109</v>
      </c>
      <c r="E21" s="49" t="s">
        <v>110</v>
      </c>
      <c r="F21" s="49" t="s">
        <v>3</v>
      </c>
      <c r="I21" s="30" t="s">
        <v>56</v>
      </c>
      <c r="J21" s="30" t="s">
        <v>57</v>
      </c>
      <c r="K21" s="50" t="s">
        <v>15</v>
      </c>
      <c r="N21" s="30"/>
      <c r="O21" s="30"/>
      <c r="P21" s="51"/>
      <c r="Q21" s="52"/>
      <c r="S21" s="31"/>
    </row>
    <row r="22" s="30" customFormat="true" ht="17.35" hidden="false" customHeight="false" outlineLevel="0" collapsed="false">
      <c r="A22" s="30" t="n">
        <v>21</v>
      </c>
      <c r="B22" s="30" t="s">
        <v>36</v>
      </c>
      <c r="C22" s="32" t="s">
        <v>11</v>
      </c>
      <c r="D22" s="49" t="s">
        <v>111</v>
      </c>
      <c r="E22" s="49" t="s">
        <v>112</v>
      </c>
      <c r="F22" s="49" t="s">
        <v>3</v>
      </c>
      <c r="G22" s="33"/>
      <c r="I22" s="30" t="s">
        <v>69</v>
      </c>
      <c r="J22" s="30" t="s">
        <v>57</v>
      </c>
      <c r="K22" s="50" t="s">
        <v>18</v>
      </c>
      <c r="P22" s="51"/>
      <c r="Q22" s="52"/>
      <c r="R22" s="38"/>
    </row>
    <row r="23" s="30" customFormat="true" ht="17.35" hidden="false" customHeight="false" outlineLevel="0" collapsed="false">
      <c r="A23" s="30" t="n">
        <v>22</v>
      </c>
      <c r="B23" s="30" t="s">
        <v>40</v>
      </c>
      <c r="C23" s="32" t="s">
        <v>7</v>
      </c>
      <c r="D23" s="49" t="s">
        <v>113</v>
      </c>
      <c r="E23" s="49" t="s">
        <v>114</v>
      </c>
      <c r="F23" s="49" t="s">
        <v>3</v>
      </c>
      <c r="G23" s="33"/>
      <c r="I23" s="30" t="s">
        <v>56</v>
      </c>
      <c r="J23" s="30" t="s">
        <v>57</v>
      </c>
      <c r="K23" s="50" t="s">
        <v>15</v>
      </c>
      <c r="P23" s="51"/>
      <c r="Q23" s="52"/>
      <c r="R23" s="38"/>
    </row>
    <row r="24" customFormat="false" ht="17.35" hidden="false" customHeight="false" outlineLevel="0" collapsed="false">
      <c r="A24" s="30" t="n">
        <v>23</v>
      </c>
      <c r="B24" s="30" t="s">
        <v>38</v>
      </c>
      <c r="C24" s="32" t="s">
        <v>7</v>
      </c>
      <c r="D24" s="54" t="s">
        <v>115</v>
      </c>
      <c r="E24" s="54" t="s">
        <v>116</v>
      </c>
      <c r="F24" s="54" t="s">
        <v>4</v>
      </c>
      <c r="I24" s="30" t="s">
        <v>56</v>
      </c>
      <c r="J24" s="30" t="s">
        <v>57</v>
      </c>
      <c r="K24" s="50" t="s">
        <v>15</v>
      </c>
      <c r="N24" s="30"/>
      <c r="O24" s="30"/>
      <c r="P24" s="51"/>
      <c r="Q24" s="65"/>
      <c r="S24" s="31"/>
    </row>
    <row r="25" s="30" customFormat="true" ht="17.35" hidden="false" customHeight="false" outlineLevel="0" collapsed="false">
      <c r="A25" s="30" t="n">
        <v>24</v>
      </c>
      <c r="B25" s="30" t="s">
        <v>36</v>
      </c>
      <c r="C25" s="32" t="s">
        <v>8</v>
      </c>
      <c r="D25" s="54" t="s">
        <v>117</v>
      </c>
      <c r="E25" s="54" t="s">
        <v>118</v>
      </c>
      <c r="F25" s="66" t="s">
        <v>4</v>
      </c>
      <c r="G25" s="33"/>
      <c r="I25" s="30" t="s">
        <v>56</v>
      </c>
      <c r="J25" s="30" t="s">
        <v>57</v>
      </c>
      <c r="K25" s="50" t="s">
        <v>17</v>
      </c>
      <c r="P25" s="51"/>
      <c r="Q25" s="52"/>
      <c r="R25" s="38"/>
    </row>
    <row r="26" s="30" customFormat="true" ht="17.35" hidden="false" customHeight="false" outlineLevel="0" collapsed="false">
      <c r="A26" s="30" t="n">
        <v>25</v>
      </c>
      <c r="B26" s="30" t="s">
        <v>40</v>
      </c>
      <c r="C26" s="32" t="s">
        <v>8</v>
      </c>
      <c r="D26" s="54" t="s">
        <v>119</v>
      </c>
      <c r="E26" s="54" t="s">
        <v>120</v>
      </c>
      <c r="F26" s="54" t="s">
        <v>4</v>
      </c>
      <c r="G26" s="33"/>
      <c r="I26" s="30" t="s">
        <v>56</v>
      </c>
      <c r="J26" s="30" t="s">
        <v>57</v>
      </c>
      <c r="K26" s="50" t="s">
        <v>18</v>
      </c>
      <c r="P26" s="51"/>
      <c r="Q26" s="52"/>
      <c r="R26" s="38"/>
    </row>
    <row r="27" customFormat="false" ht="17.35" hidden="false" customHeight="false" outlineLevel="0" collapsed="false">
      <c r="A27" s="30" t="n">
        <v>26</v>
      </c>
      <c r="B27" s="30" t="s">
        <v>38</v>
      </c>
      <c r="C27" s="32" t="s">
        <v>8</v>
      </c>
      <c r="D27" s="49" t="s">
        <v>121</v>
      </c>
      <c r="E27" s="49" t="s">
        <v>122</v>
      </c>
      <c r="F27" s="49" t="s">
        <v>3</v>
      </c>
      <c r="I27" s="30" t="s">
        <v>56</v>
      </c>
      <c r="J27" s="30" t="s">
        <v>57</v>
      </c>
      <c r="K27" s="50" t="s">
        <v>15</v>
      </c>
      <c r="N27" s="30"/>
      <c r="O27" s="30"/>
      <c r="P27" s="51"/>
      <c r="Q27" s="52"/>
      <c r="S27" s="31"/>
    </row>
    <row r="28" customFormat="false" ht="17.35" hidden="false" customHeight="false" outlineLevel="0" collapsed="false">
      <c r="A28" s="30" t="n">
        <v>27</v>
      </c>
      <c r="B28" s="31" t="s">
        <v>26</v>
      </c>
      <c r="C28" s="32" t="s">
        <v>10</v>
      </c>
      <c r="D28" s="49" t="s">
        <v>123</v>
      </c>
      <c r="E28" s="49" t="s">
        <v>105</v>
      </c>
      <c r="F28" s="49" t="s">
        <v>3</v>
      </c>
      <c r="I28" s="30" t="s">
        <v>69</v>
      </c>
      <c r="J28" s="30" t="s">
        <v>57</v>
      </c>
      <c r="K28" s="50" t="s">
        <v>18</v>
      </c>
      <c r="N28" s="30"/>
      <c r="O28" s="30"/>
      <c r="P28" s="51"/>
      <c r="Q28" s="52"/>
      <c r="S28" s="53"/>
    </row>
    <row r="29" customFormat="false" ht="17.35" hidden="false" customHeight="false" outlineLevel="0" collapsed="false">
      <c r="A29" s="30" t="n">
        <v>28</v>
      </c>
      <c r="B29" s="31" t="s">
        <v>40</v>
      </c>
      <c r="C29" s="32" t="s">
        <v>12</v>
      </c>
      <c r="D29" s="67" t="s">
        <v>124</v>
      </c>
      <c r="E29" s="61" t="s">
        <v>125</v>
      </c>
      <c r="F29" s="49" t="s">
        <v>3</v>
      </c>
      <c r="I29" s="30" t="s">
        <v>56</v>
      </c>
      <c r="J29" s="30" t="s">
        <v>57</v>
      </c>
      <c r="K29" s="50" t="s">
        <v>20</v>
      </c>
      <c r="N29" s="30" t="s">
        <v>86</v>
      </c>
      <c r="O29" s="30" t="s">
        <v>86</v>
      </c>
      <c r="P29" s="51"/>
      <c r="Q29" s="52"/>
      <c r="S29" s="30"/>
    </row>
    <row r="30" s="30" customFormat="true" ht="17.35" hidden="false" customHeight="false" outlineLevel="0" collapsed="false">
      <c r="A30" s="30" t="n">
        <v>29</v>
      </c>
      <c r="B30" s="30" t="s">
        <v>40</v>
      </c>
      <c r="C30" s="32" t="s">
        <v>8</v>
      </c>
      <c r="D30" s="49" t="s">
        <v>126</v>
      </c>
      <c r="E30" s="49" t="s">
        <v>127</v>
      </c>
      <c r="F30" s="49" t="s">
        <v>3</v>
      </c>
      <c r="G30" s="33"/>
      <c r="I30" s="30" t="s">
        <v>56</v>
      </c>
      <c r="J30" s="30" t="s">
        <v>57</v>
      </c>
      <c r="K30" s="50" t="s">
        <v>15</v>
      </c>
      <c r="P30" s="51"/>
      <c r="Q30" s="52"/>
      <c r="R30" s="38"/>
    </row>
    <row r="31" s="30" customFormat="true" ht="17.35" hidden="false" customHeight="false" outlineLevel="0" collapsed="false">
      <c r="A31" s="30" t="n">
        <v>30</v>
      </c>
      <c r="B31" s="30" t="s">
        <v>25</v>
      </c>
      <c r="C31" s="32" t="s">
        <v>10</v>
      </c>
      <c r="D31" s="54" t="s">
        <v>128</v>
      </c>
      <c r="E31" s="54" t="s">
        <v>129</v>
      </c>
      <c r="F31" s="54" t="s">
        <v>4</v>
      </c>
      <c r="G31" s="33"/>
      <c r="I31" s="30" t="s">
        <v>69</v>
      </c>
      <c r="J31" s="30" t="s">
        <v>57</v>
      </c>
      <c r="K31" s="50" t="s">
        <v>17</v>
      </c>
      <c r="P31" s="51"/>
      <c r="Q31" s="52"/>
      <c r="R31" s="38"/>
    </row>
    <row r="32" s="30" customFormat="true" ht="17.35" hidden="false" customHeight="false" outlineLevel="0" collapsed="false">
      <c r="A32" s="30" t="n">
        <v>31</v>
      </c>
      <c r="B32" s="30" t="s">
        <v>40</v>
      </c>
      <c r="C32" s="32" t="s">
        <v>8</v>
      </c>
      <c r="D32" s="54" t="s">
        <v>130</v>
      </c>
      <c r="E32" s="54" t="s">
        <v>131</v>
      </c>
      <c r="F32" s="54" t="s">
        <v>4</v>
      </c>
      <c r="G32" s="33"/>
      <c r="I32" s="30" t="s">
        <v>56</v>
      </c>
      <c r="J32" s="58" t="s">
        <v>57</v>
      </c>
      <c r="K32" s="50" t="s">
        <v>17</v>
      </c>
      <c r="P32" s="51"/>
      <c r="Q32" s="68"/>
      <c r="R32" s="38"/>
    </row>
    <row r="33" customFormat="false" ht="17.35" hidden="false" customHeight="false" outlineLevel="0" collapsed="false">
      <c r="A33" s="30" t="n">
        <v>32</v>
      </c>
      <c r="B33" s="30" t="s">
        <v>27</v>
      </c>
      <c r="C33" s="32" t="s">
        <v>7</v>
      </c>
      <c r="D33" s="54" t="s">
        <v>132</v>
      </c>
      <c r="E33" s="54" t="s">
        <v>133</v>
      </c>
      <c r="F33" s="54" t="s">
        <v>4</v>
      </c>
      <c r="I33" s="30" t="s">
        <v>56</v>
      </c>
      <c r="J33" s="30" t="s">
        <v>57</v>
      </c>
      <c r="K33" s="50" t="s">
        <v>18</v>
      </c>
      <c r="N33" s="30"/>
      <c r="O33" s="30"/>
      <c r="P33" s="51"/>
      <c r="Q33" s="51"/>
      <c r="S33" s="31"/>
    </row>
    <row r="34" s="30" customFormat="true" ht="17.35" hidden="false" customHeight="false" outlineLevel="0" collapsed="false">
      <c r="A34" s="30" t="n">
        <v>33</v>
      </c>
      <c r="B34" s="30" t="s">
        <v>27</v>
      </c>
      <c r="C34" s="32" t="s">
        <v>9</v>
      </c>
      <c r="D34" s="54" t="s">
        <v>132</v>
      </c>
      <c r="E34" s="54" t="s">
        <v>134</v>
      </c>
      <c r="F34" s="54" t="s">
        <v>4</v>
      </c>
      <c r="G34" s="33"/>
      <c r="I34" s="30" t="s">
        <v>56</v>
      </c>
      <c r="J34" s="30" t="s">
        <v>57</v>
      </c>
      <c r="K34" s="50" t="s">
        <v>18</v>
      </c>
      <c r="P34" s="51"/>
      <c r="Q34" s="51"/>
      <c r="R34" s="38"/>
    </row>
    <row r="35" s="30" customFormat="true" ht="17.35" hidden="false" customHeight="false" outlineLevel="0" collapsed="false">
      <c r="A35" s="30" t="n">
        <v>34</v>
      </c>
      <c r="B35" s="30" t="s">
        <v>40</v>
      </c>
      <c r="C35" s="32" t="s">
        <v>8</v>
      </c>
      <c r="D35" s="54" t="s">
        <v>135</v>
      </c>
      <c r="E35" s="54" t="s">
        <v>136</v>
      </c>
      <c r="F35" s="54" t="s">
        <v>4</v>
      </c>
      <c r="G35" s="33"/>
      <c r="I35" s="30" t="s">
        <v>56</v>
      </c>
      <c r="J35" s="30" t="s">
        <v>57</v>
      </c>
      <c r="K35" s="50" t="s">
        <v>18</v>
      </c>
      <c r="P35" s="51"/>
      <c r="Q35" s="52"/>
      <c r="R35" s="38"/>
    </row>
    <row r="36" s="30" customFormat="true" ht="17.35" hidden="false" customHeight="false" outlineLevel="0" collapsed="false">
      <c r="A36" s="30" t="n">
        <v>35</v>
      </c>
      <c r="B36" s="30" t="s">
        <v>25</v>
      </c>
      <c r="C36" s="32" t="s">
        <v>9</v>
      </c>
      <c r="D36" s="49" t="s">
        <v>137</v>
      </c>
      <c r="E36" s="49" t="s">
        <v>138</v>
      </c>
      <c r="F36" s="49" t="s">
        <v>3</v>
      </c>
      <c r="G36" s="33"/>
      <c r="I36" s="30" t="s">
        <v>56</v>
      </c>
      <c r="J36" s="30" t="s">
        <v>57</v>
      </c>
      <c r="K36" s="50" t="s">
        <v>15</v>
      </c>
      <c r="P36" s="51"/>
      <c r="Q36" s="52"/>
      <c r="R36" s="38"/>
    </row>
    <row r="37" customFormat="false" ht="17.35" hidden="false" customHeight="false" outlineLevel="0" collapsed="false">
      <c r="A37" s="30" t="n">
        <v>36</v>
      </c>
      <c r="B37" s="30" t="s">
        <v>29</v>
      </c>
      <c r="C37" s="32" t="s">
        <v>10</v>
      </c>
      <c r="D37" s="54" t="s">
        <v>139</v>
      </c>
      <c r="E37" s="54" t="s">
        <v>140</v>
      </c>
      <c r="F37" s="54" t="s">
        <v>4</v>
      </c>
      <c r="I37" s="30" t="s">
        <v>56</v>
      </c>
      <c r="J37" s="30" t="s">
        <v>57</v>
      </c>
      <c r="K37" s="69" t="s">
        <v>15</v>
      </c>
      <c r="P37" s="70"/>
      <c r="Q37" s="65"/>
      <c r="S37" s="30"/>
    </row>
    <row r="38" s="30" customFormat="true" ht="17.35" hidden="false" customHeight="false" outlineLevel="0" collapsed="false">
      <c r="A38" s="30" t="n">
        <v>37</v>
      </c>
      <c r="B38" s="30" t="s">
        <v>40</v>
      </c>
      <c r="C38" s="32" t="s">
        <v>7</v>
      </c>
      <c r="D38" s="49" t="s">
        <v>141</v>
      </c>
      <c r="E38" s="49" t="s">
        <v>142</v>
      </c>
      <c r="F38" s="60" t="s">
        <v>3</v>
      </c>
      <c r="G38" s="33"/>
      <c r="I38" s="30" t="s">
        <v>56</v>
      </c>
      <c r="J38" s="30" t="s">
        <v>57</v>
      </c>
      <c r="K38" s="50" t="s">
        <v>18</v>
      </c>
      <c r="P38" s="51"/>
      <c r="Q38" s="52"/>
      <c r="R38" s="38"/>
    </row>
    <row r="39" customFormat="false" ht="17.35" hidden="false" customHeight="false" outlineLevel="0" collapsed="false">
      <c r="A39" s="30" t="n">
        <v>38</v>
      </c>
      <c r="B39" s="31" t="s">
        <v>38</v>
      </c>
      <c r="C39" s="32" t="s">
        <v>12</v>
      </c>
      <c r="D39" s="67" t="s">
        <v>143</v>
      </c>
      <c r="E39" s="61" t="s">
        <v>144</v>
      </c>
      <c r="F39" s="49" t="s">
        <v>3</v>
      </c>
      <c r="I39" s="30" t="s">
        <v>56</v>
      </c>
      <c r="J39" s="30" t="s">
        <v>57</v>
      </c>
      <c r="K39" s="50" t="s">
        <v>19</v>
      </c>
      <c r="L39" s="30" t="s">
        <v>85</v>
      </c>
      <c r="M39" s="30" t="s">
        <v>86</v>
      </c>
      <c r="N39" s="30" t="s">
        <v>86</v>
      </c>
      <c r="O39" s="30" t="s">
        <v>86</v>
      </c>
      <c r="P39" s="51"/>
      <c r="Q39" s="65"/>
      <c r="S39" s="31"/>
    </row>
    <row r="40" customFormat="false" ht="17.35" hidden="false" customHeight="false" outlineLevel="0" collapsed="false">
      <c r="A40" s="30" t="n">
        <v>39</v>
      </c>
      <c r="B40" s="31" t="s">
        <v>28</v>
      </c>
      <c r="C40" s="32" t="s">
        <v>9</v>
      </c>
      <c r="D40" s="61" t="s">
        <v>145</v>
      </c>
      <c r="E40" s="61" t="s">
        <v>146</v>
      </c>
      <c r="F40" s="49" t="s">
        <v>3</v>
      </c>
      <c r="I40" s="30" t="s">
        <v>56</v>
      </c>
      <c r="J40" s="30" t="s">
        <v>57</v>
      </c>
      <c r="K40" s="50" t="s">
        <v>19</v>
      </c>
      <c r="N40" s="30" t="s">
        <v>86</v>
      </c>
      <c r="O40" s="30" t="s">
        <v>86</v>
      </c>
      <c r="P40" s="51"/>
      <c r="Q40" s="52"/>
      <c r="S40" s="30"/>
    </row>
    <row r="41" customFormat="false" ht="17.35" hidden="false" customHeight="false" outlineLevel="0" collapsed="false">
      <c r="A41" s="30" t="n">
        <v>40</v>
      </c>
      <c r="B41" s="30" t="s">
        <v>26</v>
      </c>
      <c r="C41" s="32" t="s">
        <v>10</v>
      </c>
      <c r="D41" s="49" t="s">
        <v>147</v>
      </c>
      <c r="E41" s="49" t="s">
        <v>148</v>
      </c>
      <c r="F41" s="49" t="s">
        <v>3</v>
      </c>
      <c r="I41" s="30" t="s">
        <v>69</v>
      </c>
      <c r="J41" s="30" t="s">
        <v>57</v>
      </c>
      <c r="K41" s="50" t="s">
        <v>18</v>
      </c>
      <c r="N41" s="30"/>
      <c r="O41" s="30"/>
      <c r="P41" s="51"/>
      <c r="Q41" s="52"/>
      <c r="S41" s="53"/>
    </row>
    <row r="42" s="30" customFormat="true" ht="17.35" hidden="false" customHeight="false" outlineLevel="0" collapsed="false">
      <c r="A42" s="30" t="n">
        <v>41</v>
      </c>
      <c r="B42" s="31" t="s">
        <v>35</v>
      </c>
      <c r="C42" s="32" t="s">
        <v>9</v>
      </c>
      <c r="D42" s="54" t="s">
        <v>149</v>
      </c>
      <c r="E42" s="54" t="s">
        <v>150</v>
      </c>
      <c r="F42" s="54" t="s">
        <v>4</v>
      </c>
      <c r="G42" s="33"/>
      <c r="I42" s="30" t="s">
        <v>69</v>
      </c>
      <c r="J42" s="30" t="s">
        <v>57</v>
      </c>
      <c r="K42" s="50" t="s">
        <v>19</v>
      </c>
      <c r="P42" s="51"/>
      <c r="Q42" s="52"/>
      <c r="R42" s="38"/>
    </row>
    <row r="43" s="30" customFormat="true" ht="17.35" hidden="false" customHeight="false" outlineLevel="0" collapsed="false">
      <c r="A43" s="30" t="n">
        <v>42</v>
      </c>
      <c r="B43" s="30" t="s">
        <v>30</v>
      </c>
      <c r="C43" s="32" t="s">
        <v>9</v>
      </c>
      <c r="D43" s="54" t="s">
        <v>151</v>
      </c>
      <c r="E43" s="54" t="s">
        <v>152</v>
      </c>
      <c r="F43" s="54" t="s">
        <v>4</v>
      </c>
      <c r="G43" s="33"/>
      <c r="I43" s="30" t="s">
        <v>56</v>
      </c>
      <c r="J43" s="30" t="s">
        <v>57</v>
      </c>
      <c r="K43" s="50" t="s">
        <v>15</v>
      </c>
      <c r="P43" s="51"/>
      <c r="Q43" s="52"/>
      <c r="R43" s="38"/>
    </row>
    <row r="44" customFormat="false" ht="17.35" hidden="false" customHeight="false" outlineLevel="0" collapsed="false">
      <c r="A44" s="30" t="n">
        <v>43</v>
      </c>
      <c r="B44" s="30" t="s">
        <v>29</v>
      </c>
      <c r="C44" s="32" t="s">
        <v>12</v>
      </c>
      <c r="D44" s="49" t="s">
        <v>153</v>
      </c>
      <c r="E44" s="49" t="s">
        <v>154</v>
      </c>
      <c r="F44" s="49" t="s">
        <v>3</v>
      </c>
      <c r="I44" s="30" t="s">
        <v>69</v>
      </c>
      <c r="J44" s="30" t="s">
        <v>57</v>
      </c>
      <c r="K44" s="71" t="s">
        <v>15</v>
      </c>
      <c r="P44" s="70"/>
      <c r="Q44" s="65"/>
      <c r="S44" s="30"/>
    </row>
    <row r="45" s="30" customFormat="true" ht="50" hidden="false" customHeight="true" outlineLevel="0" collapsed="false">
      <c r="C45" s="32"/>
      <c r="D45" s="57"/>
      <c r="E45" s="54"/>
      <c r="F45" s="54"/>
      <c r="G45" s="33"/>
      <c r="K45" s="50"/>
      <c r="P45" s="70"/>
      <c r="Q45" s="52"/>
      <c r="R45" s="38"/>
      <c r="S45" s="31"/>
    </row>
    <row r="46" s="30" customFormat="true" ht="88.5" hidden="false" customHeight="true" outlineLevel="0" collapsed="false">
      <c r="C46" s="32"/>
      <c r="D46" s="64"/>
      <c r="E46" s="54"/>
      <c r="F46" s="54"/>
      <c r="G46" s="33"/>
      <c r="K46" s="50"/>
      <c r="P46" s="51"/>
      <c r="Q46" s="52"/>
      <c r="R46" s="38"/>
    </row>
    <row r="47" s="30" customFormat="true" ht="81.75" hidden="false" customHeight="true" outlineLevel="0" collapsed="false">
      <c r="C47" s="32"/>
      <c r="D47" s="54"/>
      <c r="E47" s="54"/>
      <c r="F47" s="54"/>
      <c r="G47" s="33"/>
      <c r="K47" s="50"/>
      <c r="P47" s="51"/>
      <c r="Q47" s="52"/>
      <c r="R47" s="38"/>
    </row>
    <row r="48" s="30" customFormat="true" ht="56.25" hidden="false" customHeight="true" outlineLevel="0" collapsed="false">
      <c r="C48" s="32"/>
      <c r="D48" s="54"/>
      <c r="E48" s="54"/>
      <c r="F48" s="54"/>
      <c r="G48" s="33"/>
      <c r="K48" s="50"/>
      <c r="P48" s="51"/>
      <c r="Q48" s="52"/>
      <c r="R48" s="38"/>
    </row>
    <row r="49" s="30" customFormat="true" ht="63" hidden="false" customHeight="true" outlineLevel="0" collapsed="false">
      <c r="C49" s="32"/>
      <c r="D49" s="72"/>
      <c r="E49" s="49"/>
      <c r="F49" s="49"/>
      <c r="G49" s="33"/>
      <c r="K49" s="50"/>
      <c r="P49" s="51"/>
      <c r="Q49" s="52"/>
      <c r="R49" s="38"/>
    </row>
    <row r="50" customFormat="false" ht="60.75" hidden="false" customHeight="true" outlineLevel="0" collapsed="false">
      <c r="B50" s="30"/>
      <c r="C50" s="32"/>
      <c r="D50" s="54"/>
      <c r="E50" s="54"/>
      <c r="F50" s="54"/>
      <c r="K50" s="71"/>
      <c r="P50" s="73"/>
      <c r="S50" s="30"/>
    </row>
    <row r="51" customFormat="false" ht="60.75" hidden="false" customHeight="true" outlineLevel="0" collapsed="false">
      <c r="C51" s="32"/>
      <c r="D51" s="57"/>
      <c r="E51" s="57"/>
      <c r="F51" s="57"/>
      <c r="K51" s="50"/>
      <c r="N51" s="30"/>
      <c r="O51" s="30"/>
      <c r="P51" s="51"/>
      <c r="Q51" s="65"/>
      <c r="S51" s="30"/>
    </row>
    <row r="52" customFormat="false" ht="60.75" hidden="false" customHeight="true" outlineLevel="0" collapsed="false">
      <c r="B52" s="30"/>
      <c r="C52" s="32"/>
      <c r="D52" s="49"/>
      <c r="E52" s="49"/>
      <c r="F52" s="49"/>
      <c r="K52" s="71"/>
      <c r="P52" s="70"/>
      <c r="Q52" s="65"/>
      <c r="S52" s="30"/>
    </row>
    <row r="53" customFormat="false" ht="58.5" hidden="false" customHeight="true" outlineLevel="0" collapsed="false">
      <c r="C53" s="32"/>
      <c r="D53" s="57"/>
      <c r="E53" s="57"/>
      <c r="F53" s="54"/>
      <c r="K53" s="50"/>
      <c r="N53" s="30"/>
      <c r="O53" s="30"/>
      <c r="P53" s="51"/>
      <c r="Q53" s="68"/>
      <c r="S53" s="30"/>
    </row>
    <row r="54" s="30" customFormat="true" ht="68.25" hidden="false" customHeight="true" outlineLevel="0" collapsed="false">
      <c r="C54" s="32"/>
      <c r="D54" s="54"/>
      <c r="E54" s="54"/>
      <c r="F54" s="54"/>
      <c r="G54" s="33"/>
      <c r="K54" s="50"/>
      <c r="P54" s="51"/>
      <c r="Q54" s="65"/>
      <c r="R54" s="38"/>
      <c r="S54" s="31"/>
    </row>
    <row r="55" customFormat="false" ht="82.5" hidden="false" customHeight="true" outlineLevel="0" collapsed="false">
      <c r="C55" s="32"/>
      <c r="D55" s="61"/>
      <c r="E55" s="61"/>
      <c r="F55" s="49"/>
      <c r="K55" s="50"/>
      <c r="N55" s="30"/>
      <c r="O55" s="30"/>
      <c r="P55" s="51"/>
      <c r="Q55" s="52"/>
      <c r="S55" s="30"/>
    </row>
    <row r="56" s="30" customFormat="true" ht="62.25" hidden="false" customHeight="true" outlineLevel="0" collapsed="false">
      <c r="C56" s="32"/>
      <c r="D56" s="54"/>
      <c r="E56" s="54"/>
      <c r="F56" s="54"/>
      <c r="G56" s="33"/>
      <c r="K56" s="50"/>
      <c r="P56" s="51"/>
      <c r="Q56" s="52"/>
      <c r="R56" s="38"/>
    </row>
    <row r="57" s="30" customFormat="true" ht="50" hidden="false" customHeight="true" outlineLevel="0" collapsed="false">
      <c r="C57" s="32"/>
      <c r="D57" s="49"/>
      <c r="E57" s="49"/>
      <c r="F57" s="49"/>
      <c r="G57" s="33"/>
      <c r="K57" s="50"/>
      <c r="P57" s="51"/>
      <c r="Q57" s="52"/>
      <c r="R57" s="38"/>
    </row>
    <row r="58" s="30" customFormat="true" ht="66.75" hidden="false" customHeight="true" outlineLevel="0" collapsed="false">
      <c r="C58" s="32"/>
      <c r="D58" s="49"/>
      <c r="E58" s="49"/>
      <c r="F58" s="49"/>
      <c r="G58" s="33"/>
      <c r="K58" s="50"/>
      <c r="P58" s="51"/>
      <c r="Q58" s="52"/>
      <c r="R58" s="38"/>
      <c r="S58" s="53"/>
    </row>
    <row r="59" customFormat="false" ht="50" hidden="false" customHeight="true" outlineLevel="0" collapsed="false">
      <c r="C59" s="32"/>
      <c r="D59" s="61"/>
      <c r="E59" s="61"/>
      <c r="F59" s="49"/>
      <c r="K59" s="50"/>
      <c r="N59" s="30"/>
      <c r="O59" s="30"/>
      <c r="P59" s="74"/>
      <c r="Q59" s="52"/>
      <c r="S59" s="30"/>
    </row>
    <row r="60" customFormat="false" ht="50" hidden="false" customHeight="true" outlineLevel="0" collapsed="false">
      <c r="B60" s="30"/>
      <c r="C60" s="32"/>
      <c r="D60" s="49"/>
      <c r="E60" s="49"/>
      <c r="F60" s="49"/>
      <c r="G60" s="63"/>
      <c r="K60" s="71"/>
      <c r="P60" s="75"/>
      <c r="Q60" s="65"/>
      <c r="S60" s="30"/>
    </row>
    <row r="61" s="30" customFormat="true" ht="88.5" hidden="false" customHeight="true" outlineLevel="0" collapsed="false">
      <c r="C61" s="32"/>
      <c r="D61" s="54"/>
      <c r="E61" s="54"/>
      <c r="F61" s="54"/>
      <c r="G61" s="33"/>
      <c r="K61" s="50"/>
      <c r="P61" s="51"/>
      <c r="Q61" s="52"/>
      <c r="R61" s="38"/>
    </row>
    <row r="62" s="30" customFormat="true" ht="53.25" hidden="false" customHeight="true" outlineLevel="0" collapsed="false">
      <c r="C62" s="32"/>
      <c r="D62" s="57"/>
      <c r="E62" s="57"/>
      <c r="F62" s="54"/>
      <c r="G62" s="33"/>
      <c r="K62" s="76"/>
      <c r="P62" s="51"/>
      <c r="Q62" s="52"/>
      <c r="R62" s="38"/>
    </row>
    <row r="63" s="30" customFormat="true" ht="50" hidden="false" customHeight="true" outlineLevel="0" collapsed="false">
      <c r="C63" s="32"/>
      <c r="D63" s="49"/>
      <c r="E63" s="49"/>
      <c r="F63" s="49"/>
      <c r="G63" s="33"/>
      <c r="K63" s="50"/>
      <c r="P63" s="51"/>
      <c r="Q63" s="52"/>
      <c r="R63" s="38"/>
    </row>
    <row r="64" s="30" customFormat="true" ht="61.5" hidden="false" customHeight="true" outlineLevel="0" collapsed="false">
      <c r="C64" s="32"/>
      <c r="D64" s="57"/>
      <c r="E64" s="57"/>
      <c r="F64" s="54"/>
      <c r="G64" s="33"/>
      <c r="K64" s="50"/>
      <c r="P64" s="51"/>
      <c r="Q64" s="52"/>
      <c r="R64" s="38"/>
    </row>
    <row r="65" customFormat="false" ht="73.5" hidden="false" customHeight="true" outlineLevel="0" collapsed="false">
      <c r="C65" s="32"/>
      <c r="D65" s="49"/>
      <c r="E65" s="49"/>
      <c r="F65" s="49"/>
      <c r="K65" s="50"/>
      <c r="N65" s="30"/>
      <c r="O65" s="30"/>
      <c r="P65" s="51"/>
      <c r="Q65" s="52"/>
      <c r="S65" s="31"/>
    </row>
    <row r="66" s="30" customFormat="true" ht="50" hidden="false" customHeight="true" outlineLevel="0" collapsed="false">
      <c r="C66" s="32"/>
      <c r="D66" s="57"/>
      <c r="E66" s="57"/>
      <c r="F66" s="54"/>
      <c r="G66" s="33"/>
      <c r="K66" s="50"/>
      <c r="P66" s="51"/>
      <c r="Q66" s="65"/>
      <c r="R66" s="38"/>
    </row>
    <row r="67" s="30" customFormat="true" ht="73.5" hidden="false" customHeight="true" outlineLevel="0" collapsed="false">
      <c r="C67" s="32"/>
      <c r="D67" s="54"/>
      <c r="E67" s="54"/>
      <c r="F67" s="54"/>
      <c r="G67" s="33"/>
      <c r="K67" s="50"/>
      <c r="P67" s="51"/>
      <c r="Q67" s="52"/>
      <c r="R67" s="38"/>
    </row>
    <row r="68" s="30" customFormat="true" ht="98.25" hidden="false" customHeight="true" outlineLevel="0" collapsed="false">
      <c r="C68" s="32"/>
      <c r="D68" s="54"/>
      <c r="E68" s="54"/>
      <c r="F68" s="54"/>
      <c r="G68" s="33"/>
      <c r="K68" s="50"/>
      <c r="P68" s="51"/>
      <c r="Q68" s="52"/>
      <c r="R68" s="38"/>
    </row>
    <row r="69" s="30" customFormat="true" ht="50" hidden="false" customHeight="true" outlineLevel="0" collapsed="false">
      <c r="C69" s="32"/>
      <c r="D69" s="57"/>
      <c r="E69" s="57"/>
      <c r="F69" s="54"/>
      <c r="G69" s="63"/>
      <c r="K69" s="50"/>
      <c r="P69" s="51"/>
      <c r="Q69" s="37"/>
      <c r="R69" s="38"/>
    </row>
    <row r="70" customFormat="false" ht="50" hidden="false" customHeight="true" outlineLevel="0" collapsed="false">
      <c r="C70" s="32"/>
      <c r="D70" s="67"/>
      <c r="E70" s="67"/>
      <c r="F70" s="61"/>
      <c r="K70" s="50"/>
      <c r="N70" s="30"/>
      <c r="O70" s="30"/>
      <c r="P70" s="51"/>
      <c r="Q70" s="52"/>
      <c r="S70" s="30"/>
    </row>
    <row r="71" customFormat="false" ht="50" hidden="false" customHeight="true" outlineLevel="0" collapsed="false">
      <c r="C71" s="32"/>
      <c r="D71" s="49"/>
      <c r="E71" s="49"/>
      <c r="F71" s="49"/>
      <c r="K71" s="50"/>
      <c r="N71" s="30"/>
      <c r="O71" s="30"/>
      <c r="P71" s="51"/>
      <c r="Q71" s="52"/>
      <c r="S71" s="31"/>
    </row>
    <row r="72" customFormat="false" ht="50" hidden="false" customHeight="true" outlineLevel="0" collapsed="false">
      <c r="C72" s="32"/>
      <c r="D72" s="61"/>
      <c r="E72" s="61"/>
      <c r="F72" s="61"/>
      <c r="K72" s="50"/>
      <c r="N72" s="30"/>
      <c r="O72" s="30"/>
      <c r="P72" s="51"/>
      <c r="Q72" s="52"/>
      <c r="S72" s="31"/>
    </row>
    <row r="73" s="30" customFormat="true" ht="50" hidden="false" customHeight="true" outlineLevel="0" collapsed="false">
      <c r="C73" s="32"/>
      <c r="D73" s="54"/>
      <c r="E73" s="54"/>
      <c r="F73" s="54"/>
      <c r="G73" s="33"/>
      <c r="K73" s="50"/>
      <c r="P73" s="51"/>
      <c r="Q73" s="52"/>
      <c r="R73" s="38"/>
    </row>
    <row r="74" s="30" customFormat="true" ht="80.25" hidden="false" customHeight="true" outlineLevel="0" collapsed="false">
      <c r="C74" s="32"/>
      <c r="D74" s="54"/>
      <c r="E74" s="54"/>
      <c r="F74" s="54"/>
      <c r="G74" s="33"/>
      <c r="K74" s="50"/>
      <c r="P74" s="51"/>
      <c r="Q74" s="52"/>
      <c r="R74" s="38"/>
      <c r="S74" s="53"/>
    </row>
    <row r="75" s="30" customFormat="true" ht="63.75" hidden="false" customHeight="true" outlineLevel="0" collapsed="false">
      <c r="C75" s="32"/>
      <c r="D75" s="54"/>
      <c r="E75" s="54"/>
      <c r="F75" s="54"/>
      <c r="G75" s="33"/>
      <c r="K75" s="50"/>
      <c r="P75" s="51"/>
      <c r="Q75" s="52"/>
      <c r="R75" s="38"/>
    </row>
    <row r="76" s="30" customFormat="true" ht="76.5" hidden="false" customHeight="true" outlineLevel="0" collapsed="false">
      <c r="C76" s="32"/>
      <c r="D76" s="57"/>
      <c r="E76" s="57"/>
      <c r="F76" s="54"/>
      <c r="G76" s="33"/>
      <c r="K76" s="50"/>
      <c r="P76" s="51"/>
      <c r="Q76" s="65"/>
      <c r="R76" s="38"/>
    </row>
    <row r="77" s="30" customFormat="true" ht="63" hidden="false" customHeight="true" outlineLevel="0" collapsed="false">
      <c r="C77" s="32"/>
      <c r="D77" s="54"/>
      <c r="E77" s="54"/>
      <c r="F77" s="54"/>
      <c r="G77" s="33"/>
      <c r="K77" s="50"/>
      <c r="P77" s="51"/>
      <c r="Q77" s="52"/>
      <c r="R77" s="38"/>
    </row>
    <row r="78" s="30" customFormat="true" ht="76.5" hidden="false" customHeight="true" outlineLevel="0" collapsed="false">
      <c r="C78" s="32"/>
      <c r="D78" s="54"/>
      <c r="E78" s="54"/>
      <c r="F78" s="54"/>
      <c r="G78" s="33"/>
      <c r="K78" s="50"/>
      <c r="P78" s="51"/>
      <c r="Q78" s="52"/>
      <c r="R78" s="38"/>
    </row>
    <row r="79" s="30" customFormat="true" ht="76.5" hidden="false" customHeight="true" outlineLevel="0" collapsed="false">
      <c r="C79" s="32"/>
      <c r="D79" s="49"/>
      <c r="E79" s="49"/>
      <c r="F79" s="49"/>
      <c r="G79" s="33"/>
      <c r="K79" s="50"/>
      <c r="P79" s="51"/>
      <c r="Q79" s="52"/>
      <c r="R79" s="38"/>
    </row>
    <row r="80" s="30" customFormat="true" ht="50" hidden="false" customHeight="true" outlineLevel="0" collapsed="false">
      <c r="C80" s="32"/>
      <c r="D80" s="49"/>
      <c r="E80" s="49"/>
      <c r="F80" s="49"/>
      <c r="G80" s="33"/>
      <c r="K80" s="50"/>
      <c r="P80" s="51"/>
      <c r="Q80" s="52"/>
      <c r="R80" s="38"/>
    </row>
    <row r="81" s="30" customFormat="true" ht="50" hidden="false" customHeight="true" outlineLevel="0" collapsed="false">
      <c r="C81" s="32"/>
      <c r="D81" s="49"/>
      <c r="E81" s="49"/>
      <c r="F81" s="49"/>
      <c r="G81" s="33"/>
      <c r="K81" s="50"/>
      <c r="P81" s="51"/>
      <c r="Q81" s="52"/>
      <c r="R81" s="38"/>
    </row>
    <row r="82" s="30" customFormat="true" ht="72" hidden="false" customHeight="true" outlineLevel="0" collapsed="false">
      <c r="C82" s="32"/>
      <c r="D82" s="49"/>
      <c r="E82" s="49"/>
      <c r="F82" s="49"/>
      <c r="G82" s="33"/>
      <c r="K82" s="50"/>
      <c r="P82" s="51"/>
      <c r="Q82" s="52"/>
      <c r="R82" s="38"/>
    </row>
    <row r="83" s="30" customFormat="true" ht="50" hidden="false" customHeight="true" outlineLevel="0" collapsed="false">
      <c r="C83" s="32"/>
      <c r="D83" s="54"/>
      <c r="E83" s="54"/>
      <c r="F83" s="54"/>
      <c r="G83" s="33"/>
      <c r="K83" s="50"/>
      <c r="P83" s="51"/>
      <c r="Q83" s="68"/>
      <c r="R83" s="38"/>
    </row>
    <row r="84" s="30" customFormat="true" ht="69" hidden="false" customHeight="true" outlineLevel="0" collapsed="false">
      <c r="C84" s="32"/>
      <c r="D84" s="54"/>
      <c r="E84" s="54"/>
      <c r="F84" s="54"/>
      <c r="G84" s="33"/>
      <c r="K84" s="50"/>
      <c r="P84" s="51"/>
      <c r="Q84" s="52"/>
      <c r="R84" s="38"/>
    </row>
    <row r="85" customFormat="false" ht="74.25" hidden="false" customHeight="true" outlineLevel="0" collapsed="false">
      <c r="C85" s="32"/>
      <c r="D85" s="57"/>
      <c r="E85" s="57"/>
      <c r="F85" s="54"/>
      <c r="K85" s="50"/>
      <c r="N85" s="30"/>
      <c r="O85" s="30"/>
      <c r="P85" s="51"/>
      <c r="Q85" s="65"/>
      <c r="S85" s="31"/>
    </row>
    <row r="86" customFormat="false" ht="75.75" hidden="false" customHeight="true" outlineLevel="0" collapsed="false">
      <c r="B86" s="30"/>
      <c r="C86" s="32"/>
      <c r="D86" s="57"/>
      <c r="E86" s="57"/>
      <c r="F86" s="54"/>
      <c r="K86" s="71"/>
      <c r="P86" s="73"/>
      <c r="Q86" s="77"/>
      <c r="S86" s="30"/>
    </row>
    <row r="87" customFormat="false" ht="50" hidden="false" customHeight="true" outlineLevel="0" collapsed="false">
      <c r="B87" s="30"/>
      <c r="C87" s="32"/>
      <c r="D87" s="49"/>
      <c r="E87" s="49"/>
      <c r="F87" s="49"/>
      <c r="H87" s="33"/>
      <c r="I87" s="33"/>
      <c r="J87" s="58"/>
      <c r="K87" s="71"/>
      <c r="P87" s="70"/>
      <c r="S87" s="30"/>
    </row>
    <row r="88" s="30" customFormat="true" ht="79.5" hidden="false" customHeight="true" outlineLevel="0" collapsed="false">
      <c r="C88" s="32"/>
      <c r="D88" s="49"/>
      <c r="E88" s="49"/>
      <c r="F88" s="49"/>
      <c r="G88" s="33"/>
      <c r="K88" s="50"/>
      <c r="P88" s="51"/>
      <c r="Q88" s="65"/>
      <c r="R88" s="38"/>
      <c r="S88" s="31"/>
    </row>
    <row r="89" s="30" customFormat="true" ht="59.25" hidden="false" customHeight="true" outlineLevel="0" collapsed="false">
      <c r="C89" s="32"/>
      <c r="D89" s="54"/>
      <c r="E89" s="54"/>
      <c r="F89" s="54"/>
      <c r="G89" s="33"/>
      <c r="K89" s="50"/>
      <c r="P89" s="51"/>
      <c r="Q89" s="65"/>
      <c r="R89" s="38"/>
      <c r="S89" s="31"/>
    </row>
    <row r="90" s="30" customFormat="true" ht="85.5" hidden="false" customHeight="true" outlineLevel="0" collapsed="false">
      <c r="C90" s="32"/>
      <c r="D90" s="54"/>
      <c r="E90" s="54"/>
      <c r="F90" s="54"/>
      <c r="G90" s="33"/>
      <c r="K90" s="50"/>
      <c r="P90" s="78"/>
      <c r="Q90" s="68"/>
      <c r="R90" s="38"/>
    </row>
    <row r="91" s="30" customFormat="true" ht="50" hidden="false" customHeight="true" outlineLevel="0" collapsed="false">
      <c r="C91" s="32"/>
      <c r="D91" s="49"/>
      <c r="E91" s="49"/>
      <c r="F91" s="49"/>
      <c r="G91" s="33"/>
      <c r="K91" s="50"/>
      <c r="P91" s="51"/>
      <c r="Q91" s="37"/>
      <c r="R91" s="38"/>
    </row>
    <row r="92" s="30" customFormat="true" ht="50" hidden="false" customHeight="true" outlineLevel="0" collapsed="false">
      <c r="C92" s="32"/>
      <c r="D92" s="79"/>
      <c r="E92" s="57"/>
      <c r="F92" s="54"/>
      <c r="G92" s="33"/>
      <c r="K92" s="50"/>
      <c r="P92" s="51"/>
      <c r="Q92" s="52"/>
      <c r="R92" s="38"/>
    </row>
    <row r="93" s="30" customFormat="true" ht="50" hidden="false" customHeight="true" outlineLevel="0" collapsed="false">
      <c r="C93" s="32"/>
      <c r="D93" s="54"/>
      <c r="E93" s="54"/>
      <c r="F93" s="54"/>
      <c r="G93" s="33"/>
      <c r="J93" s="58"/>
      <c r="K93" s="50"/>
      <c r="P93" s="51"/>
      <c r="Q93" s="52"/>
      <c r="R93" s="38"/>
    </row>
    <row r="94" s="30" customFormat="true" ht="61.5" hidden="false" customHeight="true" outlineLevel="0" collapsed="false">
      <c r="C94" s="32"/>
      <c r="D94" s="54"/>
      <c r="E94" s="54"/>
      <c r="F94" s="54"/>
      <c r="G94" s="33"/>
      <c r="K94" s="50"/>
      <c r="P94" s="51"/>
      <c r="Q94" s="52"/>
      <c r="R94" s="38"/>
    </row>
    <row r="95" s="30" customFormat="true" ht="96.75" hidden="false" customHeight="true" outlineLevel="0" collapsed="false">
      <c r="C95" s="32"/>
      <c r="D95" s="54"/>
      <c r="E95" s="54"/>
      <c r="F95" s="54"/>
      <c r="G95" s="33"/>
      <c r="K95" s="50"/>
      <c r="P95" s="51"/>
      <c r="Q95" s="52"/>
      <c r="R95" s="38"/>
    </row>
    <row r="96" customFormat="false" ht="50" hidden="false" customHeight="true" outlineLevel="0" collapsed="false">
      <c r="C96" s="32"/>
      <c r="D96" s="61"/>
      <c r="E96" s="61"/>
      <c r="F96" s="49"/>
      <c r="K96" s="50"/>
      <c r="N96" s="30"/>
      <c r="O96" s="30"/>
      <c r="P96" s="51"/>
      <c r="Q96" s="52"/>
      <c r="S96" s="30"/>
    </row>
    <row r="97" s="30" customFormat="true" ht="50" hidden="false" customHeight="true" outlineLevel="0" collapsed="false">
      <c r="C97" s="32"/>
      <c r="D97" s="49"/>
      <c r="E97" s="49"/>
      <c r="F97" s="49"/>
      <c r="G97" s="33"/>
      <c r="K97" s="50"/>
      <c r="P97" s="51"/>
      <c r="Q97" s="52"/>
      <c r="R97" s="38"/>
      <c r="S97" s="31"/>
    </row>
    <row r="98" s="30" customFormat="true" ht="50" hidden="false" customHeight="true" outlineLevel="0" collapsed="false">
      <c r="C98" s="32"/>
      <c r="D98" s="54"/>
      <c r="E98" s="54"/>
      <c r="F98" s="54"/>
      <c r="G98" s="33"/>
      <c r="K98" s="50"/>
      <c r="P98" s="51"/>
      <c r="Q98" s="52"/>
      <c r="R98" s="38"/>
    </row>
    <row r="99" s="30" customFormat="true" ht="50" hidden="false" customHeight="true" outlineLevel="0" collapsed="false">
      <c r="C99" s="32"/>
      <c r="D99" s="49"/>
      <c r="E99" s="49"/>
      <c r="F99" s="49"/>
      <c r="G99" s="33"/>
      <c r="K99" s="50"/>
      <c r="P99" s="51"/>
      <c r="Q99" s="52"/>
      <c r="R99" s="38"/>
    </row>
    <row r="100" s="30" customFormat="true" ht="73.5" hidden="false" customHeight="true" outlineLevel="0" collapsed="false">
      <c r="C100" s="32"/>
      <c r="D100" s="54"/>
      <c r="E100" s="54"/>
      <c r="F100" s="54"/>
      <c r="G100" s="33"/>
      <c r="K100" s="50"/>
      <c r="P100" s="51"/>
      <c r="Q100" s="51"/>
      <c r="R100" s="38"/>
      <c r="S100" s="31"/>
    </row>
    <row r="101" s="30" customFormat="true" ht="50" hidden="false" customHeight="true" outlineLevel="0" collapsed="false">
      <c r="C101" s="32"/>
      <c r="D101" s="49"/>
      <c r="E101" s="49"/>
      <c r="F101" s="49"/>
      <c r="G101" s="33"/>
      <c r="K101" s="50"/>
      <c r="P101" s="51"/>
      <c r="Q101" s="52"/>
      <c r="R101" s="38"/>
    </row>
    <row r="102" s="30" customFormat="true" ht="57" hidden="false" customHeight="true" outlineLevel="0" collapsed="false">
      <c r="C102" s="32"/>
      <c r="D102" s="54"/>
      <c r="E102" s="54"/>
      <c r="F102" s="54"/>
      <c r="G102" s="33"/>
      <c r="K102" s="50"/>
      <c r="P102" s="70"/>
      <c r="Q102" s="51"/>
      <c r="R102" s="38"/>
      <c r="S102" s="31"/>
    </row>
    <row r="103" customFormat="false" ht="50" hidden="false" customHeight="true" outlineLevel="0" collapsed="false">
      <c r="C103" s="32"/>
      <c r="D103" s="57"/>
      <c r="E103" s="57"/>
      <c r="F103" s="54"/>
      <c r="K103" s="50"/>
      <c r="N103" s="30"/>
      <c r="O103" s="30"/>
      <c r="P103" s="51"/>
      <c r="Q103" s="52"/>
      <c r="S103" s="30"/>
    </row>
    <row r="104" customFormat="false" ht="60" hidden="false" customHeight="true" outlineLevel="0" collapsed="false">
      <c r="C104" s="32"/>
      <c r="D104" s="61"/>
      <c r="E104" s="61"/>
      <c r="F104" s="49"/>
      <c r="K104" s="50"/>
      <c r="N104" s="30"/>
      <c r="O104" s="30"/>
      <c r="P104" s="51"/>
      <c r="Q104" s="52"/>
      <c r="S104" s="30"/>
    </row>
    <row r="105" s="30" customFormat="true" ht="56.25" hidden="false" customHeight="true" outlineLevel="0" collapsed="false">
      <c r="C105" s="32"/>
      <c r="D105" s="49"/>
      <c r="E105" s="49"/>
      <c r="F105" s="49"/>
      <c r="G105" s="33"/>
      <c r="J105" s="59"/>
      <c r="K105" s="50"/>
      <c r="P105" s="51"/>
      <c r="Q105" s="65"/>
      <c r="R105" s="38"/>
      <c r="T105" s="80"/>
    </row>
    <row r="106" s="30" customFormat="true" ht="78.75" hidden="false" customHeight="true" outlineLevel="0" collapsed="false">
      <c r="C106" s="32"/>
      <c r="D106" s="49"/>
      <c r="E106" s="49"/>
      <c r="F106" s="49"/>
      <c r="G106" s="33"/>
      <c r="K106" s="50"/>
      <c r="P106" s="51"/>
      <c r="Q106" s="65"/>
      <c r="R106" s="38"/>
      <c r="T106" s="80"/>
    </row>
    <row r="107" s="30" customFormat="true" ht="50" hidden="false" customHeight="true" outlineLevel="0" collapsed="false">
      <c r="C107" s="32"/>
      <c r="D107" s="49"/>
      <c r="E107" s="49"/>
      <c r="F107" s="49"/>
      <c r="G107" s="33"/>
      <c r="K107" s="50"/>
      <c r="P107" s="51"/>
      <c r="Q107" s="65"/>
      <c r="R107" s="81"/>
    </row>
    <row r="108" s="30" customFormat="true" ht="80.25" hidden="false" customHeight="true" outlineLevel="0" collapsed="false">
      <c r="C108" s="32"/>
      <c r="D108" s="49"/>
      <c r="E108" s="49"/>
      <c r="F108" s="49"/>
      <c r="G108" s="33"/>
      <c r="K108" s="50"/>
      <c r="P108" s="51"/>
      <c r="Q108" s="52"/>
      <c r="R108" s="38"/>
      <c r="S108" s="31"/>
    </row>
    <row r="109" s="30" customFormat="true" ht="62.25" hidden="false" customHeight="true" outlineLevel="0" collapsed="false">
      <c r="C109" s="32"/>
      <c r="D109" s="54"/>
      <c r="E109" s="54"/>
      <c r="F109" s="54"/>
      <c r="G109" s="33"/>
      <c r="K109" s="50"/>
      <c r="P109" s="51"/>
      <c r="Q109" s="52"/>
      <c r="R109" s="38"/>
    </row>
    <row r="110" customFormat="false" ht="62.25" hidden="false" customHeight="true" outlineLevel="0" collapsed="false">
      <c r="C110" s="32"/>
      <c r="D110" s="57"/>
      <c r="E110" s="57"/>
      <c r="F110" s="54"/>
      <c r="K110" s="50"/>
      <c r="N110" s="30"/>
      <c r="O110" s="30"/>
      <c r="P110" s="51"/>
      <c r="Q110" s="51"/>
      <c r="S110" s="30"/>
    </row>
    <row r="111" s="30" customFormat="true" ht="50" hidden="false" customHeight="true" outlineLevel="0" collapsed="false">
      <c r="C111" s="32"/>
      <c r="D111" s="54"/>
      <c r="E111" s="54"/>
      <c r="F111" s="54"/>
      <c r="G111" s="33"/>
      <c r="K111" s="50"/>
      <c r="P111" s="51"/>
      <c r="Q111" s="52"/>
      <c r="R111" s="38"/>
    </row>
    <row r="112" s="30" customFormat="true" ht="50" hidden="false" customHeight="true" outlineLevel="0" collapsed="false">
      <c r="C112" s="32"/>
      <c r="D112" s="49"/>
      <c r="E112" s="49"/>
      <c r="F112" s="49"/>
      <c r="G112" s="33"/>
      <c r="K112" s="50"/>
      <c r="P112" s="51"/>
      <c r="Q112" s="52"/>
      <c r="R112" s="38"/>
    </row>
    <row r="113" s="30" customFormat="true" ht="74.25" hidden="false" customHeight="true" outlineLevel="0" collapsed="false">
      <c r="C113" s="32"/>
      <c r="D113" s="54"/>
      <c r="E113" s="54"/>
      <c r="F113" s="54"/>
      <c r="G113" s="33"/>
      <c r="K113" s="50"/>
      <c r="P113" s="51"/>
      <c r="Q113" s="52"/>
      <c r="R113" s="38"/>
    </row>
    <row r="114" customFormat="false" ht="50" hidden="false" customHeight="true" outlineLevel="0" collapsed="false">
      <c r="C114" s="32"/>
      <c r="D114" s="61"/>
      <c r="E114" s="61"/>
      <c r="F114" s="49"/>
      <c r="K114" s="50"/>
      <c r="N114" s="30"/>
      <c r="O114" s="30"/>
      <c r="P114" s="51"/>
      <c r="Q114" s="52"/>
      <c r="S114" s="53"/>
    </row>
    <row r="115" s="30" customFormat="true" ht="65.25" hidden="false" customHeight="true" outlineLevel="0" collapsed="false">
      <c r="C115" s="32"/>
      <c r="D115" s="49"/>
      <c r="E115" s="49"/>
      <c r="F115" s="49"/>
      <c r="G115" s="33"/>
      <c r="K115" s="50"/>
      <c r="P115" s="51"/>
      <c r="Q115" s="52"/>
      <c r="R115" s="38"/>
      <c r="S115" s="53"/>
    </row>
    <row r="116" s="30" customFormat="true" ht="50" hidden="false" customHeight="true" outlineLevel="0" collapsed="false">
      <c r="C116" s="32"/>
      <c r="D116" s="57"/>
      <c r="E116" s="57"/>
      <c r="F116" s="54"/>
      <c r="G116" s="33"/>
      <c r="K116" s="50"/>
      <c r="P116" s="51"/>
      <c r="Q116" s="52"/>
      <c r="R116" s="38"/>
    </row>
    <row r="117" customFormat="false" ht="73.5" hidden="false" customHeight="true" outlineLevel="0" collapsed="false">
      <c r="C117" s="32"/>
      <c r="D117" s="57"/>
      <c r="E117" s="54"/>
      <c r="F117" s="54"/>
      <c r="K117" s="50"/>
      <c r="N117" s="30"/>
      <c r="O117" s="30"/>
      <c r="P117" s="51"/>
      <c r="Q117" s="77"/>
      <c r="S117" s="31"/>
    </row>
    <row r="118" customFormat="false" ht="82.5" hidden="false" customHeight="true" outlineLevel="0" collapsed="false">
      <c r="C118" s="32"/>
      <c r="D118" s="57"/>
      <c r="E118" s="57"/>
      <c r="F118" s="54"/>
      <c r="K118" s="50"/>
      <c r="N118" s="30"/>
      <c r="O118" s="30"/>
      <c r="P118" s="51"/>
      <c r="Q118" s="65"/>
      <c r="S118" s="30"/>
    </row>
    <row r="119" customFormat="false" ht="93" hidden="false" customHeight="true" outlineLevel="0" collapsed="false">
      <c r="C119" s="32"/>
      <c r="D119" s="54"/>
      <c r="E119" s="54"/>
      <c r="F119" s="54"/>
      <c r="K119" s="50"/>
      <c r="N119" s="30"/>
      <c r="O119" s="30"/>
      <c r="P119" s="51"/>
      <c r="Q119" s="52"/>
      <c r="S119" s="30"/>
    </row>
    <row r="120" customFormat="false" ht="67.5" hidden="false" customHeight="true" outlineLevel="0" collapsed="false">
      <c r="C120" s="32"/>
      <c r="D120" s="57"/>
      <c r="E120" s="57"/>
      <c r="F120" s="54"/>
      <c r="K120" s="50"/>
      <c r="N120" s="30"/>
      <c r="O120" s="30"/>
      <c r="P120" s="51"/>
      <c r="Q120" s="52"/>
      <c r="S120" s="30"/>
    </row>
    <row r="121" s="30" customFormat="true" ht="50" hidden="false" customHeight="true" outlineLevel="0" collapsed="false">
      <c r="C121" s="32"/>
      <c r="D121" s="49"/>
      <c r="E121" s="82"/>
      <c r="F121" s="49"/>
      <c r="G121" s="33"/>
      <c r="K121" s="50"/>
      <c r="P121" s="51"/>
      <c r="Q121" s="68"/>
      <c r="R121" s="38"/>
    </row>
    <row r="122" s="30" customFormat="true" ht="50" hidden="false" customHeight="true" outlineLevel="0" collapsed="false">
      <c r="C122" s="32"/>
      <c r="D122" s="49"/>
      <c r="E122" s="49"/>
      <c r="F122" s="49"/>
      <c r="G122" s="33"/>
      <c r="K122" s="50"/>
      <c r="P122" s="51"/>
      <c r="Q122" s="51"/>
      <c r="R122" s="38"/>
    </row>
    <row r="123" customFormat="false" ht="50" hidden="false" customHeight="true" outlineLevel="0" collapsed="false">
      <c r="C123" s="32"/>
      <c r="D123" s="57"/>
      <c r="E123" s="57"/>
      <c r="F123" s="54"/>
      <c r="K123" s="50"/>
      <c r="N123" s="30"/>
      <c r="O123" s="30"/>
      <c r="P123" s="51"/>
      <c r="Q123" s="65"/>
      <c r="S123" s="31"/>
    </row>
    <row r="124" s="30" customFormat="true" ht="50" hidden="false" customHeight="true" outlineLevel="0" collapsed="false">
      <c r="C124" s="32"/>
      <c r="D124" s="49"/>
      <c r="E124" s="49"/>
      <c r="F124" s="49"/>
      <c r="G124" s="33"/>
      <c r="K124" s="50"/>
      <c r="P124" s="51"/>
      <c r="Q124" s="37"/>
      <c r="R124" s="38"/>
    </row>
    <row r="125" s="30" customFormat="true" ht="50" hidden="false" customHeight="true" outlineLevel="0" collapsed="false">
      <c r="C125" s="32"/>
      <c r="D125" s="49"/>
      <c r="E125" s="49"/>
      <c r="F125" s="49"/>
      <c r="G125" s="33"/>
      <c r="K125" s="50"/>
      <c r="P125" s="51"/>
      <c r="Q125" s="52"/>
      <c r="R125" s="38"/>
    </row>
    <row r="126" customFormat="false" ht="93" hidden="false" customHeight="true" outlineLevel="0" collapsed="false">
      <c r="C126" s="32"/>
      <c r="D126" s="72"/>
      <c r="E126" s="49"/>
      <c r="F126" s="49"/>
      <c r="K126" s="50"/>
      <c r="N126" s="30"/>
      <c r="O126" s="30"/>
      <c r="P126" s="51"/>
      <c r="Q126" s="65"/>
      <c r="S126" s="31"/>
    </row>
    <row r="127" s="30" customFormat="true" ht="63.75" hidden="false" customHeight="true" outlineLevel="0" collapsed="false">
      <c r="C127" s="32"/>
      <c r="D127" s="49"/>
      <c r="E127" s="49"/>
      <c r="F127" s="49"/>
      <c r="G127" s="33"/>
      <c r="K127" s="50"/>
      <c r="P127" s="83"/>
      <c r="Q127" s="52"/>
      <c r="R127" s="38"/>
    </row>
    <row r="128" customFormat="false" ht="90" hidden="false" customHeight="true" outlineLevel="0" collapsed="false">
      <c r="B128" s="30"/>
      <c r="C128" s="32"/>
      <c r="D128" s="49"/>
      <c r="E128" s="49"/>
      <c r="F128" s="49"/>
      <c r="K128" s="71"/>
      <c r="P128" s="70"/>
      <c r="S128" s="30"/>
    </row>
    <row r="129" customFormat="false" ht="50" hidden="false" customHeight="true" outlineLevel="0" collapsed="false">
      <c r="C129" s="32"/>
      <c r="D129" s="61"/>
      <c r="E129" s="67"/>
      <c r="F129" s="49"/>
      <c r="K129" s="50"/>
      <c r="N129" s="30"/>
      <c r="O129" s="30"/>
      <c r="P129" s="51"/>
      <c r="Q129" s="51"/>
      <c r="S129" s="30"/>
    </row>
    <row r="130" customFormat="false" ht="50" hidden="false" customHeight="true" outlineLevel="0" collapsed="false">
      <c r="B130" s="30"/>
      <c r="C130" s="32"/>
      <c r="D130" s="49"/>
      <c r="E130" s="49"/>
      <c r="F130" s="49"/>
      <c r="K130" s="50"/>
      <c r="N130" s="30"/>
      <c r="O130" s="30"/>
      <c r="P130" s="51"/>
      <c r="Q130" s="52"/>
    </row>
    <row r="131" s="30" customFormat="true" ht="50" hidden="false" customHeight="true" outlineLevel="0" collapsed="false">
      <c r="C131" s="32"/>
      <c r="D131" s="54"/>
      <c r="E131" s="54"/>
      <c r="F131" s="54"/>
      <c r="G131" s="33"/>
      <c r="K131" s="50"/>
      <c r="P131" s="51"/>
      <c r="Q131" s="52"/>
      <c r="R131" s="38"/>
      <c r="S131" s="31"/>
    </row>
    <row r="132" s="30" customFormat="true" ht="40.5" hidden="false" customHeight="true" outlineLevel="0" collapsed="false">
      <c r="C132" s="32"/>
      <c r="D132" s="49"/>
      <c r="E132" s="49"/>
      <c r="F132" s="49"/>
      <c r="G132" s="33"/>
      <c r="K132" s="50"/>
      <c r="P132" s="51"/>
      <c r="Q132" s="52"/>
      <c r="R132" s="38"/>
      <c r="S132" s="53"/>
    </row>
    <row r="133" s="30" customFormat="true" ht="76.5" hidden="false" customHeight="true" outlineLevel="0" collapsed="false">
      <c r="C133" s="32"/>
      <c r="D133" s="49"/>
      <c r="E133" s="49"/>
      <c r="F133" s="49"/>
      <c r="G133" s="33"/>
      <c r="K133" s="50"/>
      <c r="P133" s="51"/>
      <c r="Q133" s="52"/>
      <c r="R133" s="38"/>
    </row>
    <row r="134" s="30" customFormat="true" ht="50" hidden="false" customHeight="true" outlineLevel="0" collapsed="false">
      <c r="C134" s="32"/>
      <c r="D134" s="54"/>
      <c r="E134" s="54"/>
      <c r="F134" s="66"/>
      <c r="G134" s="33"/>
      <c r="K134" s="50"/>
      <c r="P134" s="51"/>
      <c r="Q134" s="52"/>
      <c r="R134" s="38"/>
    </row>
    <row r="135" s="30" customFormat="true" ht="50" hidden="false" customHeight="true" outlineLevel="0" collapsed="false">
      <c r="C135" s="32"/>
      <c r="D135" s="49"/>
      <c r="E135" s="49"/>
      <c r="F135" s="49"/>
      <c r="G135" s="33"/>
      <c r="K135" s="50"/>
      <c r="P135" s="51"/>
      <c r="Q135" s="52"/>
      <c r="R135" s="38"/>
      <c r="S135" s="31"/>
    </row>
    <row r="136" s="30" customFormat="true" ht="71.25" hidden="false" customHeight="true" outlineLevel="0" collapsed="false">
      <c r="C136" s="32"/>
      <c r="D136" s="54"/>
      <c r="E136" s="54"/>
      <c r="F136" s="54"/>
      <c r="G136" s="33"/>
      <c r="K136" s="50"/>
      <c r="P136" s="51"/>
      <c r="Q136" s="52"/>
      <c r="R136" s="38"/>
      <c r="S136" s="53"/>
    </row>
    <row r="137" s="30" customFormat="true" ht="50" hidden="false" customHeight="true" outlineLevel="0" collapsed="false">
      <c r="C137" s="32"/>
      <c r="D137" s="61"/>
      <c r="E137" s="61"/>
      <c r="F137" s="49"/>
      <c r="G137" s="33"/>
      <c r="K137" s="50"/>
      <c r="P137" s="51"/>
      <c r="Q137" s="52"/>
      <c r="R137" s="38"/>
    </row>
    <row r="138" s="30" customFormat="true" ht="50" hidden="false" customHeight="true" outlineLevel="0" collapsed="false">
      <c r="C138" s="32"/>
      <c r="D138" s="72"/>
      <c r="E138" s="84"/>
      <c r="F138" s="49"/>
      <c r="G138" s="33"/>
      <c r="K138" s="50"/>
      <c r="P138" s="51"/>
      <c r="Q138" s="52"/>
      <c r="R138" s="38"/>
      <c r="S138" s="31"/>
    </row>
    <row r="139" customFormat="false" ht="66.75" hidden="false" customHeight="true" outlineLevel="0" collapsed="false">
      <c r="C139" s="32"/>
      <c r="D139" s="61"/>
      <c r="E139" s="61"/>
      <c r="F139" s="49"/>
      <c r="K139" s="50"/>
      <c r="N139" s="30"/>
      <c r="O139" s="30"/>
      <c r="P139" s="51"/>
      <c r="Q139" s="52"/>
      <c r="S139" s="31"/>
    </row>
    <row r="140" customFormat="false" ht="50" hidden="false" customHeight="true" outlineLevel="0" collapsed="false">
      <c r="C140" s="32"/>
      <c r="D140" s="61"/>
      <c r="E140" s="61"/>
      <c r="F140" s="49"/>
      <c r="K140" s="50"/>
      <c r="N140" s="30"/>
      <c r="O140" s="30"/>
      <c r="P140" s="51"/>
      <c r="Q140" s="51"/>
      <c r="S140" s="30"/>
    </row>
    <row r="141" s="30" customFormat="true" ht="65.25" hidden="false" customHeight="true" outlineLevel="0" collapsed="false">
      <c r="C141" s="32"/>
      <c r="D141" s="54"/>
      <c r="E141" s="54"/>
      <c r="F141" s="54"/>
      <c r="G141" s="33"/>
      <c r="K141" s="50"/>
      <c r="P141" s="51"/>
      <c r="Q141" s="51"/>
      <c r="R141" s="38"/>
      <c r="S141" s="31"/>
    </row>
    <row r="142" s="30" customFormat="true" ht="84" hidden="false" customHeight="true" outlineLevel="0" collapsed="false">
      <c r="C142" s="32"/>
      <c r="D142" s="49"/>
      <c r="E142" s="49"/>
      <c r="F142" s="49"/>
      <c r="G142" s="33"/>
      <c r="K142" s="50"/>
      <c r="P142" s="51"/>
      <c r="Q142" s="52"/>
      <c r="R142" s="38"/>
    </row>
    <row r="143" s="30" customFormat="true" ht="54.75" hidden="false" customHeight="true" outlineLevel="0" collapsed="false">
      <c r="C143" s="32"/>
      <c r="D143" s="49"/>
      <c r="E143" s="49"/>
      <c r="F143" s="49"/>
      <c r="G143" s="33"/>
      <c r="K143" s="50"/>
      <c r="P143" s="51"/>
      <c r="Q143" s="52"/>
      <c r="R143" s="38"/>
    </row>
    <row r="144" customFormat="false" ht="64.5" hidden="false" customHeight="true" outlineLevel="0" collapsed="false">
      <c r="C144" s="32"/>
      <c r="D144" s="57"/>
      <c r="E144" s="57"/>
      <c r="F144" s="54"/>
      <c r="K144" s="50"/>
      <c r="N144" s="30"/>
      <c r="O144" s="30"/>
      <c r="P144" s="51"/>
      <c r="Q144" s="77"/>
      <c r="S144" s="30"/>
    </row>
    <row r="145" s="30" customFormat="true" ht="50" hidden="false" customHeight="true" outlineLevel="0" collapsed="false">
      <c r="C145" s="32"/>
      <c r="D145" s="54"/>
      <c r="E145" s="54"/>
      <c r="F145" s="54"/>
      <c r="G145" s="33"/>
      <c r="K145" s="50"/>
      <c r="P145" s="51"/>
      <c r="Q145" s="52"/>
      <c r="R145" s="38"/>
    </row>
    <row r="146" s="30" customFormat="true" ht="50" hidden="false" customHeight="true" outlineLevel="0" collapsed="false">
      <c r="C146" s="32"/>
      <c r="D146" s="57"/>
      <c r="E146" s="57"/>
      <c r="F146" s="54"/>
      <c r="G146" s="33"/>
      <c r="K146" s="50"/>
      <c r="P146" s="51"/>
      <c r="Q146" s="65"/>
      <c r="R146" s="38"/>
    </row>
    <row r="147" customFormat="false" ht="69" hidden="false" customHeight="true" outlineLevel="0" collapsed="false">
      <c r="B147" s="30"/>
      <c r="C147" s="32"/>
      <c r="D147" s="57"/>
      <c r="E147" s="57"/>
      <c r="F147" s="54"/>
      <c r="I147" s="32"/>
      <c r="K147" s="71"/>
      <c r="P147" s="70"/>
      <c r="Q147" s="68"/>
      <c r="S147" s="30"/>
    </row>
    <row r="148" s="30" customFormat="true" ht="65.25" hidden="false" customHeight="true" outlineLevel="0" collapsed="false">
      <c r="C148" s="32"/>
      <c r="D148" s="72"/>
      <c r="E148" s="49"/>
      <c r="F148" s="49"/>
      <c r="G148" s="63"/>
      <c r="K148" s="50"/>
      <c r="P148" s="51"/>
      <c r="Q148" s="52"/>
      <c r="R148" s="38"/>
    </row>
    <row r="149" s="30" customFormat="true" ht="81.75" hidden="false" customHeight="true" outlineLevel="0" collapsed="false">
      <c r="C149" s="32"/>
      <c r="D149" s="49"/>
      <c r="E149" s="49"/>
      <c r="F149" s="49"/>
      <c r="G149" s="33"/>
      <c r="K149" s="50"/>
      <c r="P149" s="51"/>
      <c r="Q149" s="52"/>
      <c r="R149" s="38"/>
    </row>
    <row r="150" s="30" customFormat="true" ht="67.5" hidden="false" customHeight="true" outlineLevel="0" collapsed="false">
      <c r="C150" s="32"/>
      <c r="D150" s="49"/>
      <c r="E150" s="49"/>
      <c r="F150" s="49"/>
      <c r="G150" s="33"/>
      <c r="K150" s="50"/>
      <c r="P150" s="51"/>
      <c r="Q150" s="68"/>
      <c r="R150" s="38"/>
      <c r="S150" s="31"/>
    </row>
    <row r="151" s="30" customFormat="true" ht="87.75" hidden="false" customHeight="true" outlineLevel="0" collapsed="false">
      <c r="C151" s="32"/>
      <c r="D151" s="49"/>
      <c r="E151" s="49"/>
      <c r="F151" s="49"/>
      <c r="G151" s="33"/>
      <c r="K151" s="50"/>
      <c r="P151" s="51"/>
      <c r="Q151" s="68"/>
      <c r="R151" s="38"/>
    </row>
    <row r="152" customFormat="false" ht="50" hidden="false" customHeight="true" outlineLevel="0" collapsed="false">
      <c r="C152" s="32"/>
      <c r="D152" s="61"/>
      <c r="E152" s="61"/>
      <c r="F152" s="49"/>
      <c r="K152" s="50"/>
      <c r="N152" s="30"/>
      <c r="O152" s="30"/>
      <c r="P152" s="51"/>
      <c r="Q152" s="65"/>
      <c r="S152" s="31"/>
    </row>
    <row r="153" customFormat="false" ht="50" hidden="false" customHeight="true" outlineLevel="0" collapsed="false">
      <c r="C153" s="32"/>
      <c r="D153" s="54"/>
      <c r="E153" s="57"/>
      <c r="F153" s="54"/>
      <c r="K153" s="50"/>
      <c r="N153" s="30"/>
      <c r="O153" s="30"/>
      <c r="P153" s="51"/>
      <c r="Q153" s="65"/>
      <c r="S153" s="31"/>
    </row>
    <row r="154" s="30" customFormat="true" ht="55.5" hidden="false" customHeight="true" outlineLevel="0" collapsed="false">
      <c r="C154" s="32"/>
      <c r="D154" s="54"/>
      <c r="E154" s="54"/>
      <c r="F154" s="54"/>
      <c r="G154" s="63"/>
      <c r="K154" s="50"/>
      <c r="P154" s="62"/>
      <c r="Q154" s="52"/>
      <c r="R154" s="38"/>
    </row>
    <row r="155" s="30" customFormat="true" ht="72" hidden="false" customHeight="true" outlineLevel="0" collapsed="false">
      <c r="C155" s="32"/>
      <c r="D155" s="57"/>
      <c r="E155" s="57"/>
      <c r="F155" s="54"/>
      <c r="G155" s="33"/>
      <c r="K155" s="50"/>
      <c r="P155" s="51"/>
      <c r="Q155" s="68"/>
      <c r="R155" s="38"/>
      <c r="S155" s="85"/>
    </row>
    <row r="156" s="30" customFormat="true" ht="66" hidden="false" customHeight="true" outlineLevel="0" collapsed="false">
      <c r="C156" s="32"/>
      <c r="D156" s="49"/>
      <c r="E156" s="49"/>
      <c r="F156" s="49"/>
      <c r="G156" s="33"/>
      <c r="K156" s="50"/>
      <c r="P156" s="51"/>
      <c r="Q156" s="52"/>
      <c r="R156" s="38"/>
    </row>
    <row r="157" s="30" customFormat="true" ht="53.25" hidden="false" customHeight="true" outlineLevel="0" collapsed="false">
      <c r="C157" s="32"/>
      <c r="D157" s="57"/>
      <c r="E157" s="57"/>
      <c r="F157" s="66"/>
      <c r="G157" s="33"/>
      <c r="K157" s="50"/>
      <c r="P157" s="86"/>
      <c r="Q157" s="52"/>
      <c r="R157" s="38"/>
      <c r="S157" s="87"/>
    </row>
    <row r="158" customFormat="false" ht="67.5" hidden="false" customHeight="true" outlineLevel="0" collapsed="false">
      <c r="B158" s="80"/>
      <c r="C158" s="80"/>
      <c r="D158" s="49"/>
      <c r="E158" s="49"/>
      <c r="F158" s="49"/>
      <c r="G158" s="88"/>
      <c r="H158" s="80"/>
      <c r="I158" s="80"/>
      <c r="J158" s="80"/>
      <c r="K158" s="89"/>
      <c r="L158" s="80"/>
      <c r="M158" s="80"/>
      <c r="N158" s="80"/>
      <c r="O158" s="80"/>
      <c r="P158" s="90"/>
      <c r="Q158" s="91"/>
      <c r="R158" s="92"/>
      <c r="S158" s="93"/>
    </row>
    <row r="159" customFormat="false" ht="91.5" hidden="false" customHeight="true" outlineLevel="0" collapsed="false">
      <c r="C159" s="32"/>
      <c r="D159" s="49"/>
      <c r="E159" s="49"/>
      <c r="F159" s="49"/>
      <c r="K159" s="50"/>
      <c r="N159" s="30"/>
      <c r="O159" s="30"/>
      <c r="P159" s="51"/>
      <c r="Q159" s="52"/>
      <c r="S159" s="30"/>
    </row>
    <row r="160" s="30" customFormat="true" ht="58.5" hidden="false" customHeight="true" outlineLevel="0" collapsed="false">
      <c r="C160" s="32"/>
      <c r="D160" s="54"/>
      <c r="E160" s="54"/>
      <c r="F160" s="54"/>
      <c r="G160" s="33"/>
      <c r="K160" s="50"/>
      <c r="P160" s="51"/>
      <c r="Q160" s="77"/>
      <c r="R160" s="38"/>
      <c r="S160" s="31"/>
    </row>
    <row r="161" s="30" customFormat="true" ht="50" hidden="false" customHeight="true" outlineLevel="0" collapsed="false">
      <c r="C161" s="32"/>
      <c r="D161" s="57"/>
      <c r="E161" s="57"/>
      <c r="F161" s="54"/>
      <c r="G161" s="33"/>
      <c r="K161" s="50"/>
      <c r="P161" s="51"/>
      <c r="Q161" s="51"/>
      <c r="R161" s="38"/>
      <c r="S161" s="31"/>
    </row>
    <row r="162" s="80" customFormat="true" ht="77.25" hidden="false" customHeight="true" outlineLevel="0" collapsed="false">
      <c r="A162" s="30"/>
      <c r="B162" s="31"/>
      <c r="C162" s="32"/>
      <c r="D162" s="49"/>
      <c r="E162" s="49"/>
      <c r="F162" s="49"/>
      <c r="G162" s="33"/>
      <c r="H162" s="30"/>
      <c r="I162" s="30"/>
      <c r="J162" s="30"/>
      <c r="K162" s="50"/>
      <c r="L162" s="30"/>
      <c r="M162" s="30"/>
      <c r="N162" s="30"/>
      <c r="O162" s="30"/>
      <c r="P162" s="51"/>
      <c r="Q162" s="52"/>
      <c r="R162" s="38"/>
      <c r="S162" s="30"/>
    </row>
    <row r="163" s="30" customFormat="true" ht="80.25" hidden="false" customHeight="true" outlineLevel="0" collapsed="false">
      <c r="C163" s="32"/>
      <c r="D163" s="54"/>
      <c r="E163" s="54"/>
      <c r="F163" s="54"/>
      <c r="G163" s="33"/>
      <c r="K163" s="50"/>
      <c r="P163" s="51"/>
      <c r="Q163" s="52"/>
      <c r="R163" s="38"/>
    </row>
    <row r="164" s="30" customFormat="true" ht="50" hidden="false" customHeight="true" outlineLevel="0" collapsed="false">
      <c r="C164" s="32"/>
      <c r="D164" s="49"/>
      <c r="E164" s="49"/>
      <c r="F164" s="49"/>
      <c r="G164" s="33"/>
      <c r="K164" s="50"/>
      <c r="P164" s="51"/>
      <c r="Q164" s="52"/>
      <c r="R164" s="38"/>
    </row>
    <row r="165" s="30" customFormat="true" ht="63.75" hidden="false" customHeight="true" outlineLevel="0" collapsed="false">
      <c r="C165" s="32"/>
      <c r="D165" s="54"/>
      <c r="E165" s="54"/>
      <c r="F165" s="54"/>
      <c r="G165" s="33"/>
      <c r="K165" s="50"/>
      <c r="P165" s="51"/>
      <c r="Q165" s="65"/>
      <c r="R165" s="38"/>
      <c r="S165" s="31"/>
    </row>
    <row r="166" s="30" customFormat="true" ht="73.5" hidden="false" customHeight="true" outlineLevel="0" collapsed="false">
      <c r="C166" s="32"/>
      <c r="D166" s="49"/>
      <c r="E166" s="49"/>
      <c r="F166" s="49"/>
      <c r="G166" s="33"/>
      <c r="K166" s="50"/>
      <c r="P166" s="51"/>
      <c r="Q166" s="52"/>
      <c r="R166" s="38"/>
    </row>
    <row r="167" s="30" customFormat="true" ht="50" hidden="false" customHeight="true" outlineLevel="0" collapsed="false">
      <c r="C167" s="32"/>
      <c r="D167" s="49"/>
      <c r="E167" s="49"/>
      <c r="F167" s="49"/>
      <c r="G167" s="33"/>
      <c r="K167" s="50"/>
      <c r="P167" s="51"/>
      <c r="Q167" s="52"/>
      <c r="R167" s="38"/>
    </row>
    <row r="168" customFormat="false" ht="66.75" hidden="false" customHeight="true" outlineLevel="0" collapsed="false">
      <c r="C168" s="32"/>
      <c r="D168" s="57"/>
      <c r="E168" s="57"/>
      <c r="F168" s="54"/>
      <c r="K168" s="50"/>
      <c r="N168" s="30"/>
      <c r="O168" s="30"/>
      <c r="P168" s="51"/>
      <c r="Q168" s="52"/>
      <c r="S168" s="30"/>
    </row>
    <row r="169" s="30" customFormat="true" ht="69" hidden="false" customHeight="true" outlineLevel="0" collapsed="false">
      <c r="C169" s="32"/>
      <c r="D169" s="49"/>
      <c r="E169" s="49"/>
      <c r="F169" s="49"/>
      <c r="G169" s="33"/>
      <c r="K169" s="50"/>
      <c r="P169" s="51"/>
      <c r="Q169" s="52"/>
      <c r="R169" s="38"/>
    </row>
    <row r="170" s="30" customFormat="true" ht="61.5" hidden="false" customHeight="true" outlineLevel="0" collapsed="false">
      <c r="C170" s="32"/>
      <c r="D170" s="49"/>
      <c r="E170" s="49"/>
      <c r="F170" s="49"/>
      <c r="G170" s="33"/>
      <c r="K170" s="50"/>
      <c r="P170" s="51"/>
      <c r="Q170" s="52"/>
      <c r="R170" s="38"/>
      <c r="S170" s="31"/>
    </row>
    <row r="171" customFormat="false" ht="50" hidden="false" customHeight="true" outlineLevel="0" collapsed="false">
      <c r="C171" s="32"/>
      <c r="D171" s="57"/>
      <c r="E171" s="57"/>
      <c r="F171" s="54"/>
      <c r="I171" s="58"/>
      <c r="K171" s="71"/>
      <c r="P171" s="70"/>
      <c r="Q171" s="65"/>
      <c r="S171" s="30"/>
    </row>
    <row r="172" customFormat="false" ht="63.75" hidden="false" customHeight="true" outlineLevel="0" collapsed="false">
      <c r="B172" s="30"/>
      <c r="C172" s="32"/>
      <c r="D172" s="49"/>
      <c r="E172" s="49"/>
      <c r="F172" s="49"/>
      <c r="K172" s="71"/>
      <c r="P172" s="70"/>
      <c r="Q172" s="65"/>
      <c r="S172" s="30"/>
    </row>
    <row r="173" s="30" customFormat="true" ht="81" hidden="false" customHeight="true" outlineLevel="0" collapsed="false">
      <c r="C173" s="32"/>
      <c r="D173" s="54"/>
      <c r="E173" s="54"/>
      <c r="F173" s="54"/>
      <c r="G173" s="63"/>
      <c r="K173" s="50"/>
      <c r="P173" s="83"/>
      <c r="Q173" s="52"/>
      <c r="R173" s="38"/>
    </row>
    <row r="174" customFormat="false" ht="56.25" hidden="false" customHeight="true" outlineLevel="0" collapsed="false">
      <c r="C174" s="32"/>
      <c r="D174" s="57"/>
      <c r="E174" s="57"/>
      <c r="F174" s="54"/>
      <c r="K174" s="71"/>
      <c r="N174" s="87"/>
      <c r="P174" s="73"/>
      <c r="Q174" s="65"/>
      <c r="S174" s="30"/>
    </row>
    <row r="175" customFormat="false" ht="66.75" hidden="false" customHeight="true" outlineLevel="0" collapsed="false">
      <c r="C175" s="32"/>
      <c r="D175" s="61"/>
      <c r="E175" s="61"/>
      <c r="F175" s="49"/>
      <c r="K175" s="71"/>
      <c r="N175" s="87"/>
      <c r="O175" s="87"/>
      <c r="P175" s="70"/>
      <c r="Q175" s="65"/>
      <c r="S175" s="30"/>
    </row>
    <row r="176" s="30" customFormat="true" ht="53.25" hidden="false" customHeight="true" outlineLevel="0" collapsed="false">
      <c r="C176" s="32"/>
      <c r="D176" s="49"/>
      <c r="E176" s="49"/>
      <c r="F176" s="49"/>
      <c r="G176" s="33"/>
      <c r="K176" s="50"/>
      <c r="P176" s="51"/>
      <c r="Q176" s="52"/>
      <c r="R176" s="38"/>
    </row>
    <row r="177" s="30" customFormat="true" ht="50" hidden="false" customHeight="true" outlineLevel="0" collapsed="false">
      <c r="C177" s="32"/>
      <c r="D177" s="54"/>
      <c r="E177" s="54"/>
      <c r="F177" s="66"/>
      <c r="G177" s="33"/>
      <c r="K177" s="50"/>
      <c r="P177" s="51"/>
      <c r="Q177" s="52"/>
      <c r="R177" s="38"/>
    </row>
    <row r="178" s="30" customFormat="true" ht="66" hidden="false" customHeight="true" outlineLevel="0" collapsed="false">
      <c r="C178" s="32"/>
      <c r="D178" s="54"/>
      <c r="E178" s="54"/>
      <c r="F178" s="54"/>
      <c r="G178" s="33"/>
      <c r="K178" s="50"/>
      <c r="P178" s="51"/>
      <c r="Q178" s="52"/>
      <c r="R178" s="38"/>
      <c r="S178" s="31"/>
    </row>
    <row r="179" s="30" customFormat="true" ht="46.5" hidden="false" customHeight="true" outlineLevel="0" collapsed="false">
      <c r="B179" s="94"/>
      <c r="C179" s="32"/>
      <c r="D179" s="95"/>
      <c r="E179" s="95"/>
      <c r="F179" s="95"/>
      <c r="G179" s="33"/>
      <c r="K179" s="50"/>
      <c r="P179" s="51"/>
      <c r="Q179" s="52"/>
      <c r="R179" s="38"/>
    </row>
    <row r="180" s="30" customFormat="true" ht="49.5" hidden="false" customHeight="true" outlineLevel="0" collapsed="false">
      <c r="B180" s="80"/>
      <c r="C180" s="32"/>
      <c r="D180" s="96"/>
      <c r="E180" s="96"/>
      <c r="F180" s="96"/>
      <c r="G180" s="33"/>
      <c r="K180" s="50"/>
      <c r="P180" s="51"/>
      <c r="Q180" s="52"/>
      <c r="R180" s="38"/>
    </row>
    <row r="181" s="30" customFormat="true" ht="57" hidden="false" customHeight="true" outlineLevel="0" collapsed="false">
      <c r="B181" s="80"/>
      <c r="C181" s="32"/>
      <c r="D181" s="95"/>
      <c r="E181" s="95"/>
      <c r="F181" s="54"/>
      <c r="G181" s="33"/>
      <c r="K181" s="50"/>
      <c r="P181" s="51"/>
      <c r="Q181" s="65"/>
      <c r="R181" s="38"/>
    </row>
    <row r="182" s="30" customFormat="true" ht="50" hidden="false" customHeight="true" outlineLevel="0" collapsed="false">
      <c r="B182" s="80"/>
      <c r="C182" s="32"/>
      <c r="D182" s="95"/>
      <c r="E182" s="95"/>
      <c r="F182" s="54"/>
      <c r="G182" s="33"/>
      <c r="K182" s="50"/>
      <c r="P182" s="51"/>
      <c r="Q182" s="65"/>
      <c r="R182" s="38"/>
    </row>
  </sheetData>
  <autoFilter ref="A1:S182"/>
  <conditionalFormatting sqref="C2:C182">
    <cfRule type="containsText" priority="2" operator="containsText" aboveAverage="0" equalAverage="0" bottom="0" percent="0" rank="0" text="6V" dxfId="0"/>
    <cfRule type="containsText" priority="3" operator="containsText" aboveAverage="0" equalAverage="0" bottom="0" percent="0" rank="0" text="6O" dxfId="1"/>
    <cfRule type="containsText" priority="4" operator="containsText" aboveAverage="0" equalAverage="0" bottom="0" percent="0" rank="0" text="6M" dxfId="2"/>
    <cfRule type="containsText" priority="5" operator="containsText" aboveAverage="0" equalAverage="0" bottom="0" percent="0" rank="0" text="6J" dxfId="3"/>
    <cfRule type="containsText" priority="6" operator="containsText" aboveAverage="0" equalAverage="0" bottom="0" percent="0" rank="0" text="6R" dxfId="4"/>
    <cfRule type="containsText" priority="7" operator="containsText" aboveAverage="0" equalAverage="0" bottom="0" percent="0" rank="0" text="6B" dxfId="5"/>
  </conditionalFormatting>
  <dataValidations count="1">
    <dataValidation allowBlank="true" operator="between" showDropDown="false" showErrorMessage="true" showInputMessage="true" sqref="C2:C182" type="list">
      <formula1>"6B,6J,6M,6O,6R,6V"</formula1>
      <formula2>0</formula2>
    </dataValidation>
  </dataValidations>
  <printOptions headings="false" gridLines="false" gridLinesSet="true" horizontalCentered="false" verticalCentered="false"/>
  <pageMargins left="0.290277777777778" right="0.170138888888889" top="0.170138888888889" bottom="0.17013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6.89"/>
    <col collapsed="false" customWidth="true" hidden="false" outlineLevel="0" max="3" min="3" style="0" width="16.02"/>
    <col collapsed="false" customWidth="true" hidden="false" outlineLevel="0" max="1025" min="4" style="0" width="8.54"/>
  </cols>
  <sheetData>
    <row r="1" customFormat="false" ht="12.8" hidden="false" customHeight="false" outlineLevel="0" collapsed="false">
      <c r="A1" s="97" t="s">
        <v>155</v>
      </c>
      <c r="B1" s="97" t="s">
        <v>156</v>
      </c>
      <c r="C1" s="97" t="s">
        <v>157</v>
      </c>
      <c r="D1" s="97" t="s">
        <v>158</v>
      </c>
    </row>
    <row r="2" customFormat="false" ht="13.8" hidden="false" customHeight="false" outlineLevel="0" collapsed="false">
      <c r="A2" s="98" t="s">
        <v>159</v>
      </c>
      <c r="B2" s="0" t="s">
        <v>160</v>
      </c>
      <c r="C2" s="0" t="n">
        <v>1</v>
      </c>
    </row>
    <row r="3" customFormat="false" ht="13.8" hidden="false" customHeight="false" outlineLevel="0" collapsed="false">
      <c r="A3" s="98" t="s">
        <v>159</v>
      </c>
      <c r="B3" s="0" t="s">
        <v>77</v>
      </c>
      <c r="C3" s="0" t="n">
        <v>1</v>
      </c>
    </row>
    <row r="4" customFormat="false" ht="13.8" hidden="false" customHeight="false" outlineLevel="0" collapsed="false">
      <c r="A4" s="98" t="s">
        <v>159</v>
      </c>
      <c r="B4" s="0" t="s">
        <v>63</v>
      </c>
      <c r="C4" s="0" t="n">
        <v>-1</v>
      </c>
    </row>
    <row r="5" customFormat="false" ht="12.8" hidden="false" customHeight="false" outlineLevel="0" collapsed="false">
      <c r="A5" s="0" t="s">
        <v>160</v>
      </c>
      <c r="B5" s="0" t="s">
        <v>63</v>
      </c>
      <c r="C5" s="0" t="n">
        <v>1</v>
      </c>
    </row>
    <row r="6" customFormat="false" ht="13.8" hidden="false" customHeight="false" outlineLevel="0" collapsed="false">
      <c r="A6" s="0" t="s">
        <v>160</v>
      </c>
      <c r="B6" s="0" t="s">
        <v>161</v>
      </c>
      <c r="C6" s="0" t="n">
        <v>1</v>
      </c>
    </row>
    <row r="7" customFormat="false" ht="12.8" hidden="false" customHeight="false" outlineLevel="0" collapsed="false">
      <c r="A7" s="0" t="s">
        <v>162</v>
      </c>
      <c r="B7" s="0" t="s">
        <v>163</v>
      </c>
      <c r="C7" s="0" t="n">
        <v>1</v>
      </c>
      <c r="D7" s="0" t="n">
        <v>1</v>
      </c>
    </row>
    <row r="8" customFormat="false" ht="13.8" hidden="false" customHeight="false" outlineLevel="0" collapsed="false">
      <c r="A8" s="0" t="s">
        <v>162</v>
      </c>
      <c r="B8" s="0" t="s">
        <v>164</v>
      </c>
      <c r="C8" s="0" t="n">
        <v>1</v>
      </c>
    </row>
    <row r="9" customFormat="false" ht="13.8" hidden="false" customHeight="false" outlineLevel="0" collapsed="false">
      <c r="A9" s="0" t="s">
        <v>162</v>
      </c>
      <c r="B9" s="0" t="s">
        <v>71</v>
      </c>
      <c r="C9" s="0" t="n">
        <v>-1</v>
      </c>
    </row>
    <row r="10" customFormat="false" ht="13.8" hidden="false" customHeight="false" outlineLevel="0" collapsed="false">
      <c r="A10" s="0" t="s">
        <v>77</v>
      </c>
      <c r="B10" s="0" t="s">
        <v>159</v>
      </c>
      <c r="C10" s="0" t="n">
        <v>1</v>
      </c>
      <c r="D10" s="0" t="n">
        <v>1</v>
      </c>
    </row>
    <row r="11" customFormat="false" ht="12.8" hidden="false" customHeight="false" outlineLevel="0" collapsed="false">
      <c r="A11" s="0" t="s">
        <v>163</v>
      </c>
      <c r="B11" s="0" t="s">
        <v>71</v>
      </c>
      <c r="C11" s="0" t="n">
        <v>1</v>
      </c>
    </row>
    <row r="12" customFormat="false" ht="12.8" hidden="false" customHeight="false" outlineLevel="0" collapsed="false">
      <c r="A12" s="0" t="s">
        <v>163</v>
      </c>
      <c r="B12" s="0" t="s">
        <v>165</v>
      </c>
      <c r="C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" zeroHeight="false" outlineLevelRow="0" outlineLevelCol="0"/>
  <cols>
    <col collapsed="false" customWidth="true" hidden="false" outlineLevel="0" max="1" min="1" style="98" width="6.5"/>
    <col collapsed="false" customWidth="true" hidden="false" outlineLevel="0" max="2" min="2" style="98" width="17.52"/>
    <col collapsed="false" customWidth="true" hidden="false" outlineLevel="0" max="3" min="3" style="98" width="19.5"/>
    <col collapsed="false" customWidth="true" hidden="false" outlineLevel="0" max="4" min="4" style="98" width="14.01"/>
    <col collapsed="false" customWidth="true" hidden="false" outlineLevel="0" max="5" min="5" style="98" width="3.5"/>
    <col collapsed="false" customWidth="true" hidden="false" outlineLevel="0" max="7" min="6" style="98" width="10.54"/>
    <col collapsed="false" customWidth="true" hidden="false" outlineLevel="0" max="8" min="8" style="98" width="6.5"/>
    <col collapsed="false" customWidth="true" hidden="false" outlineLevel="0" max="1025" min="9" style="98" width="10.54"/>
  </cols>
  <sheetData>
    <row r="1" customFormat="false" ht="32.25" hidden="false" customHeight="true" outlineLevel="0" collapsed="false">
      <c r="A1" s="0"/>
      <c r="B1" s="30"/>
      <c r="C1" s="30" t="s">
        <v>41</v>
      </c>
      <c r="D1" s="30" t="s">
        <v>166</v>
      </c>
      <c r="E1" s="30" t="s">
        <v>167</v>
      </c>
      <c r="F1" s="99" t="s">
        <v>168</v>
      </c>
      <c r="G1" s="99" t="s">
        <v>169</v>
      </c>
      <c r="H1" s="100" t="s">
        <v>170</v>
      </c>
    </row>
    <row r="2" customFormat="false" ht="14" hidden="false" customHeight="false" outlineLevel="0" collapsed="false">
      <c r="A2" s="98" t="n">
        <v>1</v>
      </c>
      <c r="B2" s="30" t="s">
        <v>39</v>
      </c>
      <c r="C2" s="101"/>
      <c r="D2" s="30" t="s">
        <v>68</v>
      </c>
      <c r="E2" s="30" t="s">
        <v>4</v>
      </c>
      <c r="F2" s="33"/>
      <c r="G2" s="30"/>
      <c r="H2" s="30" t="s">
        <v>69</v>
      </c>
    </row>
    <row r="3" customFormat="false" ht="14" hidden="false" customHeight="false" outlineLevel="0" collapsed="false">
      <c r="A3" s="98" t="n">
        <v>2</v>
      </c>
      <c r="B3" s="30" t="s">
        <v>28</v>
      </c>
      <c r="C3" s="101"/>
      <c r="D3" s="30" t="s">
        <v>76</v>
      </c>
      <c r="E3" s="30" t="s">
        <v>3</v>
      </c>
      <c r="F3" s="33"/>
      <c r="G3" s="30"/>
      <c r="H3" s="30" t="s">
        <v>69</v>
      </c>
    </row>
    <row r="4" customFormat="false" ht="14" hidden="false" customHeight="false" outlineLevel="0" collapsed="false">
      <c r="A4" s="98" t="n">
        <v>3</v>
      </c>
      <c r="B4" s="30" t="s">
        <v>31</v>
      </c>
      <c r="C4" s="101"/>
      <c r="D4" s="30" t="s">
        <v>79</v>
      </c>
      <c r="E4" s="30" t="s">
        <v>4</v>
      </c>
      <c r="F4" s="33"/>
      <c r="G4" s="30"/>
      <c r="H4" s="30" t="s">
        <v>69</v>
      </c>
    </row>
    <row r="5" customFormat="false" ht="14" hidden="false" customHeight="false" outlineLevel="0" collapsed="false">
      <c r="A5" s="98" t="n">
        <v>4</v>
      </c>
      <c r="B5" s="30" t="s">
        <v>26</v>
      </c>
      <c r="C5" s="101"/>
      <c r="D5" s="30" t="s">
        <v>82</v>
      </c>
      <c r="E5" s="30" t="s">
        <v>3</v>
      </c>
      <c r="F5" s="33"/>
      <c r="G5" s="30"/>
      <c r="H5" s="30" t="s">
        <v>69</v>
      </c>
    </row>
    <row r="6" customFormat="false" ht="14" hidden="false" customHeight="false" outlineLevel="0" collapsed="false">
      <c r="A6" s="98" t="n">
        <v>5</v>
      </c>
      <c r="B6" s="30" t="s">
        <v>33</v>
      </c>
      <c r="C6" s="101"/>
      <c r="D6" s="30" t="s">
        <v>99</v>
      </c>
      <c r="E6" s="30" t="s">
        <v>4</v>
      </c>
      <c r="F6" s="33"/>
      <c r="G6" s="30"/>
      <c r="H6" s="30" t="s">
        <v>69</v>
      </c>
    </row>
    <row r="7" customFormat="false" ht="14" hidden="false" customHeight="false" outlineLevel="0" collapsed="false">
      <c r="A7" s="98" t="n">
        <v>6</v>
      </c>
      <c r="B7" s="30" t="s">
        <v>26</v>
      </c>
      <c r="C7" s="101"/>
      <c r="D7" s="30" t="s">
        <v>101</v>
      </c>
      <c r="E7" s="30" t="s">
        <v>3</v>
      </c>
      <c r="F7" s="33"/>
      <c r="G7" s="30"/>
      <c r="H7" s="30" t="s">
        <v>69</v>
      </c>
    </row>
    <row r="8" customFormat="false" ht="14" hidden="false" customHeight="false" outlineLevel="0" collapsed="false">
      <c r="A8" s="98" t="n">
        <v>7</v>
      </c>
      <c r="B8" s="30" t="s">
        <v>32</v>
      </c>
      <c r="C8" s="102"/>
      <c r="D8" s="30" t="s">
        <v>108</v>
      </c>
      <c r="E8" s="30" t="s">
        <v>4</v>
      </c>
      <c r="F8" s="33"/>
      <c r="G8" s="30"/>
      <c r="H8" s="30" t="s">
        <v>69</v>
      </c>
    </row>
    <row r="9" customFormat="false" ht="14" hidden="false" customHeight="false" outlineLevel="0" collapsed="false">
      <c r="A9" s="98" t="n">
        <v>8</v>
      </c>
      <c r="B9" s="30" t="s">
        <v>36</v>
      </c>
      <c r="C9" s="101"/>
      <c r="D9" s="30" t="s">
        <v>112</v>
      </c>
      <c r="E9" s="30" t="s">
        <v>3</v>
      </c>
      <c r="F9" s="33"/>
      <c r="G9" s="30"/>
      <c r="H9" s="30" t="s">
        <v>69</v>
      </c>
    </row>
    <row r="10" customFormat="false" ht="14" hidden="false" customHeight="false" outlineLevel="0" collapsed="false">
      <c r="A10" s="98" t="n">
        <v>9</v>
      </c>
      <c r="B10" s="30" t="s">
        <v>26</v>
      </c>
      <c r="C10" s="101"/>
      <c r="D10" s="30" t="s">
        <v>105</v>
      </c>
      <c r="E10" s="30" t="s">
        <v>3</v>
      </c>
      <c r="F10" s="33"/>
      <c r="G10" s="30"/>
      <c r="H10" s="30" t="s">
        <v>69</v>
      </c>
    </row>
    <row r="11" customFormat="false" ht="14" hidden="false" customHeight="false" outlineLevel="0" collapsed="false">
      <c r="A11" s="98" t="n">
        <v>10</v>
      </c>
      <c r="B11" s="30" t="s">
        <v>25</v>
      </c>
      <c r="C11" s="101"/>
      <c r="D11" s="30" t="s">
        <v>129</v>
      </c>
      <c r="E11" s="30" t="s">
        <v>4</v>
      </c>
      <c r="F11" s="33"/>
      <c r="G11" s="30"/>
      <c r="H11" s="30" t="s">
        <v>69</v>
      </c>
    </row>
    <row r="12" customFormat="false" ht="14" hidden="false" customHeight="false" outlineLevel="0" collapsed="false">
      <c r="A12" s="98" t="n">
        <v>11</v>
      </c>
      <c r="B12" s="30" t="s">
        <v>26</v>
      </c>
      <c r="C12" s="101"/>
      <c r="D12" s="30" t="s">
        <v>148</v>
      </c>
      <c r="E12" s="30" t="s">
        <v>3</v>
      </c>
      <c r="F12" s="33"/>
      <c r="G12" s="30"/>
      <c r="H12" s="30" t="s">
        <v>69</v>
      </c>
    </row>
    <row r="13" customFormat="false" ht="14" hidden="false" customHeight="false" outlineLevel="0" collapsed="false">
      <c r="A13" s="98" t="n">
        <v>12</v>
      </c>
      <c r="B13" s="30" t="s">
        <v>35</v>
      </c>
      <c r="C13" s="101"/>
      <c r="D13" s="30" t="s">
        <v>150</v>
      </c>
      <c r="E13" s="30" t="s">
        <v>4</v>
      </c>
      <c r="F13" s="33"/>
      <c r="G13" s="30"/>
      <c r="H13" s="30" t="s">
        <v>69</v>
      </c>
    </row>
    <row r="14" customFormat="false" ht="14" hidden="false" customHeight="false" outlineLevel="0" collapsed="false">
      <c r="A14" s="98" t="n">
        <v>13</v>
      </c>
      <c r="B14" s="30" t="s">
        <v>29</v>
      </c>
      <c r="C14" s="101"/>
      <c r="D14" s="30" t="s">
        <v>154</v>
      </c>
      <c r="E14" s="30" t="s">
        <v>3</v>
      </c>
      <c r="F14" s="33"/>
      <c r="G14" s="30"/>
      <c r="H14" s="30" t="s">
        <v>69</v>
      </c>
    </row>
    <row r="15" customFormat="false" ht="14" hidden="false" customHeight="false" outlineLevel="0" collapsed="false">
      <c r="A15" s="98" t="n">
        <v>14</v>
      </c>
      <c r="B15" s="30" t="s">
        <v>29</v>
      </c>
      <c r="C15" s="101"/>
      <c r="D15" s="30" t="s">
        <v>171</v>
      </c>
      <c r="E15" s="30" t="s">
        <v>3</v>
      </c>
      <c r="F15" s="33"/>
      <c r="G15" s="30"/>
      <c r="H15" s="30" t="s">
        <v>69</v>
      </c>
    </row>
    <row r="16" customFormat="false" ht="14" hidden="false" customHeight="false" outlineLevel="0" collapsed="false">
      <c r="A16" s="98" t="n">
        <v>15</v>
      </c>
      <c r="B16" s="30" t="s">
        <v>172</v>
      </c>
      <c r="C16" s="101"/>
      <c r="D16" s="30" t="s">
        <v>173</v>
      </c>
      <c r="E16" s="30" t="s">
        <v>4</v>
      </c>
      <c r="F16" s="63"/>
      <c r="G16" s="30"/>
      <c r="H16" s="30" t="s">
        <v>69</v>
      </c>
    </row>
    <row r="17" customFormat="false" ht="14" hidden="false" customHeight="false" outlineLevel="0" collapsed="false">
      <c r="A17" s="98" t="n">
        <v>16</v>
      </c>
      <c r="B17" s="30" t="s">
        <v>25</v>
      </c>
      <c r="C17" s="101"/>
      <c r="D17" s="30" t="s">
        <v>174</v>
      </c>
      <c r="E17" s="30" t="s">
        <v>3</v>
      </c>
      <c r="F17" s="33"/>
      <c r="G17" s="30"/>
      <c r="H17" s="30" t="s">
        <v>69</v>
      </c>
    </row>
    <row r="18" customFormat="false" ht="14" hidden="false" customHeight="false" outlineLevel="0" collapsed="false">
      <c r="A18" s="98" t="n">
        <v>17</v>
      </c>
      <c r="B18" s="30" t="s">
        <v>175</v>
      </c>
      <c r="C18" s="101"/>
      <c r="D18" s="30" t="s">
        <v>176</v>
      </c>
      <c r="E18" s="30" t="s">
        <v>4</v>
      </c>
      <c r="F18" s="33"/>
      <c r="G18" s="30"/>
      <c r="H18" s="30" t="s">
        <v>69</v>
      </c>
    </row>
    <row r="19" customFormat="false" ht="14" hidden="false" customHeight="false" outlineLevel="0" collapsed="false">
      <c r="A19" s="98" t="n">
        <v>18</v>
      </c>
      <c r="B19" s="30" t="s">
        <v>32</v>
      </c>
      <c r="C19" s="101"/>
      <c r="D19" s="30" t="s">
        <v>177</v>
      </c>
      <c r="E19" s="30" t="s">
        <v>4</v>
      </c>
      <c r="F19" s="33"/>
      <c r="G19" s="30"/>
      <c r="H19" s="30" t="s">
        <v>69</v>
      </c>
    </row>
    <row r="20" customFormat="false" ht="14" hidden="false" customHeight="false" outlineLevel="0" collapsed="false">
      <c r="A20" s="98" t="n">
        <v>19</v>
      </c>
      <c r="B20" s="30" t="s">
        <v>38</v>
      </c>
      <c r="C20" s="101"/>
      <c r="D20" s="30" t="s">
        <v>178</v>
      </c>
      <c r="E20" s="30" t="s">
        <v>4</v>
      </c>
      <c r="F20" s="33"/>
      <c r="G20" s="30"/>
      <c r="H20" s="30" t="s">
        <v>69</v>
      </c>
    </row>
    <row r="21" customFormat="false" ht="14" hidden="false" customHeight="false" outlineLevel="0" collapsed="false">
      <c r="A21" s="98" t="n">
        <v>20</v>
      </c>
      <c r="B21" s="30" t="s">
        <v>32</v>
      </c>
      <c r="C21" s="101"/>
      <c r="D21" s="30" t="s">
        <v>179</v>
      </c>
      <c r="E21" s="30" t="s">
        <v>4</v>
      </c>
      <c r="F21" s="33"/>
      <c r="G21" s="30"/>
      <c r="H21" s="30" t="s">
        <v>69</v>
      </c>
    </row>
    <row r="22" customFormat="false" ht="14" hidden="false" customHeight="false" outlineLevel="0" collapsed="false">
      <c r="A22" s="98" t="n">
        <v>21</v>
      </c>
      <c r="B22" s="30" t="s">
        <v>25</v>
      </c>
      <c r="C22" s="101"/>
      <c r="D22" s="30" t="s">
        <v>180</v>
      </c>
      <c r="E22" s="30" t="s">
        <v>4</v>
      </c>
      <c r="F22" s="33"/>
      <c r="G22" s="30"/>
      <c r="H22" s="30" t="s">
        <v>69</v>
      </c>
    </row>
    <row r="23" customFormat="false" ht="14" hidden="false" customHeight="false" outlineLevel="0" collapsed="false">
      <c r="A23" s="98" t="n">
        <v>22</v>
      </c>
      <c r="B23" s="30" t="s">
        <v>181</v>
      </c>
      <c r="C23" s="101"/>
      <c r="D23" s="30" t="s">
        <v>182</v>
      </c>
      <c r="E23" s="30" t="s">
        <v>4</v>
      </c>
      <c r="F23" s="33"/>
      <c r="G23" s="30"/>
      <c r="H23" s="30" t="s">
        <v>69</v>
      </c>
    </row>
    <row r="24" customFormat="false" ht="14" hidden="false" customHeight="false" outlineLevel="0" collapsed="false">
      <c r="A24" s="98" t="n">
        <v>23</v>
      </c>
      <c r="B24" s="30" t="s">
        <v>36</v>
      </c>
      <c r="C24" s="101"/>
      <c r="D24" s="30" t="s">
        <v>183</v>
      </c>
      <c r="E24" s="30" t="s">
        <v>4</v>
      </c>
      <c r="F24" s="33"/>
      <c r="G24" s="30"/>
      <c r="H24" s="30" t="s">
        <v>69</v>
      </c>
    </row>
    <row r="25" customFormat="false" ht="14" hidden="false" customHeight="false" outlineLevel="0" collapsed="false">
      <c r="A25" s="98" t="n">
        <v>24</v>
      </c>
      <c r="B25" s="30" t="s">
        <v>38</v>
      </c>
      <c r="C25" s="101"/>
      <c r="D25" s="30" t="s">
        <v>184</v>
      </c>
      <c r="E25" s="30" t="s">
        <v>4</v>
      </c>
      <c r="F25" s="33"/>
      <c r="G25" s="30"/>
      <c r="H25" s="30" t="s">
        <v>69</v>
      </c>
    </row>
    <row r="26" customFormat="false" ht="14" hidden="false" customHeight="false" outlineLevel="0" collapsed="false">
      <c r="A26" s="98" t="n">
        <v>25</v>
      </c>
      <c r="B26" s="30" t="s">
        <v>38</v>
      </c>
      <c r="C26" s="101"/>
      <c r="D26" s="30" t="s">
        <v>185</v>
      </c>
      <c r="E26" s="30" t="s">
        <v>3</v>
      </c>
      <c r="F26" s="33"/>
      <c r="G26" s="30"/>
      <c r="H26" s="30" t="s">
        <v>69</v>
      </c>
    </row>
    <row r="27" customFormat="false" ht="14" hidden="false" customHeight="false" outlineLevel="0" collapsed="false">
      <c r="A27" s="98" t="n">
        <v>26</v>
      </c>
      <c r="B27" s="30" t="s">
        <v>25</v>
      </c>
      <c r="C27" s="101"/>
      <c r="D27" s="30" t="s">
        <v>186</v>
      </c>
      <c r="E27" s="30" t="s">
        <v>4</v>
      </c>
      <c r="F27" s="33"/>
      <c r="G27" s="30"/>
      <c r="H27" s="30" t="s">
        <v>69</v>
      </c>
    </row>
    <row r="28" customFormat="false" ht="14" hidden="false" customHeight="false" outlineLevel="0" collapsed="false">
      <c r="A28" s="98" t="n">
        <v>27</v>
      </c>
      <c r="B28" s="30" t="s">
        <v>40</v>
      </c>
      <c r="C28" s="101"/>
      <c r="D28" s="30" t="s">
        <v>187</v>
      </c>
      <c r="E28" s="30" t="s">
        <v>4</v>
      </c>
      <c r="F28" s="33"/>
      <c r="G28" s="30"/>
      <c r="H28" s="30" t="s">
        <v>69</v>
      </c>
    </row>
    <row r="29" customFormat="false" ht="14" hidden="false" customHeight="false" outlineLevel="0" collapsed="false">
      <c r="A29" s="98" t="n">
        <v>28</v>
      </c>
      <c r="B29" s="30" t="s">
        <v>28</v>
      </c>
      <c r="C29" s="101"/>
      <c r="D29" s="30" t="s">
        <v>188</v>
      </c>
      <c r="E29" s="30" t="s">
        <v>3</v>
      </c>
      <c r="F29" s="33"/>
      <c r="G29" s="30"/>
      <c r="H29" s="30" t="s">
        <v>69</v>
      </c>
    </row>
    <row r="30" customFormat="false" ht="14" hidden="false" customHeight="false" outlineLevel="0" collapsed="false">
      <c r="A30" s="98" t="n">
        <v>29</v>
      </c>
      <c r="B30" s="30" t="s">
        <v>32</v>
      </c>
      <c r="C30" s="101"/>
      <c r="D30" s="31" t="s">
        <v>189</v>
      </c>
      <c r="E30" s="30" t="s">
        <v>3</v>
      </c>
      <c r="F30" s="33"/>
      <c r="G30" s="30"/>
      <c r="H30" s="30" t="s">
        <v>69</v>
      </c>
    </row>
    <row r="31" customFormat="false" ht="14" hidden="false" customHeight="false" outlineLevel="0" collapsed="false">
      <c r="A31" s="98" t="n">
        <v>30</v>
      </c>
      <c r="B31" s="30" t="s">
        <v>26</v>
      </c>
      <c r="C31" s="101"/>
      <c r="D31" s="30" t="s">
        <v>190</v>
      </c>
      <c r="E31" s="30" t="s">
        <v>3</v>
      </c>
      <c r="F31" s="33"/>
      <c r="G31" s="30"/>
      <c r="H31" s="30" t="s">
        <v>69</v>
      </c>
    </row>
    <row r="32" customFormat="false" ht="14" hidden="false" customHeight="false" outlineLevel="0" collapsed="false">
      <c r="A32" s="98" t="n">
        <v>31</v>
      </c>
      <c r="B32" s="30" t="s">
        <v>191</v>
      </c>
      <c r="C32" s="101"/>
      <c r="D32" s="30" t="s">
        <v>192</v>
      </c>
      <c r="E32" s="30" t="s">
        <v>3</v>
      </c>
      <c r="F32" s="33"/>
      <c r="G32" s="30"/>
      <c r="H32" s="30" t="s">
        <v>69</v>
      </c>
    </row>
    <row r="33" customFormat="false" ht="14" hidden="false" customHeight="false" outlineLevel="0" collapsed="false">
      <c r="A33" s="98" t="n">
        <v>32</v>
      </c>
      <c r="B33" s="30" t="s">
        <v>29</v>
      </c>
      <c r="C33" s="101"/>
      <c r="D33" s="30" t="s">
        <v>186</v>
      </c>
      <c r="E33" s="30" t="s">
        <v>4</v>
      </c>
      <c r="F33" s="33"/>
      <c r="G33" s="30"/>
      <c r="H33" s="32" t="s">
        <v>69</v>
      </c>
    </row>
    <row r="34" customFormat="false" ht="14" hidden="false" customHeight="false" outlineLevel="0" collapsed="false">
      <c r="A34" s="98" t="n">
        <v>33</v>
      </c>
      <c r="B34" s="30" t="s">
        <v>191</v>
      </c>
      <c r="C34" s="101"/>
      <c r="D34" s="30" t="s">
        <v>193</v>
      </c>
      <c r="E34" s="30" t="s">
        <v>3</v>
      </c>
      <c r="F34" s="33"/>
      <c r="G34" s="30"/>
      <c r="H34" s="30" t="s">
        <v>69</v>
      </c>
    </row>
    <row r="35" customFormat="false" ht="14" hidden="false" customHeight="false" outlineLevel="0" collapsed="false">
      <c r="A35" s="98" t="n">
        <v>34</v>
      </c>
      <c r="B35" s="30" t="s">
        <v>38</v>
      </c>
      <c r="C35" s="101"/>
      <c r="D35" s="30" t="s">
        <v>194</v>
      </c>
      <c r="E35" s="30" t="s">
        <v>4</v>
      </c>
      <c r="F35" s="33"/>
      <c r="G35" s="30"/>
      <c r="H35" s="30" t="s">
        <v>69</v>
      </c>
    </row>
    <row r="36" customFormat="false" ht="14" hidden="false" customHeight="false" outlineLevel="0" collapsed="false">
      <c r="A36" s="98" t="n">
        <v>35</v>
      </c>
      <c r="B36" s="30" t="s">
        <v>31</v>
      </c>
      <c r="C36" s="101"/>
      <c r="D36" s="30" t="s">
        <v>195</v>
      </c>
      <c r="E36" s="30" t="s">
        <v>3</v>
      </c>
      <c r="F36" s="33"/>
      <c r="G36" s="30"/>
      <c r="H36" s="30" t="s">
        <v>69</v>
      </c>
    </row>
    <row r="37" customFormat="false" ht="14" hidden="false" customHeight="false" outlineLevel="0" collapsed="false">
      <c r="A37" s="98" t="n">
        <v>36</v>
      </c>
      <c r="B37" s="30" t="s">
        <v>28</v>
      </c>
      <c r="C37" s="101"/>
      <c r="D37" s="30" t="s">
        <v>196</v>
      </c>
      <c r="E37" s="30" t="s">
        <v>3</v>
      </c>
      <c r="F37" s="33"/>
      <c r="G37" s="30"/>
      <c r="H37" s="30" t="s">
        <v>69</v>
      </c>
    </row>
  </sheetData>
  <autoFilter ref="A1:H1"/>
  <printOptions headings="false" gridLines="false" gridLinesSet="true" horizontalCentered="false" verticalCentered="false"/>
  <pageMargins left="0.220138888888889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" zeroHeight="false" outlineLevelRow="0" outlineLevelCol="0"/>
  <cols>
    <col collapsed="false" customWidth="true" hidden="false" outlineLevel="0" max="1" min="1" style="98" width="10.54"/>
    <col collapsed="false" customWidth="true" hidden="false" outlineLevel="0" max="2" min="2" style="98" width="27.99"/>
    <col collapsed="false" customWidth="true" hidden="false" outlineLevel="0" max="1025" min="3" style="98" width="10.54"/>
  </cols>
  <sheetData>
    <row r="1" customFormat="false" ht="14" hidden="false" customHeight="false" outlineLevel="0" collapsed="false">
      <c r="B1" s="98" t="s">
        <v>41</v>
      </c>
      <c r="C1" s="98" t="s">
        <v>166</v>
      </c>
      <c r="D1" s="98" t="s">
        <v>167</v>
      </c>
      <c r="E1" s="98" t="s">
        <v>168</v>
      </c>
      <c r="F1" s="98" t="s">
        <v>169</v>
      </c>
      <c r="G1" s="98" t="s">
        <v>170</v>
      </c>
      <c r="H1" s="98" t="s">
        <v>197</v>
      </c>
      <c r="I1" s="98" t="s">
        <v>198</v>
      </c>
    </row>
    <row r="2" customFormat="false" ht="18" hidden="false" customHeight="false" outlineLevel="0" collapsed="false">
      <c r="B2" s="99"/>
      <c r="C2" s="32" t="s">
        <v>199</v>
      </c>
      <c r="D2" s="30" t="s">
        <v>4</v>
      </c>
      <c r="E2" s="33"/>
      <c r="F2" s="30"/>
      <c r="G2" s="30" t="s">
        <v>56</v>
      </c>
      <c r="H2" s="30" t="s">
        <v>86</v>
      </c>
      <c r="I2" s="50" t="s">
        <v>16</v>
      </c>
    </row>
    <row r="3" customFormat="false" ht="18" hidden="false" customHeight="false" outlineLevel="0" collapsed="false">
      <c r="B3" s="32"/>
      <c r="C3" s="30" t="s">
        <v>108</v>
      </c>
      <c r="D3" s="30" t="s">
        <v>4</v>
      </c>
      <c r="E3" s="33"/>
      <c r="F3" s="30"/>
      <c r="G3" s="30" t="s">
        <v>56</v>
      </c>
      <c r="H3" s="30" t="s">
        <v>86</v>
      </c>
      <c r="I3" s="50" t="s">
        <v>17</v>
      </c>
    </row>
    <row r="4" customFormat="false" ht="18" hidden="false" customHeight="false" outlineLevel="0" collapsed="false">
      <c r="B4" s="32"/>
      <c r="C4" s="30" t="s">
        <v>200</v>
      </c>
      <c r="D4" s="30" t="s">
        <v>3</v>
      </c>
      <c r="E4" s="33"/>
      <c r="F4" s="30"/>
      <c r="G4" s="30" t="s">
        <v>56</v>
      </c>
      <c r="H4" s="59" t="s">
        <v>86</v>
      </c>
      <c r="I4" s="50" t="s">
        <v>18</v>
      </c>
    </row>
    <row r="5" customFormat="false" ht="18" hidden="false" customHeight="false" outlineLevel="0" collapsed="false">
      <c r="B5" s="32"/>
      <c r="C5" s="30" t="s">
        <v>201</v>
      </c>
      <c r="D5" s="30" t="s">
        <v>4</v>
      </c>
      <c r="E5" s="33"/>
      <c r="F5" s="30"/>
      <c r="G5" s="30" t="s">
        <v>56</v>
      </c>
      <c r="H5" s="30" t="s">
        <v>86</v>
      </c>
      <c r="I5" s="50" t="s">
        <v>19</v>
      </c>
    </row>
    <row r="6" customFormat="false" ht="18" hidden="false" customHeight="false" outlineLevel="0" collapsed="false">
      <c r="B6" s="99"/>
      <c r="C6" s="30" t="s">
        <v>202</v>
      </c>
      <c r="D6" s="30" t="s">
        <v>3</v>
      </c>
      <c r="E6" s="63"/>
      <c r="F6" s="30"/>
      <c r="G6" s="30" t="s">
        <v>56</v>
      </c>
      <c r="H6" s="30" t="s">
        <v>86</v>
      </c>
      <c r="I6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V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2" min="1" style="98" width="10.54"/>
    <col collapsed="false" customWidth="true" hidden="false" outlineLevel="0" max="3" min="3" style="98" width="20.98"/>
    <col collapsed="false" customWidth="true" hidden="false" outlineLevel="0" max="4" min="4" style="98" width="13.17"/>
    <col collapsed="false" customWidth="true" hidden="false" outlineLevel="0" max="5" min="5" style="98" width="16.33"/>
    <col collapsed="false" customWidth="true" hidden="false" outlineLevel="0" max="6" min="6" style="98" width="7.83"/>
    <col collapsed="false" customWidth="true" hidden="false" outlineLevel="0" max="7" min="7" style="98" width="9.33"/>
    <col collapsed="false" customWidth="true" hidden="false" outlineLevel="0" max="8" min="8" style="98" width="3.33"/>
    <col collapsed="false" customWidth="true" hidden="false" outlineLevel="0" max="9" min="9" style="98" width="2.33"/>
    <col collapsed="false" customWidth="true" hidden="false" outlineLevel="0" max="10" min="10" style="98" width="3.64"/>
    <col collapsed="false" customWidth="true" hidden="false" outlineLevel="0" max="11" min="11" style="98" width="3.5"/>
    <col collapsed="false" customWidth="true" hidden="false" outlineLevel="0" max="12" min="12" style="98" width="4.17"/>
    <col collapsed="false" customWidth="true" hidden="false" outlineLevel="0" max="13" min="13" style="98" width="32"/>
    <col collapsed="false" customWidth="true" hidden="false" outlineLevel="0" max="21" min="14" style="103" width="25.83"/>
    <col collapsed="false" customWidth="true" hidden="false" outlineLevel="0" max="23" min="22" style="103" width="12.5"/>
    <col collapsed="false" customWidth="true" hidden="false" outlineLevel="0" max="24" min="24" style="98" width="21.33"/>
    <col collapsed="false" customWidth="true" hidden="false" outlineLevel="0" max="25" min="25" style="98" width="3.5"/>
    <col collapsed="false" customWidth="true" hidden="false" outlineLevel="0" max="26" min="26" style="98" width="5.5"/>
    <col collapsed="false" customWidth="true" hidden="false" outlineLevel="0" max="27" min="27" style="98" width="9.33"/>
    <col collapsed="false" customWidth="true" hidden="false" outlineLevel="0" max="28" min="28" style="98" width="5.16"/>
    <col collapsed="false" customWidth="true" hidden="false" outlineLevel="0" max="29" min="29" style="98" width="10.33"/>
    <col collapsed="false" customWidth="true" hidden="false" outlineLevel="0" max="30" min="30" style="98" width="8.52"/>
    <col collapsed="false" customWidth="true" hidden="false" outlineLevel="0" max="31" min="31" style="98" width="17"/>
    <col collapsed="false" customWidth="true" hidden="false" outlineLevel="0" max="32" min="32" style="98" width="9.16"/>
    <col collapsed="false" customWidth="true" hidden="false" outlineLevel="0" max="33" min="33" style="98" width="6.83"/>
    <col collapsed="false" customWidth="true" hidden="false" outlineLevel="0" max="34" min="34" style="98" width="7.34"/>
    <col collapsed="false" customWidth="true" hidden="false" outlineLevel="0" max="35" min="35" style="98" width="8.16"/>
    <col collapsed="false" customWidth="true" hidden="false" outlineLevel="0" max="36" min="36" style="98" width="10"/>
    <col collapsed="false" customWidth="true" hidden="false" outlineLevel="0" max="37" min="37" style="98" width="7.49"/>
    <col collapsed="false" customWidth="true" hidden="false" outlineLevel="0" max="38" min="38" style="98" width="6.66"/>
    <col collapsed="false" customWidth="true" hidden="false" outlineLevel="0" max="39" min="39" style="98" width="7.83"/>
    <col collapsed="false" customWidth="true" hidden="false" outlineLevel="0" max="40" min="40" style="98" width="19.5"/>
    <col collapsed="false" customWidth="true" hidden="false" outlineLevel="0" max="41" min="41" style="98" width="6.66"/>
    <col collapsed="false" customWidth="true" hidden="false" outlineLevel="0" max="42" min="42" style="98" width="9.51"/>
    <col collapsed="false" customWidth="true" hidden="false" outlineLevel="0" max="43" min="43" style="98" width="11.99"/>
    <col collapsed="false" customWidth="true" hidden="false" outlineLevel="0" max="44" min="44" style="98" width="12.5"/>
    <col collapsed="false" customWidth="true" hidden="false" outlineLevel="0" max="45" min="45" style="98" width="10.16"/>
    <col collapsed="false" customWidth="true" hidden="false" outlineLevel="0" max="46" min="46" style="98" width="12.5"/>
    <col collapsed="false" customWidth="true" hidden="false" outlineLevel="0" max="47" min="47" style="98" width="16.48"/>
    <col collapsed="false" customWidth="true" hidden="false" outlineLevel="0" max="48" min="48" style="98" width="10.84"/>
    <col collapsed="false" customWidth="true" hidden="false" outlineLevel="0" max="49" min="49" style="98" width="8.52"/>
    <col collapsed="false" customWidth="true" hidden="false" outlineLevel="0" max="50" min="50" style="98" width="20.64"/>
    <col collapsed="false" customWidth="true" hidden="false" outlineLevel="0" max="51" min="51" style="98" width="9.33"/>
    <col collapsed="false" customWidth="true" hidden="false" outlineLevel="0" max="52" min="52" style="98" width="7.34"/>
    <col collapsed="false" customWidth="true" hidden="false" outlineLevel="0" max="53" min="53" style="98" width="8.52"/>
    <col collapsed="false" customWidth="true" hidden="false" outlineLevel="0" max="54" min="54" style="98" width="13.5"/>
    <col collapsed="false" customWidth="true" hidden="false" outlineLevel="0" max="55" min="55" style="98" width="8.67"/>
    <col collapsed="false" customWidth="false" hidden="false" outlineLevel="0" max="56" min="56" style="98" width="11.5"/>
    <col collapsed="false" customWidth="true" hidden="false" outlineLevel="0" max="57" min="57" style="98" width="6.5"/>
    <col collapsed="false" customWidth="true" hidden="false" outlineLevel="0" max="58" min="58" style="98" width="12.5"/>
    <col collapsed="false" customWidth="true" hidden="false" outlineLevel="0" max="59" min="59" style="98" width="11.64"/>
    <col collapsed="false" customWidth="true" hidden="false" outlineLevel="0" max="60" min="60" style="98" width="11.33"/>
    <col collapsed="false" customWidth="true" hidden="false" outlineLevel="0" max="61" min="61" style="98" width="7.49"/>
    <col collapsed="false" customWidth="true" hidden="false" outlineLevel="0" max="62" min="62" style="98" width="10.16"/>
    <col collapsed="false" customWidth="true" hidden="false" outlineLevel="0" max="63" min="63" style="98" width="10.84"/>
    <col collapsed="false" customWidth="true" hidden="false" outlineLevel="0" max="64" min="64" style="98" width="11.16"/>
    <col collapsed="false" customWidth="true" hidden="false" outlineLevel="0" max="65" min="65" style="98" width="9.83"/>
    <col collapsed="false" customWidth="true" hidden="false" outlineLevel="0" max="66" min="66" style="98" width="7.49"/>
    <col collapsed="false" customWidth="true" hidden="false" outlineLevel="0" max="67" min="67" style="98" width="8.67"/>
    <col collapsed="false" customWidth="true" hidden="false" outlineLevel="0" max="68" min="68" style="98" width="11.16"/>
    <col collapsed="false" customWidth="true" hidden="false" outlineLevel="0" max="69" min="69" style="98" width="3.98"/>
    <col collapsed="false" customWidth="true" hidden="false" outlineLevel="0" max="70" min="70" style="98" width="7.67"/>
    <col collapsed="false" customWidth="true" hidden="false" outlineLevel="0" max="71" min="71" style="98" width="14.5"/>
    <col collapsed="false" customWidth="true" hidden="false" outlineLevel="0" max="72" min="72" style="98" width="9.33"/>
    <col collapsed="false" customWidth="true" hidden="false" outlineLevel="0" max="73" min="73" style="98" width="8.67"/>
    <col collapsed="false" customWidth="true" hidden="false" outlineLevel="0" max="74" min="74" style="98" width="5.5"/>
    <col collapsed="false" customWidth="true" hidden="false" outlineLevel="0" max="75" min="75" style="98" width="4.83"/>
    <col collapsed="false" customWidth="true" hidden="false" outlineLevel="0" max="76" min="76" style="98" width="7.34"/>
    <col collapsed="false" customWidth="true" hidden="false" outlineLevel="0" max="77" min="77" style="98" width="9"/>
    <col collapsed="false" customWidth="true" hidden="false" outlineLevel="0" max="78" min="78" style="98" width="7.49"/>
    <col collapsed="false" customWidth="true" hidden="false" outlineLevel="0" max="79" min="79" style="98" width="6.5"/>
    <col collapsed="false" customWidth="true" hidden="false" outlineLevel="0" max="80" min="80" style="98" width="8.83"/>
    <col collapsed="false" customWidth="true" hidden="false" outlineLevel="0" max="81" min="81" style="98" width="7.34"/>
    <col collapsed="false" customWidth="true" hidden="false" outlineLevel="0" max="82" min="82" style="98" width="8"/>
    <col collapsed="false" customWidth="true" hidden="false" outlineLevel="0" max="83" min="83" style="98" width="7.83"/>
    <col collapsed="false" customWidth="true" hidden="false" outlineLevel="0" max="84" min="84" style="98" width="6.01"/>
    <col collapsed="false" customWidth="false" hidden="false" outlineLevel="0" max="85" min="85" style="98" width="11.5"/>
    <col collapsed="false" customWidth="true" hidden="false" outlineLevel="0" max="87" min="86" style="98" width="7.49"/>
    <col collapsed="false" customWidth="true" hidden="false" outlineLevel="0" max="88" min="88" style="98" width="10.5"/>
    <col collapsed="false" customWidth="true" hidden="false" outlineLevel="0" max="89" min="89" style="98" width="10.16"/>
    <col collapsed="false" customWidth="true" hidden="false" outlineLevel="0" max="90" min="90" style="98" width="6.35"/>
    <col collapsed="false" customWidth="true" hidden="false" outlineLevel="0" max="91" min="91" style="98" width="22.5"/>
    <col collapsed="false" customWidth="true" hidden="false" outlineLevel="0" max="92" min="92" style="98" width="6.5"/>
    <col collapsed="false" customWidth="true" hidden="false" outlineLevel="0" max="93" min="93" style="98" width="13.02"/>
    <col collapsed="false" customWidth="true" hidden="false" outlineLevel="0" max="94" min="94" style="98" width="6.83"/>
    <col collapsed="false" customWidth="true" hidden="false" outlineLevel="0" max="95" min="95" style="98" width="4.5"/>
    <col collapsed="false" customWidth="true" hidden="false" outlineLevel="0" max="96" min="96" style="98" width="5.01"/>
    <col collapsed="false" customWidth="true" hidden="false" outlineLevel="0" max="97" min="97" style="98" width="9.16"/>
    <col collapsed="false" customWidth="true" hidden="false" outlineLevel="0" max="98" min="98" style="98" width="9.33"/>
    <col collapsed="false" customWidth="true" hidden="false" outlineLevel="0" max="99" min="99" style="98" width="5.16"/>
    <col collapsed="false" customWidth="true" hidden="false" outlineLevel="0" max="100" min="100" style="98" width="7.34"/>
    <col collapsed="false" customWidth="true" hidden="false" outlineLevel="0" max="101" min="101" style="98" width="5.16"/>
    <col collapsed="false" customWidth="true" hidden="false" outlineLevel="0" max="102" min="102" style="98" width="9.51"/>
    <col collapsed="false" customWidth="true" hidden="false" outlineLevel="0" max="103" min="103" style="98" width="9.66"/>
    <col collapsed="false" customWidth="true" hidden="false" outlineLevel="0" max="104" min="104" style="98" width="9.51"/>
    <col collapsed="false" customWidth="true" hidden="false" outlineLevel="0" max="105" min="105" style="98" width="10.84"/>
    <col collapsed="false" customWidth="true" hidden="false" outlineLevel="0" max="106" min="106" style="98" width="9.33"/>
    <col collapsed="false" customWidth="true" hidden="false" outlineLevel="0" max="107" min="107" style="98" width="8.33"/>
    <col collapsed="false" customWidth="true" hidden="false" outlineLevel="0" max="108" min="108" style="98" width="8.83"/>
    <col collapsed="false" customWidth="true" hidden="false" outlineLevel="0" max="109" min="109" style="98" width="8.52"/>
    <col collapsed="false" customWidth="true" hidden="false" outlineLevel="0" max="110" min="110" style="98" width="6.5"/>
    <col collapsed="false" customWidth="true" hidden="false" outlineLevel="0" max="111" min="111" style="98" width="9.51"/>
    <col collapsed="false" customWidth="true" hidden="false" outlineLevel="0" max="112" min="112" style="98" width="10"/>
    <col collapsed="false" customWidth="true" hidden="false" outlineLevel="0" max="113" min="113" style="98" width="6.5"/>
    <col collapsed="false" customWidth="true" hidden="false" outlineLevel="0" max="114" min="114" style="98" width="13.33"/>
    <col collapsed="false" customWidth="true" hidden="false" outlineLevel="0" max="115" min="115" style="98" width="15.15"/>
    <col collapsed="false" customWidth="true" hidden="false" outlineLevel="0" max="116" min="116" style="98" width="8.33"/>
    <col collapsed="false" customWidth="false" hidden="false" outlineLevel="0" max="117" min="117" style="98" width="11.5"/>
    <col collapsed="false" customWidth="true" hidden="false" outlineLevel="0" max="118" min="118" style="98" width="9.83"/>
    <col collapsed="false" customWidth="true" hidden="false" outlineLevel="0" max="119" min="119" style="98" width="9.66"/>
    <col collapsed="false" customWidth="true" hidden="false" outlineLevel="0" max="120" min="120" style="98" width="7.15"/>
    <col collapsed="false" customWidth="true" hidden="false" outlineLevel="0" max="121" min="121" style="98" width="11.33"/>
    <col collapsed="false" customWidth="true" hidden="false" outlineLevel="0" max="122" min="122" style="98" width="7.34"/>
    <col collapsed="false" customWidth="true" hidden="false" outlineLevel="0" max="123" min="123" style="98" width="9.51"/>
    <col collapsed="false" customWidth="true" hidden="false" outlineLevel="0" max="124" min="124" style="98" width="9.33"/>
    <col collapsed="false" customWidth="true" hidden="false" outlineLevel="0" max="125" min="125" style="98" width="17.16"/>
    <col collapsed="false" customWidth="true" hidden="false" outlineLevel="0" max="126" min="126" style="98" width="14.83"/>
    <col collapsed="false" customWidth="true" hidden="false" outlineLevel="0" max="127" min="127" style="98" width="8.83"/>
    <col collapsed="false" customWidth="true" hidden="false" outlineLevel="0" max="128" min="128" style="98" width="7.67"/>
    <col collapsed="false" customWidth="true" hidden="false" outlineLevel="0" max="129" min="129" style="98" width="8.52"/>
    <col collapsed="false" customWidth="true" hidden="false" outlineLevel="0" max="130" min="130" style="98" width="7.34"/>
    <col collapsed="false" customWidth="true" hidden="false" outlineLevel="0" max="131" min="131" style="98" width="9.16"/>
    <col collapsed="false" customWidth="true" hidden="false" outlineLevel="0" max="132" min="132" style="98" width="6.83"/>
    <col collapsed="false" customWidth="true" hidden="false" outlineLevel="0" max="133" min="133" style="98" width="9.16"/>
    <col collapsed="false" customWidth="true" hidden="false" outlineLevel="0" max="134" min="134" style="98" width="6.5"/>
    <col collapsed="false" customWidth="true" hidden="false" outlineLevel="0" max="135" min="135" style="98" width="8.67"/>
    <col collapsed="false" customWidth="true" hidden="false" outlineLevel="0" max="136" min="136" style="98" width="7"/>
    <col collapsed="false" customWidth="true" hidden="false" outlineLevel="0" max="137" min="137" style="98" width="21.5"/>
    <col collapsed="false" customWidth="true" hidden="false" outlineLevel="0" max="138" min="138" style="98" width="7.49"/>
    <col collapsed="false" customWidth="true" hidden="false" outlineLevel="0" max="139" min="139" style="98" width="15.49"/>
    <col collapsed="false" customWidth="true" hidden="false" outlineLevel="0" max="140" min="140" style="98" width="11.84"/>
    <col collapsed="false" customWidth="true" hidden="false" outlineLevel="0" max="141" min="141" style="98" width="7"/>
    <col collapsed="false" customWidth="true" hidden="false" outlineLevel="0" max="142" min="142" style="98" width="8.67"/>
    <col collapsed="false" customWidth="true" hidden="false" outlineLevel="0" max="143" min="143" style="98" width="8.16"/>
    <col collapsed="false" customWidth="true" hidden="false" outlineLevel="0" max="144" min="144" style="98" width="7.83"/>
    <col collapsed="false" customWidth="true" hidden="false" outlineLevel="0" max="145" min="145" style="98" width="11.64"/>
    <col collapsed="false" customWidth="true" hidden="false" outlineLevel="0" max="146" min="146" style="98" width="23.35"/>
    <col collapsed="false" customWidth="true" hidden="false" outlineLevel="0" max="147" min="147" style="98" width="6.16"/>
    <col collapsed="false" customWidth="true" hidden="false" outlineLevel="0" max="148" min="148" style="98" width="7.83"/>
    <col collapsed="false" customWidth="true" hidden="false" outlineLevel="0" max="149" min="149" style="98" width="7.49"/>
    <col collapsed="false" customWidth="true" hidden="false" outlineLevel="0" max="150" min="150" style="98" width="9.33"/>
    <col collapsed="false" customWidth="true" hidden="false" outlineLevel="0" max="151" min="151" style="98" width="13.33"/>
    <col collapsed="false" customWidth="true" hidden="false" outlineLevel="0" max="152" min="152" style="98" width="7.83"/>
    <col collapsed="false" customWidth="true" hidden="false" outlineLevel="0" max="153" min="153" style="98" width="7"/>
    <col collapsed="false" customWidth="true" hidden="false" outlineLevel="0" max="154" min="154" style="98" width="9.66"/>
    <col collapsed="false" customWidth="true" hidden="false" outlineLevel="0" max="155" min="155" style="98" width="9.83"/>
    <col collapsed="false" customWidth="true" hidden="false" outlineLevel="0" max="156" min="156" style="98" width="9.33"/>
    <col collapsed="false" customWidth="true" hidden="false" outlineLevel="0" max="157" min="157" style="98" width="12.5"/>
    <col collapsed="false" customWidth="true" hidden="false" outlineLevel="0" max="158" min="158" style="98" width="8.33"/>
    <col collapsed="false" customWidth="true" hidden="false" outlineLevel="0" max="159" min="159" style="98" width="9.83"/>
    <col collapsed="false" customWidth="true" hidden="false" outlineLevel="0" max="161" min="160" style="98" width="8.83"/>
    <col collapsed="false" customWidth="true" hidden="false" outlineLevel="0" max="162" min="162" style="98" width="7.67"/>
    <col collapsed="false" customWidth="true" hidden="false" outlineLevel="0" max="163" min="163" style="98" width="11.64"/>
    <col collapsed="false" customWidth="true" hidden="false" outlineLevel="0" max="164" min="164" style="98" width="8.52"/>
    <col collapsed="false" customWidth="true" hidden="false" outlineLevel="0" max="165" min="165" style="98" width="9"/>
    <col collapsed="false" customWidth="true" hidden="false" outlineLevel="0" max="166" min="166" style="98" width="4.33"/>
    <col collapsed="false" customWidth="true" hidden="false" outlineLevel="0" max="167" min="167" style="98" width="9"/>
    <col collapsed="false" customWidth="true" hidden="false" outlineLevel="0" max="168" min="168" style="98" width="6.35"/>
    <col collapsed="false" customWidth="true" hidden="false" outlineLevel="0" max="169" min="169" style="98" width="7.83"/>
    <col collapsed="false" customWidth="true" hidden="false" outlineLevel="0" max="170" min="170" style="98" width="8.52"/>
    <col collapsed="false" customWidth="true" hidden="false" outlineLevel="0" max="171" min="171" style="98" width="7.34"/>
    <col collapsed="false" customWidth="true" hidden="false" outlineLevel="0" max="172" min="172" style="98" width="10.16"/>
    <col collapsed="false" customWidth="true" hidden="false" outlineLevel="0" max="173" min="173" style="98" width="10.5"/>
    <col collapsed="false" customWidth="false" hidden="false" outlineLevel="0" max="174" min="174" style="98" width="11.5"/>
    <col collapsed="false" customWidth="true" hidden="false" outlineLevel="0" max="175" min="175" style="98" width="8.52"/>
    <col collapsed="false" customWidth="true" hidden="false" outlineLevel="0" max="176" min="176" style="98" width="8.67"/>
    <col collapsed="false" customWidth="true" hidden="false" outlineLevel="0" max="177" min="177" style="98" width="12.5"/>
    <col collapsed="false" customWidth="true" hidden="false" outlineLevel="0" max="1025" min="178" style="98" width="10.54"/>
  </cols>
  <sheetData>
    <row r="5" customFormat="false" ht="14" hidden="false" customHeight="false" outlineLevel="0" collapsed="false">
      <c r="C5" s="3"/>
      <c r="D5" s="4" t="s">
        <v>203</v>
      </c>
      <c r="E5" s="6"/>
      <c r="M5" s="3" t="s">
        <v>13</v>
      </c>
      <c r="N5" s="4" t="s">
        <v>14</v>
      </c>
      <c r="O5" s="5"/>
      <c r="P5" s="5"/>
      <c r="Q5" s="5"/>
      <c r="R5" s="5"/>
      <c r="S5" s="5"/>
      <c r="T5" s="5"/>
      <c r="U5" s="6"/>
      <c r="V5" s="0"/>
    </row>
    <row r="6" customFormat="false" ht="14" hidden="false" customHeight="false" outlineLevel="0" collapsed="false">
      <c r="C6" s="7" t="s">
        <v>22</v>
      </c>
      <c r="D6" s="8" t="s">
        <v>204</v>
      </c>
      <c r="E6" s="104" t="s">
        <v>205</v>
      </c>
      <c r="M6" s="7" t="s">
        <v>22</v>
      </c>
      <c r="N6" s="8" t="s">
        <v>15</v>
      </c>
      <c r="O6" s="9" t="s">
        <v>16</v>
      </c>
      <c r="P6" s="9" t="s">
        <v>17</v>
      </c>
      <c r="Q6" s="9" t="s">
        <v>18</v>
      </c>
      <c r="R6" s="9" t="s">
        <v>19</v>
      </c>
      <c r="S6" s="9" t="s">
        <v>20</v>
      </c>
      <c r="T6" s="9" t="s">
        <v>5</v>
      </c>
      <c r="U6" s="10" t="s">
        <v>6</v>
      </c>
      <c r="V6" s="0"/>
    </row>
    <row r="7" customFormat="false" ht="14" hidden="false" customHeight="false" outlineLevel="0" collapsed="false">
      <c r="C7" s="11" t="s">
        <v>23</v>
      </c>
      <c r="D7" s="105" t="n">
        <v>1</v>
      </c>
      <c r="E7" s="106" t="n">
        <v>1</v>
      </c>
      <c r="M7" s="11" t="s">
        <v>23</v>
      </c>
      <c r="N7" s="12"/>
      <c r="O7" s="13"/>
      <c r="P7" s="13" t="n">
        <v>1</v>
      </c>
      <c r="Q7" s="13"/>
      <c r="R7" s="13"/>
      <c r="S7" s="13"/>
      <c r="T7" s="14"/>
      <c r="U7" s="15" t="n">
        <v>1</v>
      </c>
      <c r="V7" s="0"/>
    </row>
    <row r="8" customFormat="false" ht="14" hidden="false" customHeight="false" outlineLevel="0" collapsed="false">
      <c r="C8" s="16" t="s">
        <v>24</v>
      </c>
      <c r="D8" s="107" t="n">
        <v>1</v>
      </c>
      <c r="E8" s="108" t="n">
        <v>1</v>
      </c>
      <c r="M8" s="16" t="s">
        <v>24</v>
      </c>
      <c r="N8" s="17"/>
      <c r="O8" s="18"/>
      <c r="P8" s="18"/>
      <c r="Q8" s="18"/>
      <c r="R8" s="18" t="n">
        <v>1</v>
      </c>
      <c r="S8" s="18"/>
      <c r="T8" s="19"/>
      <c r="U8" s="20" t="n">
        <v>1</v>
      </c>
      <c r="V8" s="0"/>
    </row>
    <row r="9" customFormat="false" ht="14" hidden="false" customHeight="false" outlineLevel="0" collapsed="false">
      <c r="C9" s="16" t="s">
        <v>25</v>
      </c>
      <c r="D9" s="107" t="n">
        <v>4</v>
      </c>
      <c r="E9" s="108" t="n">
        <v>4</v>
      </c>
      <c r="M9" s="16" t="s">
        <v>25</v>
      </c>
      <c r="N9" s="17" t="n">
        <v>2</v>
      </c>
      <c r="O9" s="18"/>
      <c r="P9" s="18" t="n">
        <v>1</v>
      </c>
      <c r="Q9" s="18"/>
      <c r="R9" s="18"/>
      <c r="S9" s="18" t="n">
        <v>1</v>
      </c>
      <c r="T9" s="19"/>
      <c r="U9" s="20" t="n">
        <v>4</v>
      </c>
      <c r="V9" s="0"/>
    </row>
    <row r="10" customFormat="false" ht="14" hidden="false" customHeight="false" outlineLevel="0" collapsed="false">
      <c r="C10" s="16" t="s">
        <v>26</v>
      </c>
      <c r="D10" s="107" t="n">
        <v>5</v>
      </c>
      <c r="E10" s="108" t="n">
        <v>5</v>
      </c>
      <c r="M10" s="16" t="s">
        <v>26</v>
      </c>
      <c r="N10" s="17"/>
      <c r="O10" s="18" t="n">
        <v>1</v>
      </c>
      <c r="P10" s="18" t="n">
        <v>1</v>
      </c>
      <c r="Q10" s="18" t="n">
        <v>3</v>
      </c>
      <c r="R10" s="18"/>
      <c r="S10" s="18"/>
      <c r="T10" s="19"/>
      <c r="U10" s="20" t="n">
        <v>5</v>
      </c>
      <c r="V10" s="0"/>
    </row>
    <row r="11" customFormat="false" ht="14" hidden="false" customHeight="false" outlineLevel="0" collapsed="false">
      <c r="C11" s="16" t="s">
        <v>27</v>
      </c>
      <c r="D11" s="107" t="n">
        <v>2</v>
      </c>
      <c r="E11" s="108" t="n">
        <v>2</v>
      </c>
      <c r="M11" s="16" t="s">
        <v>27</v>
      </c>
      <c r="N11" s="17"/>
      <c r="O11" s="18"/>
      <c r="P11" s="18"/>
      <c r="Q11" s="18" t="n">
        <v>2</v>
      </c>
      <c r="R11" s="18"/>
      <c r="S11" s="18"/>
      <c r="T11" s="19"/>
      <c r="U11" s="20" t="n">
        <v>2</v>
      </c>
      <c r="V11" s="0"/>
    </row>
    <row r="12" customFormat="false" ht="14" hidden="false" customHeight="false" outlineLevel="0" collapsed="false">
      <c r="C12" s="16" t="s">
        <v>28</v>
      </c>
      <c r="D12" s="107" t="n">
        <v>2</v>
      </c>
      <c r="E12" s="108" t="n">
        <v>2</v>
      </c>
      <c r="M12" s="16" t="s">
        <v>28</v>
      </c>
      <c r="N12" s="17" t="n">
        <v>1</v>
      </c>
      <c r="O12" s="18"/>
      <c r="P12" s="18"/>
      <c r="Q12" s="18"/>
      <c r="R12" s="18" t="n">
        <v>1</v>
      </c>
      <c r="S12" s="18"/>
      <c r="T12" s="19"/>
      <c r="U12" s="20" t="n">
        <v>2</v>
      </c>
      <c r="V12" s="0"/>
    </row>
    <row r="13" customFormat="false" ht="14" hidden="false" customHeight="false" outlineLevel="0" collapsed="false">
      <c r="C13" s="16" t="s">
        <v>29</v>
      </c>
      <c r="D13" s="107" t="n">
        <v>2</v>
      </c>
      <c r="E13" s="108" t="n">
        <v>2</v>
      </c>
      <c r="M13" s="16" t="s">
        <v>29</v>
      </c>
      <c r="N13" s="17" t="n">
        <v>2</v>
      </c>
      <c r="O13" s="18"/>
      <c r="P13" s="18"/>
      <c r="Q13" s="18"/>
      <c r="R13" s="18"/>
      <c r="S13" s="18"/>
      <c r="T13" s="19"/>
      <c r="U13" s="20" t="n">
        <v>2</v>
      </c>
      <c r="V13" s="0"/>
    </row>
    <row r="14" customFormat="false" ht="14" hidden="false" customHeight="false" outlineLevel="0" collapsed="false">
      <c r="C14" s="16" t="s">
        <v>30</v>
      </c>
      <c r="D14" s="107" t="n">
        <v>1</v>
      </c>
      <c r="E14" s="108" t="n">
        <v>1</v>
      </c>
      <c r="M14" s="16" t="s">
        <v>30</v>
      </c>
      <c r="N14" s="17" t="n">
        <v>1</v>
      </c>
      <c r="O14" s="18"/>
      <c r="P14" s="18"/>
      <c r="Q14" s="18"/>
      <c r="R14" s="18"/>
      <c r="S14" s="18"/>
      <c r="T14" s="19"/>
      <c r="U14" s="20" t="n">
        <v>1</v>
      </c>
      <c r="V14" s="0"/>
    </row>
    <row r="15" customFormat="false" ht="14" hidden="false" customHeight="false" outlineLevel="0" collapsed="false">
      <c r="C15" s="16" t="s">
        <v>31</v>
      </c>
      <c r="D15" s="107" t="n">
        <v>2</v>
      </c>
      <c r="E15" s="108" t="n">
        <v>2</v>
      </c>
      <c r="M15" s="16" t="s">
        <v>31</v>
      </c>
      <c r="N15" s="17" t="n">
        <v>2</v>
      </c>
      <c r="O15" s="18"/>
      <c r="P15" s="18"/>
      <c r="Q15" s="18"/>
      <c r="R15" s="18"/>
      <c r="S15" s="18"/>
      <c r="T15" s="19"/>
      <c r="U15" s="20" t="n">
        <v>2</v>
      </c>
      <c r="V15" s="0"/>
    </row>
    <row r="16" customFormat="false" ht="14" hidden="false" customHeight="false" outlineLevel="0" collapsed="false">
      <c r="C16" s="16" t="s">
        <v>32</v>
      </c>
      <c r="D16" s="107" t="n">
        <v>2</v>
      </c>
      <c r="E16" s="108" t="n">
        <v>2</v>
      </c>
      <c r="M16" s="16" t="s">
        <v>32</v>
      </c>
      <c r="N16" s="17" t="n">
        <v>2</v>
      </c>
      <c r="O16" s="18"/>
      <c r="P16" s="18"/>
      <c r="Q16" s="18"/>
      <c r="R16" s="18"/>
      <c r="S16" s="18"/>
      <c r="T16" s="19"/>
      <c r="U16" s="20" t="n">
        <v>2</v>
      </c>
      <c r="V16" s="0"/>
    </row>
    <row r="17" customFormat="false" ht="14" hidden="false" customHeight="false" outlineLevel="0" collapsed="false">
      <c r="C17" s="16" t="s">
        <v>33</v>
      </c>
      <c r="D17" s="107" t="n">
        <v>1</v>
      </c>
      <c r="E17" s="108" t="n">
        <v>1</v>
      </c>
      <c r="M17" s="16" t="s">
        <v>33</v>
      </c>
      <c r="N17" s="17"/>
      <c r="O17" s="18" t="n">
        <v>1</v>
      </c>
      <c r="P17" s="18"/>
      <c r="Q17" s="18"/>
      <c r="R17" s="18"/>
      <c r="S17" s="18"/>
      <c r="T17" s="19"/>
      <c r="U17" s="20" t="n">
        <v>1</v>
      </c>
      <c r="V17" s="0"/>
    </row>
    <row r="18" customFormat="false" ht="14" hidden="false" customHeight="false" outlineLevel="0" collapsed="false">
      <c r="C18" s="16" t="s">
        <v>34</v>
      </c>
      <c r="D18" s="107" t="n">
        <v>1</v>
      </c>
      <c r="E18" s="108" t="n">
        <v>1</v>
      </c>
      <c r="M18" s="16" t="s">
        <v>34</v>
      </c>
      <c r="N18" s="17"/>
      <c r="O18" s="18"/>
      <c r="P18" s="18"/>
      <c r="Q18" s="18"/>
      <c r="R18" s="18" t="n">
        <v>1</v>
      </c>
      <c r="S18" s="18"/>
      <c r="T18" s="19"/>
      <c r="U18" s="20" t="n">
        <v>1</v>
      </c>
      <c r="V18" s="0"/>
    </row>
    <row r="19" customFormat="false" ht="14" hidden="false" customHeight="false" outlineLevel="0" collapsed="false">
      <c r="C19" s="16" t="s">
        <v>35</v>
      </c>
      <c r="D19" s="107" t="n">
        <v>1</v>
      </c>
      <c r="E19" s="108" t="n">
        <v>1</v>
      </c>
      <c r="M19" s="16" t="s">
        <v>35</v>
      </c>
      <c r="N19" s="17"/>
      <c r="O19" s="18"/>
      <c r="P19" s="18"/>
      <c r="Q19" s="18"/>
      <c r="R19" s="18" t="n">
        <v>1</v>
      </c>
      <c r="S19" s="18"/>
      <c r="T19" s="19"/>
      <c r="U19" s="20" t="n">
        <v>1</v>
      </c>
      <c r="V19" s="0"/>
    </row>
    <row r="20" customFormat="false" ht="14" hidden="false" customHeight="false" outlineLevel="0" collapsed="false">
      <c r="C20" s="16" t="s">
        <v>36</v>
      </c>
      <c r="D20" s="107" t="n">
        <v>2</v>
      </c>
      <c r="E20" s="108" t="n">
        <v>2</v>
      </c>
      <c r="M20" s="16" t="s">
        <v>36</v>
      </c>
      <c r="N20" s="17"/>
      <c r="O20" s="18"/>
      <c r="P20" s="18" t="n">
        <v>1</v>
      </c>
      <c r="Q20" s="18" t="n">
        <v>1</v>
      </c>
      <c r="R20" s="18"/>
      <c r="S20" s="18"/>
      <c r="T20" s="19"/>
      <c r="U20" s="20" t="n">
        <v>2</v>
      </c>
      <c r="V20" s="0"/>
    </row>
    <row r="21" customFormat="false" ht="14" hidden="false" customHeight="false" outlineLevel="0" collapsed="false">
      <c r="C21" s="16" t="s">
        <v>37</v>
      </c>
      <c r="D21" s="107" t="n">
        <v>1</v>
      </c>
      <c r="E21" s="108" t="n">
        <v>1</v>
      </c>
      <c r="M21" s="16" t="s">
        <v>37</v>
      </c>
      <c r="N21" s="17" t="n">
        <v>1</v>
      </c>
      <c r="O21" s="18"/>
      <c r="P21" s="18"/>
      <c r="Q21" s="18"/>
      <c r="R21" s="18"/>
      <c r="S21" s="18"/>
      <c r="T21" s="19"/>
      <c r="U21" s="20" t="n">
        <v>1</v>
      </c>
      <c r="V21" s="0"/>
    </row>
    <row r="22" customFormat="false" ht="14" hidden="false" customHeight="false" outlineLevel="0" collapsed="false">
      <c r="C22" s="16" t="s">
        <v>38</v>
      </c>
      <c r="D22" s="107" t="n">
        <v>5</v>
      </c>
      <c r="E22" s="108" t="n">
        <v>5</v>
      </c>
      <c r="M22" s="16" t="s">
        <v>38</v>
      </c>
      <c r="N22" s="17" t="n">
        <v>3</v>
      </c>
      <c r="O22" s="18"/>
      <c r="P22" s="18"/>
      <c r="Q22" s="18"/>
      <c r="R22" s="18" t="n">
        <v>2</v>
      </c>
      <c r="S22" s="18"/>
      <c r="T22" s="19"/>
      <c r="U22" s="20" t="n">
        <v>5</v>
      </c>
      <c r="V22" s="0"/>
    </row>
    <row r="23" customFormat="false" ht="14" hidden="false" customHeight="false" outlineLevel="0" collapsed="false">
      <c r="C23" s="16" t="s">
        <v>39</v>
      </c>
      <c r="D23" s="107" t="n">
        <v>1</v>
      </c>
      <c r="E23" s="108" t="n">
        <v>1</v>
      </c>
      <c r="M23" s="16" t="s">
        <v>39</v>
      </c>
      <c r="N23" s="17"/>
      <c r="O23" s="18"/>
      <c r="P23" s="18"/>
      <c r="Q23" s="18" t="n">
        <v>1</v>
      </c>
      <c r="R23" s="18"/>
      <c r="S23" s="18"/>
      <c r="T23" s="19"/>
      <c r="U23" s="20" t="n">
        <v>1</v>
      </c>
      <c r="V23" s="0"/>
    </row>
    <row r="24" customFormat="false" ht="14" hidden="false" customHeight="false" outlineLevel="0" collapsed="false">
      <c r="C24" s="16" t="s">
        <v>40</v>
      </c>
      <c r="D24" s="107" t="n">
        <v>9</v>
      </c>
      <c r="E24" s="108" t="n">
        <v>9</v>
      </c>
      <c r="M24" s="16" t="s">
        <v>40</v>
      </c>
      <c r="N24" s="17" t="n">
        <v>3</v>
      </c>
      <c r="O24" s="18"/>
      <c r="P24" s="18" t="n">
        <v>1</v>
      </c>
      <c r="Q24" s="18" t="n">
        <v>4</v>
      </c>
      <c r="R24" s="18"/>
      <c r="S24" s="18" t="n">
        <v>1</v>
      </c>
      <c r="T24" s="19"/>
      <c r="U24" s="20" t="n">
        <v>9</v>
      </c>
      <c r="V24" s="0"/>
    </row>
    <row r="25" customFormat="false" ht="14" hidden="false" customHeight="false" outlineLevel="0" collapsed="false">
      <c r="C25" s="16" t="s">
        <v>5</v>
      </c>
      <c r="D25" s="21"/>
      <c r="E25" s="109"/>
      <c r="M25" s="16" t="s">
        <v>5</v>
      </c>
      <c r="N25" s="21"/>
      <c r="O25" s="22"/>
      <c r="P25" s="22"/>
      <c r="Q25" s="22"/>
      <c r="R25" s="22"/>
      <c r="S25" s="22"/>
      <c r="T25" s="23"/>
      <c r="U25" s="24"/>
      <c r="V25" s="0"/>
    </row>
    <row r="26" customFormat="false" ht="14" hidden="false" customHeight="false" outlineLevel="0" collapsed="false">
      <c r="C26" s="25" t="s">
        <v>6</v>
      </c>
      <c r="D26" s="110" t="n">
        <v>43</v>
      </c>
      <c r="E26" s="111" t="n">
        <v>43</v>
      </c>
      <c r="M26" s="25" t="s">
        <v>6</v>
      </c>
      <c r="N26" s="26" t="n">
        <v>17</v>
      </c>
      <c r="O26" s="27" t="n">
        <v>2</v>
      </c>
      <c r="P26" s="27" t="n">
        <v>5</v>
      </c>
      <c r="Q26" s="27" t="n">
        <v>11</v>
      </c>
      <c r="R26" s="27" t="n">
        <v>6</v>
      </c>
      <c r="S26" s="27" t="n">
        <v>2</v>
      </c>
      <c r="T26" s="28"/>
      <c r="U26" s="29" t="n">
        <v>43</v>
      </c>
      <c r="V26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4" zeroHeight="false" outlineLevelRow="0" outlineLevelCol="0"/>
  <cols>
    <col collapsed="false" customWidth="true" hidden="false" outlineLevel="0" max="3" min="1" style="98" width="10.54"/>
    <col collapsed="false" customWidth="true" hidden="false" outlineLevel="0" max="4" min="4" style="98" width="13.33"/>
    <col collapsed="false" customWidth="true" hidden="false" outlineLevel="0" max="5" min="5" style="98" width="7.49"/>
    <col collapsed="false" customWidth="true" hidden="false" outlineLevel="0" max="13" min="6" style="98" width="10.54"/>
    <col collapsed="false" customWidth="true" hidden="false" outlineLevel="0" max="14" min="14" style="98" width="14.35"/>
    <col collapsed="false" customWidth="true" hidden="false" outlineLevel="0" max="15" min="15" style="98" width="15.83"/>
    <col collapsed="false" customWidth="true" hidden="false" outlineLevel="0" max="1025" min="16" style="98" width="10.54"/>
  </cols>
  <sheetData>
    <row r="2" customFormat="false" ht="14" hidden="false" customHeight="false" outlineLevel="0" collapsed="false">
      <c r="D2" s="98" t="s">
        <v>206</v>
      </c>
    </row>
    <row r="6" customFormat="false" ht="32.25" hidden="false" customHeight="true" outlineLevel="0" collapsed="false">
      <c r="D6" s="112" t="s">
        <v>207</v>
      </c>
      <c r="E6" s="113"/>
      <c r="F6" s="30" t="s">
        <v>7</v>
      </c>
      <c r="G6" s="30" t="s">
        <v>8</v>
      </c>
      <c r="H6" s="30" t="s">
        <v>9</v>
      </c>
      <c r="I6" s="30" t="s">
        <v>10</v>
      </c>
      <c r="J6" s="30" t="s">
        <v>11</v>
      </c>
      <c r="K6" s="30" t="s">
        <v>12</v>
      </c>
      <c r="L6" s="32" t="s">
        <v>208</v>
      </c>
      <c r="M6" s="32" t="s">
        <v>209</v>
      </c>
      <c r="N6" s="99" t="s">
        <v>210</v>
      </c>
      <c r="O6" s="32" t="s">
        <v>211</v>
      </c>
    </row>
    <row r="7" customFormat="false" ht="16" hidden="false" customHeight="false" outlineLevel="0" collapsed="false">
      <c r="D7" s="114" t="s">
        <v>212</v>
      </c>
      <c r="E7" s="115"/>
      <c r="F7" s="30" t="n">
        <v>20</v>
      </c>
      <c r="G7" s="30" t="n">
        <v>0</v>
      </c>
      <c r="H7" s="30" t="n">
        <v>0</v>
      </c>
      <c r="I7" s="30" t="n">
        <v>0</v>
      </c>
      <c r="J7" s="30" t="n">
        <v>0</v>
      </c>
      <c r="K7" s="30" t="n">
        <v>0</v>
      </c>
      <c r="L7" s="30" t="n">
        <v>2</v>
      </c>
      <c r="M7" s="32" t="n">
        <v>1</v>
      </c>
      <c r="N7" s="30" t="n">
        <f aca="false">F7+L7+M7</f>
        <v>23</v>
      </c>
      <c r="O7" s="30" t="n">
        <f aca="false">F7</f>
        <v>20</v>
      </c>
    </row>
    <row r="8" customFormat="false" ht="16" hidden="false" customHeight="false" outlineLevel="0" collapsed="false">
      <c r="D8" s="114" t="s">
        <v>213</v>
      </c>
      <c r="E8" s="115"/>
      <c r="F8" s="30" t="n">
        <v>9</v>
      </c>
      <c r="G8" s="30" t="n">
        <v>14</v>
      </c>
      <c r="H8" s="30" t="n">
        <v>0</v>
      </c>
      <c r="I8" s="30" t="n">
        <v>0</v>
      </c>
      <c r="J8" s="30" t="n">
        <v>0</v>
      </c>
      <c r="K8" s="30" t="n">
        <v>0</v>
      </c>
      <c r="L8" s="30" t="n">
        <v>0</v>
      </c>
      <c r="M8" s="30" t="n">
        <v>0</v>
      </c>
      <c r="N8" s="30" t="n">
        <f aca="false">F8+G8+L8+M8</f>
        <v>23</v>
      </c>
      <c r="O8" s="30" t="n">
        <f aca="false">F8+G8</f>
        <v>23</v>
      </c>
    </row>
    <row r="9" customFormat="false" ht="16" hidden="false" customHeight="false" outlineLevel="0" collapsed="false">
      <c r="D9" s="114" t="s">
        <v>214</v>
      </c>
      <c r="E9" s="115"/>
      <c r="F9" s="30" t="n">
        <v>0</v>
      </c>
      <c r="G9" s="30" t="n">
        <v>15</v>
      </c>
      <c r="H9" s="30" t="n">
        <v>7</v>
      </c>
      <c r="I9" s="30" t="n">
        <v>0</v>
      </c>
      <c r="J9" s="30" t="n">
        <v>0</v>
      </c>
      <c r="K9" s="30" t="n">
        <v>0</v>
      </c>
      <c r="L9" s="30" t="n">
        <v>2</v>
      </c>
      <c r="M9" s="30" t="n">
        <v>1</v>
      </c>
      <c r="N9" s="30" t="n">
        <f aca="false">G9+H9+L9+M9</f>
        <v>25</v>
      </c>
      <c r="O9" s="30" t="n">
        <f aca="false">+G9+H9</f>
        <v>22</v>
      </c>
    </row>
    <row r="10" customFormat="false" ht="16" hidden="false" customHeight="false" outlineLevel="0" collapsed="false">
      <c r="C10" s="116"/>
      <c r="D10" s="114" t="s">
        <v>9</v>
      </c>
      <c r="E10" s="115"/>
      <c r="F10" s="30" t="n">
        <v>0</v>
      </c>
      <c r="G10" s="30" t="n">
        <v>0</v>
      </c>
      <c r="H10" s="30" t="n">
        <v>22</v>
      </c>
      <c r="I10" s="30" t="n">
        <v>0</v>
      </c>
      <c r="J10" s="30" t="n">
        <v>0</v>
      </c>
      <c r="K10" s="30" t="n">
        <v>0</v>
      </c>
      <c r="L10" s="30" t="n">
        <v>0</v>
      </c>
      <c r="M10" s="30" t="n">
        <v>0</v>
      </c>
      <c r="N10" s="30" t="n">
        <f aca="false">H10+L10+M10</f>
        <v>22</v>
      </c>
      <c r="O10" s="30" t="n">
        <f aca="false">+H10+L10+M10</f>
        <v>22</v>
      </c>
    </row>
    <row r="11" customFormat="false" ht="16" hidden="false" customHeight="false" outlineLevel="0" collapsed="false">
      <c r="D11" s="114" t="s">
        <v>10</v>
      </c>
      <c r="E11" s="115"/>
      <c r="F11" s="30" t="n">
        <v>0</v>
      </c>
      <c r="G11" s="30" t="n">
        <v>0</v>
      </c>
      <c r="H11" s="30" t="n">
        <v>0</v>
      </c>
      <c r="I11" s="30" t="n">
        <v>23</v>
      </c>
      <c r="J11" s="30" t="n">
        <v>0</v>
      </c>
      <c r="K11" s="30" t="n">
        <v>0</v>
      </c>
      <c r="L11" s="30" t="n">
        <v>0</v>
      </c>
      <c r="M11" s="30" t="n">
        <v>0</v>
      </c>
      <c r="N11" s="30" t="n">
        <f aca="false">I11+L11+M11</f>
        <v>23</v>
      </c>
      <c r="O11" s="30" t="n">
        <f aca="false">I11</f>
        <v>23</v>
      </c>
    </row>
    <row r="12" customFormat="false" ht="16" hidden="false" customHeight="false" outlineLevel="0" collapsed="false">
      <c r="D12" s="114" t="s">
        <v>215</v>
      </c>
      <c r="E12" s="115"/>
      <c r="F12" s="30" t="n">
        <v>0</v>
      </c>
      <c r="G12" s="30" t="n">
        <v>0</v>
      </c>
      <c r="H12" s="30" t="n">
        <v>0</v>
      </c>
      <c r="I12" s="30" t="n">
        <v>7</v>
      </c>
      <c r="J12" s="30" t="n">
        <v>16</v>
      </c>
      <c r="K12" s="30" t="n">
        <v>0</v>
      </c>
      <c r="L12" s="30" t="n">
        <v>0</v>
      </c>
      <c r="M12" s="30" t="n">
        <v>0</v>
      </c>
      <c r="N12" s="30" t="n">
        <f aca="false">I12+J12+L12+M12</f>
        <v>23</v>
      </c>
      <c r="O12" s="30" t="n">
        <f aca="false">I12+J12</f>
        <v>23</v>
      </c>
    </row>
    <row r="13" customFormat="false" ht="16" hidden="false" customHeight="false" outlineLevel="0" collapsed="false">
      <c r="D13" s="114" t="s">
        <v>216</v>
      </c>
      <c r="E13" s="115"/>
      <c r="F13" s="30" t="n">
        <v>0</v>
      </c>
      <c r="G13" s="30" t="n">
        <v>0</v>
      </c>
      <c r="H13" s="30" t="n">
        <v>0</v>
      </c>
      <c r="I13" s="30" t="n">
        <v>0</v>
      </c>
      <c r="J13" s="30" t="n">
        <v>14</v>
      </c>
      <c r="K13" s="30" t="n">
        <v>8</v>
      </c>
      <c r="L13" s="30" t="n">
        <v>0</v>
      </c>
      <c r="M13" s="30" t="n">
        <v>0</v>
      </c>
      <c r="N13" s="30" t="n">
        <f aca="false">J13+K13+L13+M13</f>
        <v>22</v>
      </c>
      <c r="O13" s="30" t="n">
        <f aca="false">J13+K13</f>
        <v>22</v>
      </c>
    </row>
    <row r="14" customFormat="false" ht="16" hidden="false" customHeight="false" outlineLevel="0" collapsed="false">
      <c r="D14" s="114" t="s">
        <v>12</v>
      </c>
      <c r="E14" s="115"/>
      <c r="F14" s="30" t="n">
        <v>0</v>
      </c>
      <c r="G14" s="30" t="n">
        <v>0</v>
      </c>
      <c r="H14" s="30" t="n">
        <v>0</v>
      </c>
      <c r="I14" s="30" t="n">
        <v>0</v>
      </c>
      <c r="J14" s="30" t="n">
        <v>0</v>
      </c>
      <c r="K14" s="30" t="n">
        <v>22</v>
      </c>
      <c r="L14" s="30" t="n">
        <v>0</v>
      </c>
      <c r="M14" s="30" t="n">
        <v>0</v>
      </c>
      <c r="N14" s="30" t="n">
        <f aca="false">K14+L14+M14</f>
        <v>22</v>
      </c>
      <c r="O14" s="30" t="n">
        <f aca="false">K14</f>
        <v>22</v>
      </c>
    </row>
    <row r="15" customFormat="false" ht="14" hidden="false" customHeight="false" outlineLevel="0" collapsed="false"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30" t="n">
        <f aca="false">SUM(O7:O14)</f>
        <v>177</v>
      </c>
    </row>
    <row r="17" customFormat="false" ht="14" hidden="false" customHeight="false" outlineLevel="0" collapsed="false">
      <c r="F17" s="118"/>
      <c r="G17" s="118"/>
      <c r="H17" s="118"/>
      <c r="I17" s="118"/>
      <c r="J17" s="118"/>
      <c r="K17" s="118"/>
      <c r="L17" s="118"/>
      <c r="M17" s="118"/>
      <c r="N17" s="118"/>
      <c r="O17" s="1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2016-11-07T13:00:21Z</dcterms:created>
  <dc:creator>secretariat</dc:creator>
  <dc:description/>
  <dc:language>fr-FR</dc:language>
  <cp:lastModifiedBy/>
  <cp:lastPrinted>2017-08-31T13:58:53Z</cp:lastPrinted>
  <dcterms:modified xsi:type="dcterms:W3CDTF">2019-05-30T19:04:24Z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