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mko\Projects\ATP\testings\"/>
    </mc:Choice>
  </mc:AlternateContent>
  <bookViews>
    <workbookView xWindow="0" yWindow="0" windowWidth="22260" windowHeight="126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K2933" i="1" l="1"/>
  <c r="I2933" i="1"/>
  <c r="G2933" i="1"/>
  <c r="E2933" i="1"/>
  <c r="K2927" i="1"/>
  <c r="I2927" i="1"/>
  <c r="G2927" i="1"/>
  <c r="E2927" i="1"/>
  <c r="K2918" i="1"/>
  <c r="I2918" i="1"/>
  <c r="G2918" i="1"/>
  <c r="E2918" i="1"/>
  <c r="K2909" i="1"/>
  <c r="I2909" i="1"/>
  <c r="G2909" i="1"/>
  <c r="E2909" i="1"/>
  <c r="K2900" i="1"/>
  <c r="I2900" i="1"/>
  <c r="G2900" i="1"/>
  <c r="E2900" i="1"/>
  <c r="K2891" i="1"/>
  <c r="I2891" i="1"/>
  <c r="G2891" i="1"/>
  <c r="E2891" i="1"/>
  <c r="K2882" i="1"/>
  <c r="I2882" i="1"/>
  <c r="G2882" i="1"/>
  <c r="E2882" i="1"/>
  <c r="K2873" i="1"/>
  <c r="I2873" i="1"/>
  <c r="G2873" i="1"/>
  <c r="E2873" i="1"/>
  <c r="K2864" i="1"/>
  <c r="I2864" i="1"/>
  <c r="G2864" i="1"/>
  <c r="E2864" i="1"/>
  <c r="K2858" i="1"/>
  <c r="I2858" i="1"/>
  <c r="G2858" i="1"/>
  <c r="E2858" i="1"/>
  <c r="K2849" i="1"/>
  <c r="I2849" i="1"/>
  <c r="G2849" i="1"/>
  <c r="E2849" i="1"/>
  <c r="K2834" i="1"/>
  <c r="I2834" i="1"/>
  <c r="G2834" i="1"/>
  <c r="E2834" i="1"/>
  <c r="K2807" i="1"/>
  <c r="I2807" i="1"/>
  <c r="G2807" i="1"/>
  <c r="E2807" i="1"/>
  <c r="K2774" i="1"/>
  <c r="I2774" i="1"/>
  <c r="G2774" i="1"/>
  <c r="E2774" i="1"/>
  <c r="K2741" i="1"/>
  <c r="I2741" i="1"/>
  <c r="G2741" i="1"/>
  <c r="E2741" i="1"/>
  <c r="K2708" i="1"/>
  <c r="I2708" i="1"/>
  <c r="G2708" i="1"/>
  <c r="E2708" i="1"/>
  <c r="K2699" i="1"/>
  <c r="I2699" i="1"/>
  <c r="G2699" i="1"/>
  <c r="E2699" i="1"/>
  <c r="K2684" i="1"/>
  <c r="I2684" i="1"/>
  <c r="G2684" i="1"/>
  <c r="E2684" i="1"/>
  <c r="K2657" i="1"/>
  <c r="I2657" i="1"/>
  <c r="G2657" i="1"/>
  <c r="E2657" i="1"/>
  <c r="K2621" i="1"/>
  <c r="I2621" i="1"/>
  <c r="G2621" i="1"/>
  <c r="E2621" i="1"/>
  <c r="K2582" i="1"/>
  <c r="I2582" i="1"/>
  <c r="G2582" i="1"/>
  <c r="E2582" i="1"/>
  <c r="K2537" i="1"/>
  <c r="I2537" i="1"/>
  <c r="G2537" i="1"/>
  <c r="E2537" i="1"/>
  <c r="K2507" i="1"/>
  <c r="I2507" i="1"/>
  <c r="G2507" i="1"/>
  <c r="E2507" i="1"/>
  <c r="K2495" i="1"/>
  <c r="I2495" i="1"/>
  <c r="G2495" i="1"/>
  <c r="E2495" i="1"/>
  <c r="K2474" i="1"/>
  <c r="I2474" i="1"/>
  <c r="G2474" i="1"/>
  <c r="E2474" i="1"/>
  <c r="K2438" i="1"/>
  <c r="I2438" i="1"/>
  <c r="G2438" i="1"/>
  <c r="E2438" i="1"/>
  <c r="K2399" i="1"/>
  <c r="I2399" i="1"/>
  <c r="G2399" i="1"/>
  <c r="E2399" i="1"/>
  <c r="K2348" i="1"/>
  <c r="I2348" i="1"/>
  <c r="G2348" i="1"/>
  <c r="E2348" i="1"/>
  <c r="K2279" i="1"/>
  <c r="I2279" i="1"/>
  <c r="G2279" i="1"/>
  <c r="E2279" i="1"/>
  <c r="K2252" i="1"/>
  <c r="I2252" i="1"/>
  <c r="G2252" i="1"/>
  <c r="E2252" i="1"/>
  <c r="K2246" i="1"/>
  <c r="I2246" i="1"/>
  <c r="G2246" i="1"/>
  <c r="E2246" i="1"/>
  <c r="K2237" i="1"/>
  <c r="I2237" i="1"/>
  <c r="G2237" i="1"/>
  <c r="E2237" i="1"/>
  <c r="K2222" i="1"/>
  <c r="I2222" i="1"/>
  <c r="G2222" i="1"/>
  <c r="E2222" i="1"/>
  <c r="K2195" i="1"/>
  <c r="I2195" i="1"/>
  <c r="G2195" i="1"/>
  <c r="E2195" i="1"/>
  <c r="K2159" i="1"/>
  <c r="I2159" i="1"/>
  <c r="G2159" i="1"/>
  <c r="E2159" i="1"/>
  <c r="K2117" i="1"/>
  <c r="I2117" i="1"/>
  <c r="G2117" i="1"/>
  <c r="E2117" i="1"/>
  <c r="K2081" i="1"/>
  <c r="I2081" i="1"/>
  <c r="G2081" i="1"/>
  <c r="E2081" i="1"/>
  <c r="K2066" i="1"/>
  <c r="I2066" i="1"/>
  <c r="G2066" i="1"/>
  <c r="E2066" i="1"/>
  <c r="K2057" i="1"/>
  <c r="I2057" i="1"/>
  <c r="G2057" i="1"/>
  <c r="E2057" i="1"/>
  <c r="K2045" i="1"/>
  <c r="I2045" i="1"/>
  <c r="G2045" i="1"/>
  <c r="E2045" i="1"/>
  <c r="K2018" i="1"/>
  <c r="I2018" i="1"/>
  <c r="G2018" i="1"/>
  <c r="E2018" i="1"/>
  <c r="K1991" i="1"/>
  <c r="I1991" i="1"/>
  <c r="G1991" i="1"/>
  <c r="E1991" i="1"/>
  <c r="K1955" i="1"/>
  <c r="I1955" i="1"/>
  <c r="G1955" i="1"/>
  <c r="E1955" i="1"/>
  <c r="K1904" i="1"/>
  <c r="I1904" i="1"/>
  <c r="G1904" i="1"/>
  <c r="E1904" i="1"/>
  <c r="K1862" i="1"/>
  <c r="I1862" i="1"/>
  <c r="G1862" i="1"/>
  <c r="E1862" i="1"/>
  <c r="K1853" i="1"/>
  <c r="I1853" i="1"/>
  <c r="G1853" i="1"/>
  <c r="E1853" i="1"/>
  <c r="K1838" i="1"/>
  <c r="I1838" i="1"/>
  <c r="G1838" i="1"/>
  <c r="E1838" i="1"/>
  <c r="K1811" i="1"/>
  <c r="I1811" i="1"/>
  <c r="G1811" i="1"/>
  <c r="E1811" i="1"/>
  <c r="K1784" i="1"/>
  <c r="I1784" i="1"/>
  <c r="G1784" i="1"/>
  <c r="E1784" i="1"/>
  <c r="K1754" i="1"/>
  <c r="I1754" i="1"/>
  <c r="G1754" i="1"/>
  <c r="E1754" i="1"/>
  <c r="K1706" i="1"/>
  <c r="I1706" i="1"/>
  <c r="G1706" i="1"/>
  <c r="E1706" i="1"/>
  <c r="K1685" i="1"/>
  <c r="I1685" i="1"/>
  <c r="G1685" i="1"/>
  <c r="E1685" i="1"/>
  <c r="K1676" i="1"/>
  <c r="I1676" i="1"/>
  <c r="G1676" i="1"/>
  <c r="E1676" i="1"/>
  <c r="K1661" i="1"/>
  <c r="I1661" i="1"/>
  <c r="G1661" i="1"/>
  <c r="E1661" i="1"/>
  <c r="K1634" i="1"/>
  <c r="I1634" i="1"/>
  <c r="G1634" i="1"/>
  <c r="E1634" i="1"/>
  <c r="K1595" i="1"/>
  <c r="I1595" i="1"/>
  <c r="G1595" i="1"/>
  <c r="E1595" i="1"/>
  <c r="K1550" i="1"/>
  <c r="I1550" i="1"/>
  <c r="G1550" i="1"/>
  <c r="E1550" i="1"/>
  <c r="K1514" i="1"/>
  <c r="I1514" i="1"/>
  <c r="G1514" i="1"/>
  <c r="E1514" i="1"/>
  <c r="U1499" i="1"/>
  <c r="U1502" i="1" s="1"/>
  <c r="S1499" i="1"/>
  <c r="S1502" i="1" s="1"/>
  <c r="Q1499" i="1"/>
  <c r="Q1502" i="1" s="1"/>
  <c r="O1499" i="1"/>
  <c r="O1502" i="1" s="1"/>
  <c r="K1496" i="1"/>
  <c r="I1496" i="1"/>
  <c r="G1496" i="1"/>
  <c r="E1496" i="1"/>
  <c r="K1487" i="1"/>
  <c r="I1487" i="1"/>
  <c r="G1487" i="1"/>
  <c r="E1487" i="1"/>
  <c r="K1478" i="1"/>
  <c r="I1478" i="1"/>
  <c r="G1478" i="1"/>
  <c r="E1478" i="1"/>
  <c r="K1469" i="1"/>
  <c r="I1469" i="1"/>
  <c r="G1469" i="1"/>
  <c r="E1469" i="1"/>
  <c r="K1454" i="1"/>
  <c r="I1454" i="1"/>
  <c r="G1454" i="1"/>
  <c r="E1454" i="1"/>
  <c r="K1439" i="1"/>
  <c r="I1439" i="1"/>
  <c r="G1439" i="1"/>
  <c r="E1439" i="1"/>
  <c r="K1412" i="1"/>
  <c r="I1412" i="1"/>
  <c r="G1412" i="1"/>
  <c r="E1412" i="1"/>
  <c r="K1385" i="1"/>
  <c r="I1385" i="1"/>
  <c r="G1385" i="1"/>
  <c r="E1385" i="1"/>
  <c r="K1334" i="1"/>
  <c r="I1334" i="1"/>
  <c r="G1334" i="1"/>
  <c r="E1334" i="1"/>
  <c r="K1283" i="1"/>
  <c r="I1283" i="1"/>
  <c r="G1283" i="1"/>
  <c r="E1283" i="1"/>
  <c r="K1187" i="1"/>
  <c r="I1187" i="1"/>
  <c r="G1187" i="1"/>
  <c r="E1187" i="1"/>
  <c r="U1091" i="1"/>
  <c r="S1091" i="1"/>
  <c r="Q1091" i="1"/>
  <c r="O1091" i="1"/>
  <c r="G1088" i="1"/>
  <c r="K1079" i="1"/>
  <c r="I1079" i="1"/>
  <c r="G1079" i="1"/>
  <c r="E1079" i="1"/>
  <c r="K1064" i="1"/>
  <c r="I1064" i="1"/>
  <c r="G1064" i="1"/>
  <c r="E1064" i="1"/>
  <c r="K1037" i="1"/>
  <c r="I1037" i="1"/>
  <c r="G1037" i="1"/>
  <c r="E1037" i="1"/>
  <c r="K1001" i="1"/>
  <c r="I1001" i="1"/>
  <c r="G1001" i="1"/>
  <c r="E1001" i="1"/>
  <c r="K959" i="1"/>
  <c r="I959" i="1"/>
  <c r="G959" i="1"/>
  <c r="E959" i="1"/>
  <c r="U941" i="1"/>
  <c r="S941" i="1"/>
  <c r="Q941" i="1"/>
  <c r="O941" i="1"/>
  <c r="K938" i="1"/>
  <c r="I938" i="1"/>
  <c r="G938" i="1"/>
  <c r="E938" i="1"/>
  <c r="K929" i="1"/>
  <c r="I929" i="1"/>
  <c r="G929" i="1"/>
  <c r="K914" i="1"/>
  <c r="I914" i="1"/>
  <c r="G914" i="1"/>
  <c r="E914" i="1"/>
  <c r="K887" i="1"/>
  <c r="I887" i="1"/>
  <c r="G887" i="1"/>
  <c r="E887" i="1"/>
  <c r="K845" i="1"/>
  <c r="I845" i="1"/>
  <c r="G845" i="1"/>
  <c r="E845" i="1"/>
  <c r="K803" i="1"/>
  <c r="I803" i="1"/>
  <c r="G803" i="1"/>
  <c r="E803" i="1"/>
  <c r="U755" i="1"/>
  <c r="S755" i="1"/>
  <c r="Q755" i="1"/>
  <c r="O755" i="1"/>
  <c r="K752" i="1"/>
  <c r="I752" i="1"/>
  <c r="G752" i="1"/>
  <c r="K743" i="1"/>
  <c r="I743" i="1"/>
  <c r="G743" i="1"/>
  <c r="E743" i="1"/>
  <c r="K728" i="1"/>
  <c r="I728" i="1"/>
  <c r="G728" i="1"/>
  <c r="E728" i="1"/>
  <c r="K701" i="1"/>
  <c r="I701" i="1"/>
  <c r="G701" i="1"/>
  <c r="E701" i="1"/>
  <c r="K659" i="1"/>
  <c r="I659" i="1"/>
  <c r="G659" i="1"/>
  <c r="E659" i="1"/>
  <c r="K614" i="1"/>
  <c r="I614" i="1"/>
  <c r="G614" i="1"/>
  <c r="E614" i="1"/>
  <c r="U575" i="1"/>
  <c r="S575" i="1"/>
  <c r="Q575" i="1"/>
  <c r="O575" i="1"/>
  <c r="K575" i="1"/>
  <c r="I575" i="1"/>
  <c r="G575" i="1"/>
  <c r="E575" i="1"/>
  <c r="K569" i="1"/>
  <c r="I569" i="1"/>
  <c r="G569" i="1"/>
  <c r="E569" i="1"/>
  <c r="K554" i="1"/>
  <c r="I554" i="1"/>
  <c r="G554" i="1"/>
  <c r="E554" i="1"/>
  <c r="K530" i="1"/>
  <c r="I530" i="1"/>
  <c r="G530" i="1"/>
  <c r="E530" i="1"/>
  <c r="K470" i="1"/>
  <c r="I470" i="1"/>
  <c r="G470" i="1"/>
  <c r="E470" i="1"/>
  <c r="K383" i="1"/>
  <c r="I383" i="1"/>
  <c r="G383" i="1"/>
  <c r="E383" i="1"/>
  <c r="K272" i="1"/>
  <c r="I272" i="1"/>
  <c r="G272" i="1"/>
  <c r="E272" i="1"/>
  <c r="K260" i="1"/>
  <c r="I260" i="1"/>
  <c r="G260" i="1"/>
  <c r="E260" i="1"/>
  <c r="K239" i="1"/>
  <c r="I239" i="1"/>
  <c r="G239" i="1"/>
  <c r="E239" i="1"/>
  <c r="K200" i="1"/>
  <c r="I200" i="1"/>
  <c r="G200" i="1"/>
  <c r="E200" i="1"/>
  <c r="K164" i="1"/>
  <c r="I164" i="1"/>
  <c r="G164" i="1"/>
  <c r="E164" i="1"/>
  <c r="K125" i="1"/>
  <c r="I125" i="1"/>
  <c r="G125" i="1"/>
  <c r="E125" i="1"/>
  <c r="K47" i="1"/>
  <c r="I47" i="1"/>
  <c r="G47" i="1"/>
  <c r="E47" i="1"/>
</calcChain>
</file>

<file path=xl/sharedStrings.xml><?xml version="1.0" encoding="utf-8"?>
<sst xmlns="http://schemas.openxmlformats.org/spreadsheetml/2006/main" count="2399" uniqueCount="495">
  <si>
    <t>23.07.2018</t>
  </si>
  <si>
    <t>coeffs</t>
  </si>
  <si>
    <t>ROI1</t>
  </si>
  <si>
    <t>ROI2</t>
  </si>
  <si>
    <t>ROI3</t>
  </si>
  <si>
    <t>ROI4</t>
  </si>
  <si>
    <t>Munar</t>
  </si>
  <si>
    <t>Menendez</t>
  </si>
  <si>
    <t>Zopp</t>
  </si>
  <si>
    <t>Hanfmann</t>
  </si>
  <si>
    <t>Mayer</t>
  </si>
  <si>
    <t>Ramos</t>
  </si>
  <si>
    <t>Schwartzman</t>
  </si>
  <si>
    <t>Ruud</t>
  </si>
  <si>
    <t>Daniel</t>
  </si>
  <si>
    <t>Ymer</t>
  </si>
  <si>
    <t>Carballes</t>
  </si>
  <si>
    <t>Garcia-Lop</t>
  </si>
  <si>
    <t>Kovalik</t>
  </si>
  <si>
    <t>Dzumhur</t>
  </si>
  <si>
    <t>Masur</t>
  </si>
  <si>
    <t>Marterer</t>
  </si>
  <si>
    <t>Molleker</t>
  </si>
  <si>
    <t>Ferrer</t>
  </si>
  <si>
    <t>Auger-Ali</t>
  </si>
  <si>
    <t>Andreozzi</t>
  </si>
  <si>
    <t>Carreno</t>
  </si>
  <si>
    <t>De Minaur</t>
  </si>
  <si>
    <t>Hurkacz</t>
  </si>
  <si>
    <t>Lacko</t>
  </si>
  <si>
    <t>Gunneswa</t>
  </si>
  <si>
    <t>Harrison</t>
  </si>
  <si>
    <t>Duckworth</t>
  </si>
  <si>
    <t>Young</t>
  </si>
  <si>
    <t>Karlovic</t>
  </si>
  <si>
    <t>RESULTS</t>
  </si>
  <si>
    <t>!!!!!!!!!!</t>
  </si>
  <si>
    <t>23.07</t>
  </si>
  <si>
    <t>24.07.2018</t>
  </si>
  <si>
    <t>Bagnis</t>
  </si>
  <si>
    <t>Sousa</t>
  </si>
  <si>
    <t>Djere</t>
  </si>
  <si>
    <t>Istomin</t>
  </si>
  <si>
    <t>Galovic</t>
  </si>
  <si>
    <t>Haase</t>
  </si>
  <si>
    <t>Berrettini</t>
  </si>
  <si>
    <t>Albot</t>
  </si>
  <si>
    <t>Lopez</t>
  </si>
  <si>
    <t>Delbonis</t>
  </si>
  <si>
    <t>Roca</t>
  </si>
  <si>
    <t>Lorenzi</t>
  </si>
  <si>
    <t>Huesler</t>
  </si>
  <si>
    <t>*</t>
  </si>
  <si>
    <t>Almagro</t>
  </si>
  <si>
    <t>Verdasco</t>
  </si>
  <si>
    <t>Lajovic</t>
  </si>
  <si>
    <t>Jarry</t>
  </si>
  <si>
    <t>Gojowczyk</t>
  </si>
  <si>
    <t>Monteiro</t>
  </si>
  <si>
    <t>Simon</t>
  </si>
  <si>
    <t>Monfils</t>
  </si>
  <si>
    <t>Cecchinato</t>
  </si>
  <si>
    <t>Cuevas</t>
  </si>
  <si>
    <t>Fucsovics</t>
  </si>
  <si>
    <t>Gasquet</t>
  </si>
  <si>
    <t>Paire</t>
  </si>
  <si>
    <t>Bedene</t>
  </si>
  <si>
    <t>Laaksonen</t>
  </si>
  <si>
    <t>Basilashvili</t>
  </si>
  <si>
    <t>Kohlschrei</t>
  </si>
  <si>
    <t>Millman</t>
  </si>
  <si>
    <t>Struff</t>
  </si>
  <si>
    <t>Thiem</t>
  </si>
  <si>
    <t>Moutet</t>
  </si>
  <si>
    <t>Norrie</t>
  </si>
  <si>
    <t>Jaziri</t>
  </si>
  <si>
    <t>Chardy</t>
  </si>
  <si>
    <t>Berankis</t>
  </si>
  <si>
    <t>Fritz</t>
  </si>
  <si>
    <t>Ramanath</t>
  </si>
  <si>
    <t>Rubin</t>
  </si>
  <si>
    <t>Kokkinakis</t>
  </si>
  <si>
    <t>Tiafoe</t>
  </si>
  <si>
    <t>Copil</t>
  </si>
  <si>
    <t>Zverev</t>
  </si>
  <si>
    <t>Smyczek</t>
  </si>
  <si>
    <t>Youzhny</t>
  </si>
  <si>
    <t>Reinberg</t>
  </si>
  <si>
    <t>Baghdatis</t>
  </si>
  <si>
    <t>Bolt</t>
  </si>
  <si>
    <t>24.07</t>
  </si>
  <si>
    <t>25.07.2018</t>
  </si>
  <si>
    <t>Schwartzm</t>
  </si>
  <si>
    <t>Rublev</t>
  </si>
  <si>
    <t>Bautista</t>
  </si>
  <si>
    <t>Chung</t>
  </si>
  <si>
    <t>Isner</t>
  </si>
  <si>
    <t>25.07</t>
  </si>
  <si>
    <t>26.07.2018</t>
  </si>
  <si>
    <t>Auger</t>
  </si>
  <si>
    <t>Coric</t>
  </si>
  <si>
    <t>Fognini</t>
  </si>
  <si>
    <t>Ebden</t>
  </si>
  <si>
    <t>Kyrgios</t>
  </si>
  <si>
    <t>!!!!!!!!!!!</t>
  </si>
  <si>
    <t>26.07</t>
  </si>
  <si>
    <t>27.07.2018</t>
  </si>
  <si>
    <t>Bank=1000</t>
  </si>
  <si>
    <t>27.07</t>
  </si>
  <si>
    <t>28.07.2018</t>
  </si>
  <si>
    <t>Bank=1363</t>
  </si>
  <si>
    <t>Bank=1098</t>
  </si>
  <si>
    <t>Bank=1602,5</t>
  </si>
  <si>
    <t>Bank=1073</t>
  </si>
  <si>
    <t>!!!!!!!!!!!!!</t>
  </si>
  <si>
    <t>28.07</t>
  </si>
  <si>
    <t>29.07.2018</t>
  </si>
  <si>
    <t>Bank=930</t>
  </si>
  <si>
    <t>Bank=773</t>
  </si>
  <si>
    <t>Bank=989,5</t>
  </si>
  <si>
    <t>Bank=959</t>
  </si>
  <si>
    <t>29.07</t>
  </si>
  <si>
    <t>30.07.2018</t>
  </si>
  <si>
    <t>Kukushkin</t>
  </si>
  <si>
    <t>Garcia-Lopez</t>
  </si>
  <si>
    <t>Novak</t>
  </si>
  <si>
    <t>Rodionov</t>
  </si>
  <si>
    <t>Mmoh</t>
  </si>
  <si>
    <t>Escobedo</t>
  </si>
  <si>
    <t>Nishioka</t>
  </si>
  <si>
    <t>Elias</t>
  </si>
  <si>
    <t>Fabbiano</t>
  </si>
  <si>
    <t>Garanganga</t>
  </si>
  <si>
    <t>Ivashka</t>
  </si>
  <si>
    <t>Donskoy</t>
  </si>
  <si>
    <t>Murray</t>
  </si>
  <si>
    <t>McDonald</t>
  </si>
  <si>
    <t>Basic</t>
  </si>
  <si>
    <t>Klizan</t>
  </si>
  <si>
    <t>Ofner</t>
  </si>
  <si>
    <t>Gunneswar</t>
  </si>
  <si>
    <t>Querrey</t>
  </si>
  <si>
    <t>Gomez</t>
  </si>
  <si>
    <t>Gerasimov</t>
  </si>
  <si>
    <t>Tomic</t>
  </si>
  <si>
    <t>Safwat</t>
  </si>
  <si>
    <t>Halys</t>
  </si>
  <si>
    <t>Muller</t>
  </si>
  <si>
    <t>Donaldson</t>
  </si>
  <si>
    <t>Thompson</t>
  </si>
  <si>
    <t>Kudla</t>
  </si>
  <si>
    <t>Pospisil</t>
  </si>
  <si>
    <t>Wawrinka</t>
  </si>
  <si>
    <t>Herbert</t>
  </si>
  <si>
    <t>Krueger</t>
  </si>
  <si>
    <t>Millot</t>
  </si>
  <si>
    <t>Sugita</t>
  </si>
  <si>
    <t>Paul</t>
  </si>
  <si>
    <t>30.07-31.07</t>
  </si>
  <si>
    <t>01.08.2018</t>
  </si>
  <si>
    <t>Kohlschreib</t>
  </si>
  <si>
    <t>Khachanov</t>
  </si>
  <si>
    <t>Tsitsipas</t>
  </si>
  <si>
    <t>Edmund</t>
  </si>
  <si>
    <t>Pouille</t>
  </si>
  <si>
    <t>Shapovalov</t>
  </si>
  <si>
    <t>Medvedev</t>
  </si>
  <si>
    <t>Goffin</t>
  </si>
  <si>
    <t>Nishikori</t>
  </si>
  <si>
    <t>Polansky</t>
  </si>
  <si>
    <t>Mannarino</t>
  </si>
  <si>
    <t>Del Potro</t>
  </si>
  <si>
    <t>Giron</t>
  </si>
  <si>
    <t>!!!!!!!!!!!!!!</t>
  </si>
  <si>
    <t>02.08.2018</t>
  </si>
  <si>
    <t>Bank=1900</t>
  </si>
  <si>
    <t>Johnson</t>
  </si>
  <si>
    <t>03.08.2018</t>
  </si>
  <si>
    <t>Bank=1273</t>
  </si>
  <si>
    <t>Bank=1109</t>
  </si>
  <si>
    <t>Bank=1207,5</t>
  </si>
  <si>
    <t>Bank=1765</t>
  </si>
  <si>
    <t>04.08.2018</t>
  </si>
  <si>
    <t>Bank=1432</t>
  </si>
  <si>
    <t>Bank=1283</t>
  </si>
  <si>
    <t>Bank=1377,5</t>
  </si>
  <si>
    <t>Bank=1790</t>
  </si>
  <si>
    <t>05.08.2018</t>
  </si>
  <si>
    <t>Bank=1616</t>
  </si>
  <si>
    <t>Bank=1401</t>
  </si>
  <si>
    <t>Bank=1553,5</t>
  </si>
  <si>
    <t>Bank=1804</t>
  </si>
  <si>
    <t>06.08.2018</t>
  </si>
  <si>
    <t>Profit=-384</t>
  </si>
  <si>
    <t>Profit=-599</t>
  </si>
  <si>
    <t>Profit=-487</t>
  </si>
  <si>
    <t>Profit=-138</t>
  </si>
  <si>
    <t>Sock</t>
  </si>
  <si>
    <t>Klahn</t>
  </si>
  <si>
    <t>Raonic</t>
  </si>
  <si>
    <t>Schwartzma</t>
  </si>
  <si>
    <t>07.08.2018</t>
  </si>
  <si>
    <t>Krajinovic</t>
  </si>
  <si>
    <t>Djokovic</t>
  </si>
  <si>
    <t>Dimitrov</t>
  </si>
  <si>
    <t>Cilic</t>
  </si>
  <si>
    <t>!!!!!!!!!!!!</t>
  </si>
  <si>
    <t>08.08.2018</t>
  </si>
  <si>
    <t>Anderson</t>
  </si>
  <si>
    <t>Nadal</t>
  </si>
  <si>
    <t>09.08.2018</t>
  </si>
  <si>
    <t>10.08.2018</t>
  </si>
  <si>
    <t>Bank=1355</t>
  </si>
  <si>
    <t>Bank=1325</t>
  </si>
  <si>
    <t>Bank=1398,5</t>
  </si>
  <si>
    <t>Bank=1077,5</t>
  </si>
  <si>
    <t>11.08.2018</t>
  </si>
  <si>
    <t>Bank=1519</t>
  </si>
  <si>
    <t>Bank=1406</t>
  </si>
  <si>
    <t>Bank=1512,5</t>
  </si>
  <si>
    <t>12.08.2018</t>
  </si>
  <si>
    <t>Bank=1836,5</t>
  </si>
  <si>
    <t>Bank=1731</t>
  </si>
  <si>
    <t>Bank=1911</t>
  </si>
  <si>
    <t>Bank=1138</t>
  </si>
  <si>
    <t>Profit=836,5</t>
  </si>
  <si>
    <t>Profit=767,5</t>
  </si>
  <si>
    <t>Profit=911</t>
  </si>
  <si>
    <t>Profit=138</t>
  </si>
  <si>
    <t>13.08.2018</t>
  </si>
  <si>
    <t>14.08.2018</t>
  </si>
  <si>
    <t>Federer</t>
  </si>
  <si>
    <t>15.08.2018</t>
  </si>
  <si>
    <t>16.08.2018</t>
  </si>
  <si>
    <t>17.08.2018</t>
  </si>
  <si>
    <t>Bank=1092</t>
  </si>
  <si>
    <t>Bank=1180</t>
  </si>
  <si>
    <t>Bank=1058,5</t>
  </si>
  <si>
    <t>Bank=1011,5</t>
  </si>
  <si>
    <t>18.08.2018</t>
  </si>
  <si>
    <t>Bank=874</t>
  </si>
  <si>
    <t>Bank=855,5</t>
  </si>
  <si>
    <t>Bank=784</t>
  </si>
  <si>
    <t>Bank=951</t>
  </si>
  <si>
    <t>19.08.2018</t>
  </si>
  <si>
    <t>Bank=834,5</t>
  </si>
  <si>
    <t>Bank=817</t>
  </si>
  <si>
    <t>Bank=703</t>
  </si>
  <si>
    <t>Bank=917</t>
  </si>
  <si>
    <t>Profit=-249</t>
  </si>
  <si>
    <t>Profit=-264,5</t>
  </si>
  <si>
    <t>Profit=-361,5</t>
  </si>
  <si>
    <t>Profit=-97</t>
  </si>
  <si>
    <t>Seppi</t>
  </si>
  <si>
    <t>Pella</t>
  </si>
  <si>
    <t>20.08.2018</t>
  </si>
  <si>
    <t>Sandgren</t>
  </si>
  <si>
    <t>Schnur</t>
  </si>
  <si>
    <t>Skugor</t>
  </si>
  <si>
    <t>Benneteau</t>
  </si>
  <si>
    <t>Zeballos</t>
  </si>
  <si>
    <t>21.08.2018</t>
  </si>
  <si>
    <t>22.08.2018</t>
  </si>
  <si>
    <t>Bank=1582</t>
  </si>
  <si>
    <t>Bank=1593</t>
  </si>
  <si>
    <t>Bank=1780</t>
  </si>
  <si>
    <t>Bank=1241</t>
  </si>
  <si>
    <t>Koepfer</t>
  </si>
  <si>
    <t>23.08.2018</t>
  </si>
  <si>
    <t>Bank=1334,5</t>
  </si>
  <si>
    <t>Bank=1550,5</t>
  </si>
  <si>
    <t>Bank=1374</t>
  </si>
  <si>
    <t>Bank=1121</t>
  </si>
  <si>
    <t>24.08.2018</t>
  </si>
  <si>
    <t>Bank=1406,5</t>
  </si>
  <si>
    <t>Bank=1634,5</t>
  </si>
  <si>
    <t>Bank=1555,5</t>
  </si>
  <si>
    <t>Bank=1168,5</t>
  </si>
  <si>
    <t>25.08.2018</t>
  </si>
  <si>
    <t>Bank=1550</t>
  </si>
  <si>
    <t>Bank=1876</t>
  </si>
  <si>
    <t>Bank=1715,5</t>
  </si>
  <si>
    <t>Bank=1170,5</t>
  </si>
  <si>
    <t>27.08.2018</t>
  </si>
  <si>
    <t>USOpen</t>
  </si>
  <si>
    <t>Profit=395</t>
  </si>
  <si>
    <t>Profit=688,5</t>
  </si>
  <si>
    <t>Profit=561,5</t>
  </si>
  <si>
    <t>Profit=170,5</t>
  </si>
  <si>
    <t>Harris</t>
  </si>
  <si>
    <t>Berlocq</t>
  </si>
  <si>
    <t>Kubler</t>
  </si>
  <si>
    <t>Sonego</t>
  </si>
  <si>
    <t>Robredo</t>
  </si>
  <si>
    <t>28.08.2018</t>
  </si>
  <si>
    <t>Granollers</t>
  </si>
  <si>
    <t>Travaglia</t>
  </si>
  <si>
    <t>Troicki</t>
  </si>
  <si>
    <t>Maden</t>
  </si>
  <si>
    <t>Bemelman</t>
  </si>
  <si>
    <t>Mahut</t>
  </si>
  <si>
    <t>Gaio</t>
  </si>
  <si>
    <t>Bhambri</t>
  </si>
  <si>
    <t>29.08.2018</t>
  </si>
  <si>
    <t>Humbert</t>
  </si>
  <si>
    <t>30.08.2018</t>
  </si>
  <si>
    <t>31.08.2018</t>
  </si>
  <si>
    <t>01.09.2018</t>
  </si>
  <si>
    <t>Bank=887</t>
  </si>
  <si>
    <t>Bank=958</t>
  </si>
  <si>
    <t>Bank=793</t>
  </si>
  <si>
    <t>Bank=931</t>
  </si>
  <si>
    <t>02.09.2018</t>
  </si>
  <si>
    <t>Bank=533</t>
  </si>
  <si>
    <t>Bank=424,5</t>
  </si>
  <si>
    <t>Bank=381</t>
  </si>
  <si>
    <t>Bank=789,5</t>
  </si>
  <si>
    <t>03.09.2018</t>
  </si>
  <si>
    <t>Bank=552</t>
  </si>
  <si>
    <t>Bank=454,5</t>
  </si>
  <si>
    <t>Bank=412</t>
  </si>
  <si>
    <t>Bank=813</t>
  </si>
  <si>
    <t>04.09.2018</t>
  </si>
  <si>
    <t>Bank=526,5</t>
  </si>
  <si>
    <t>Bank=389</t>
  </si>
  <si>
    <t>Bank=368,5</t>
  </si>
  <si>
    <t>Bank=779</t>
  </si>
  <si>
    <t>Bank=474</t>
  </si>
  <si>
    <t>Bank=363</t>
  </si>
  <si>
    <t>Bank=319</t>
  </si>
  <si>
    <t>Bank=754</t>
  </si>
  <si>
    <t>07.09.2018</t>
  </si>
  <si>
    <t>Bank=426,5</t>
  </si>
  <si>
    <t>Bank=329,5</t>
  </si>
  <si>
    <t>Bank=298,5</t>
  </si>
  <si>
    <t>Bank=719,5</t>
  </si>
  <si>
    <t>09.09.2018</t>
  </si>
  <si>
    <t>Bank=487</t>
  </si>
  <si>
    <t>Bank=383</t>
  </si>
  <si>
    <t>Bank=347</t>
  </si>
  <si>
    <t>Bank=735,5</t>
  </si>
  <si>
    <t>17.09.2018</t>
  </si>
  <si>
    <t>Profit=-610,5</t>
  </si>
  <si>
    <t>Profit=-693,5</t>
  </si>
  <si>
    <t>Profit=-739</t>
  </si>
  <si>
    <t>Profit=-317</t>
  </si>
  <si>
    <t>18.09.2018</t>
  </si>
  <si>
    <t>Lestienne</t>
  </si>
  <si>
    <t>De Schepper</t>
  </si>
  <si>
    <t>Miedler</t>
  </si>
  <si>
    <t>Bachinger</t>
  </si>
  <si>
    <t>Bemelmans</t>
  </si>
  <si>
    <t>Tsonga</t>
  </si>
  <si>
    <t>Vanni</t>
  </si>
  <si>
    <t>Menendez-Maceiras</t>
  </si>
  <si>
    <t>Vesely</t>
  </si>
  <si>
    <t>Barrere</t>
  </si>
  <si>
    <t>Bank=1038.0</t>
  </si>
  <si>
    <t>Bank=1110.0</t>
  </si>
  <si>
    <t>Bank=1061.0</t>
  </si>
  <si>
    <t>Bank=972.0</t>
  </si>
  <si>
    <t>Bank=1740.5</t>
  </si>
  <si>
    <t>Bank=1861.5</t>
  </si>
  <si>
    <t>Bank=2002.0</t>
  </si>
  <si>
    <t>Bank=1213.0</t>
  </si>
  <si>
    <t>Profit=392,5</t>
  </si>
  <si>
    <t>Profit=489,5</t>
  </si>
  <si>
    <t>Profit=478,5</t>
  </si>
  <si>
    <t>Profit=134,5</t>
  </si>
  <si>
    <t>Wu</t>
  </si>
  <si>
    <t>Ramos-Vinolas</t>
  </si>
  <si>
    <t>Auger-Aliassime</t>
  </si>
  <si>
    <t>Ramanathan</t>
  </si>
  <si>
    <t>Mcdonald</t>
  </si>
  <si>
    <t>Ito</t>
  </si>
  <si>
    <t>Zhang</t>
  </si>
  <si>
    <t>De</t>
  </si>
  <si>
    <t>Jung</t>
  </si>
  <si>
    <t>Gunneswaran</t>
  </si>
  <si>
    <t>Bank=1513.0</t>
  </si>
  <si>
    <t>Bank=1556.0</t>
  </si>
  <si>
    <t>Bank=1526.5</t>
  </si>
  <si>
    <t>Bank=1082.5</t>
  </si>
  <si>
    <t>Bank=1633.5</t>
  </si>
  <si>
    <t>Bank=1680.5</t>
  </si>
  <si>
    <t>Bank=1749.5</t>
  </si>
  <si>
    <t>Bank=1131.0</t>
  </si>
  <si>
    <t>Profit=306.5</t>
  </si>
  <si>
    <t>Profit=344.5</t>
  </si>
  <si>
    <t>Profit=481.5</t>
  </si>
  <si>
    <t>Profit=117.0</t>
  </si>
  <si>
    <t>Watanuki</t>
  </si>
  <si>
    <t>Del</t>
  </si>
  <si>
    <t>Bank=878.0</t>
  </si>
  <si>
    <t>Bank=941.0</t>
  </si>
  <si>
    <t>Bank=858.0</t>
  </si>
  <si>
    <t>Bank=975.0</t>
  </si>
  <si>
    <t>Bank=1076.5</t>
  </si>
  <si>
    <t>Bank=1196.5</t>
  </si>
  <si>
    <t>Bank=1063.5</t>
  </si>
  <si>
    <t>Bank=998.5</t>
  </si>
  <si>
    <t>Profit=76.5</t>
  </si>
  <si>
    <t>Profit=-42.5</t>
  </si>
  <si>
    <t>Profit=63.5</t>
  </si>
  <si>
    <t>Profit=-1.5</t>
  </si>
  <si>
    <t>Bank=903.0</t>
  </si>
  <si>
    <t>Bank=965.0</t>
  </si>
  <si>
    <t>Bank=798.0</t>
  </si>
  <si>
    <t>Bank=844.0</t>
  </si>
  <si>
    <t>Bank=722.0</t>
  </si>
  <si>
    <t>Bank=830.0</t>
  </si>
  <si>
    <t>Bank=594.5</t>
  </si>
  <si>
    <t>Bank=786.5</t>
  </si>
  <si>
    <t>Bank=778.5</t>
  </si>
  <si>
    <t>Profit=-350.0</t>
  </si>
  <si>
    <t>Profit=-299.5</t>
  </si>
  <si>
    <t>Profit=-489.0</t>
  </si>
  <si>
    <t>Profit=-245.5</t>
  </si>
  <si>
    <t>Rosol</t>
  </si>
  <si>
    <t>Robert</t>
  </si>
  <si>
    <t>Stakhovsky</t>
  </si>
  <si>
    <t>Horansky</t>
  </si>
  <si>
    <t>Popyrin</t>
  </si>
  <si>
    <t>Gulbis</t>
  </si>
  <si>
    <t>Kohlschreiber</t>
  </si>
  <si>
    <t>Caruso</t>
  </si>
  <si>
    <t>Bublik</t>
  </si>
  <si>
    <t>Otte</t>
  </si>
  <si>
    <t>Bank=1500</t>
  </si>
  <si>
    <t>Bank=1484.0</t>
  </si>
  <si>
    <t>Bank=1503.0</t>
  </si>
  <si>
    <t>Bank=1402.5</t>
  </si>
  <si>
    <t>Bank=1449.5</t>
  </si>
  <si>
    <t>Bank=1105.5</t>
  </si>
  <si>
    <t>Bank=1118.5</t>
  </si>
  <si>
    <t>Bank=1048.5</t>
  </si>
  <si>
    <t>Bank=1421.0</t>
  </si>
  <si>
    <t>Profit=-115.5</t>
  </si>
  <si>
    <t>Profit=-78.5</t>
  </si>
  <si>
    <t>Profit=-191.0</t>
  </si>
  <si>
    <t>Profit=366.0</t>
  </si>
  <si>
    <t>Melzer</t>
  </si>
  <si>
    <t>Bank=938.0</t>
  </si>
  <si>
    <t>Bank=989.0</t>
  </si>
  <si>
    <t>Bank=967.0</t>
  </si>
  <si>
    <t>Bank=970.5</t>
  </si>
  <si>
    <t>Bank=1272.5</t>
  </si>
  <si>
    <t>Bank=1395.5</t>
  </si>
  <si>
    <t>Bank=1464.0</t>
  </si>
  <si>
    <t>Bank=1128.5</t>
  </si>
  <si>
    <t>Profit=145.5</t>
  </si>
  <si>
    <t>Profit=275.5</t>
  </si>
  <si>
    <t>Profit=391.0</t>
  </si>
  <si>
    <t>Profit=128.5</t>
  </si>
  <si>
    <t>Bank=584.0</t>
  </si>
  <si>
    <t>Bank=653.0</t>
  </si>
  <si>
    <t>Bank=439.0</t>
  </si>
  <si>
    <t>Bank=853.5</t>
  </si>
  <si>
    <t>Bank=467.0</t>
  </si>
  <si>
    <t>Bank=571.5</t>
  </si>
  <si>
    <t>Bank=355.5</t>
  </si>
  <si>
    <t>Bank=819.5</t>
  </si>
  <si>
    <t>Bank=513.0</t>
  </si>
  <si>
    <t>Bank=652.0</t>
  </si>
  <si>
    <t>Bank=390.0</t>
  </si>
  <si>
    <t>Profit=-487.0</t>
  </si>
  <si>
    <t>Profit=-413.0</t>
  </si>
  <si>
    <t>Profit=-610.0</t>
  </si>
  <si>
    <t>Profit=-180.5</t>
  </si>
  <si>
    <t>Bank=800.0</t>
  </si>
  <si>
    <t>Bank=600.0</t>
  </si>
  <si>
    <t>Bank=790.0</t>
  </si>
  <si>
    <t>Bank=929.5</t>
  </si>
  <si>
    <t>Bank=712.5</t>
  </si>
  <si>
    <t>Bank=1036.0</t>
  </si>
  <si>
    <t>Bank=557.5</t>
  </si>
  <si>
    <t>Bank=427.5</t>
  </si>
  <si>
    <t>Bank=537.5</t>
  </si>
  <si>
    <t>Bank=975.5</t>
  </si>
  <si>
    <t>Bank=502.0</t>
  </si>
  <si>
    <t>Bank=385.0</t>
  </si>
  <si>
    <t>Bank=415.0</t>
  </si>
  <si>
    <t>Bank=898.5</t>
  </si>
  <si>
    <t>Bank=666.5</t>
  </si>
  <si>
    <t>Bank=542.5</t>
  </si>
  <si>
    <t>Bank=577.5</t>
  </si>
  <si>
    <t>Bank=956.0</t>
  </si>
  <si>
    <t>Bank=399.5</t>
  </si>
  <si>
    <t>Bank=325.5</t>
  </si>
  <si>
    <t>Bank=269.5</t>
  </si>
  <si>
    <t>Bank=828.0</t>
  </si>
  <si>
    <t>Profit=-181.0</t>
  </si>
  <si>
    <t>Profit=-447.5</t>
  </si>
  <si>
    <t>Profit=-333.0</t>
  </si>
  <si>
    <t>Profit=181.5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</si>
</sst>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2" fontId="0" fillId="0" borderId="0" xfId="0" applyNumberFormat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2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0" fontId="0" fillId="10" borderId="0" xfId="0" applyFill="1"/>
    <xf numFmtId="164" fontId="0" fillId="10" borderId="0" xfId="0" applyNumberFormat="1" applyFill="1"/>
    <xf numFmtId="164" fontId="0" fillId="9" borderId="0" xfId="0" applyNumberForma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164" fontId="0" fillId="11" borderId="0" xfId="0" applyNumberFormat="1" applyFill="1"/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13" borderId="0" xfId="0" applyNumberFormat="1" applyFill="1"/>
    <xf numFmtId="0" fontId="0" fillId="15" borderId="0" xfId="0" applyFill="1"/>
    <xf numFmtId="0" fontId="0" fillId="16" borderId="0" xfId="0" applyFill="1"/>
    <xf numFmtId="164" fontId="0" fillId="16" borderId="0" xfId="0" applyNumberFormat="1" applyFill="1"/>
    <xf numFmtId="164" fontId="0" fillId="15" borderId="0" xfId="0" applyNumberForma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164" fontId="0" fillId="19" borderId="0" xfId="0" applyNumberFormat="1" applyFill="1"/>
    <xf numFmtId="164" fontId="0" fillId="18" borderId="0" xfId="0" applyNumberFormat="1" applyFill="1"/>
    <xf numFmtId="0" fontId="0" fillId="20" borderId="0" xfId="0" applyFill="1"/>
    <xf numFmtId="0" fontId="0" fillId="21" borderId="0" xfId="0" applyFill="1"/>
    <xf numFmtId="164" fontId="0" fillId="21" borderId="0" xfId="0" applyNumberFormat="1" applyFill="1"/>
    <xf numFmtId="164" fontId="0" fillId="20" borderId="0" xfId="0" applyNumberFormat="1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22" borderId="0" xfId="0" applyNumberFormat="1" applyFill="1"/>
    <xf numFmtId="0" fontId="0" fillId="24" borderId="0" xfId="0" applyFill="1"/>
    <xf numFmtId="0" fontId="0" fillId="25" borderId="0" xfId="0" applyFill="1"/>
    <xf numFmtId="164" fontId="0" fillId="25" borderId="0" xfId="0" applyNumberFormat="1" applyFill="1"/>
    <xf numFmtId="0" fontId="0" fillId="26" borderId="0" xfId="0" applyFill="1"/>
    <xf numFmtId="164" fontId="0" fillId="26" borderId="0" xfId="0" applyNumberFormat="1" applyFill="1"/>
    <xf numFmtId="0" fontId="0" fillId="27" borderId="0" xfId="0" applyFill="1"/>
    <xf numFmtId="0" fontId="0" fillId="28" borderId="0" xfId="0" applyFill="1"/>
    <xf numFmtId="164" fontId="0" fillId="28" borderId="0" xfId="0" applyNumberFormat="1" applyFill="1"/>
    <xf numFmtId="164" fontId="0" fillId="27" borderId="0" xfId="0" applyNumberFormat="1" applyFill="1"/>
    <xf numFmtId="0" fontId="0" fillId="29" borderId="0" xfId="0" applyFill="1"/>
    <xf numFmtId="0" fontId="0" fillId="30" borderId="0" xfId="0" applyFill="1"/>
    <xf numFmtId="164" fontId="0" fillId="30" borderId="0" xfId="0" applyNumberFormat="1" applyFill="1"/>
    <xf numFmtId="164" fontId="0" fillId="29" borderId="0" xfId="0" applyNumberFormat="1" applyFill="1"/>
    <xf numFmtId="0" fontId="0" fillId="31" borderId="0" xfId="0" applyFill="1"/>
    <xf numFmtId="0" fontId="0" fillId="32" borderId="0" xfId="0" applyFill="1"/>
    <xf numFmtId="164" fontId="0" fillId="32" borderId="0" xfId="0" applyNumberFormat="1" applyFill="1"/>
    <xf numFmtId="164" fontId="0" fillId="31" borderId="0" xfId="0" applyNumberForma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164" fontId="0" fillId="33" borderId="0" xfId="0" applyNumberFormat="1" applyFill="1"/>
    <xf numFmtId="0" fontId="0" fillId="35" borderId="0" xfId="0" applyFill="1"/>
    <xf numFmtId="0" fontId="0" fillId="36" borderId="0" xfId="0" applyFill="1"/>
    <xf numFmtId="164" fontId="0" fillId="36" borderId="0" xfId="0" applyNumberFormat="1" applyFill="1"/>
    <xf numFmtId="164" fontId="0" fillId="35" borderId="0" xfId="0" applyNumberFormat="1" applyFill="1"/>
    <xf numFmtId="0" fontId="0" fillId="37" borderId="0" xfId="0" applyFill="1"/>
    <xf numFmtId="0" fontId="0" fillId="38" borderId="0" xfId="0" applyFill="1"/>
    <xf numFmtId="164" fontId="0" fillId="38" borderId="0" xfId="0" applyNumberFormat="1" applyFill="1"/>
    <xf numFmtId="164" fontId="0" fillId="37" borderId="0" xfId="0" applyNumberFormat="1" applyFill="1"/>
    <xf numFmtId="0" fontId="0" fillId="39" borderId="0" xfId="0" applyFill="1"/>
    <xf numFmtId="0" fontId="0" fillId="40" borderId="0" xfId="0" applyFill="1"/>
    <xf numFmtId="164" fontId="0" fillId="40" borderId="0" xfId="0" applyNumberFormat="1" applyFill="1"/>
    <xf numFmtId="164" fontId="0" fillId="39" borderId="0" xfId="0" applyNumberFormat="1" applyFill="1"/>
    <xf numFmtId="0" fontId="0" fillId="41" borderId="0" xfId="0" applyFill="1"/>
    <xf numFmtId="0" fontId="0" fillId="42" borderId="0" xfId="0" applyFill="1"/>
    <xf numFmtId="164" fontId="0" fillId="42" borderId="0" xfId="0" applyNumberFormat="1" applyFill="1"/>
    <xf numFmtId="164" fontId="0" fillId="41" borderId="0" xfId="0" applyNumberFormat="1" applyFill="1"/>
    <xf numFmtId="0" fontId="0" fillId="43" borderId="0" xfId="0" applyFill="1"/>
    <xf numFmtId="0" fontId="0" fillId="44" borderId="0" xfId="0" applyFill="1"/>
    <xf numFmtId="164" fontId="0" fillId="44" borderId="0" xfId="0" applyNumberFormat="1" applyFill="1"/>
    <xf numFmtId="164" fontId="0" fillId="43" borderId="0" xfId="0" applyNumberFormat="1" applyFill="1"/>
    <xf numFmtId="0" fontId="0" fillId="45" borderId="0" xfId="0" applyFill="1"/>
    <xf numFmtId="0" fontId="0" fillId="46" borderId="0" xfId="0" applyFill="1"/>
    <xf numFmtId="164" fontId="0" fillId="46" borderId="0" xfId="0" applyNumberFormat="1" applyFill="1"/>
    <xf numFmtId="164" fontId="0" fillId="45" borderId="0" xfId="0" applyNumberFormat="1" applyFill="1"/>
    <xf numFmtId="0" fontId="0" fillId="47" borderId="0" xfId="0" applyFill="1"/>
    <xf numFmtId="0" fontId="0" fillId="48" borderId="0" xfId="0" applyFill="1"/>
    <xf numFmtId="164" fontId="0" fillId="48" borderId="0" xfId="0" applyNumberFormat="1" applyFill="1"/>
    <xf numFmtId="164" fontId="0" fillId="47" borderId="0" xfId="0" applyNumberFormat="1" applyFill="1"/>
    <xf numFmtId="0" fontId="0" fillId="49" borderId="0" xfId="0" applyFill="1"/>
    <xf numFmtId="0" fontId="0" fillId="50" borderId="0" xfId="0" applyFill="1"/>
    <xf numFmtId="164" fontId="0" fillId="50" borderId="0" xfId="0" applyNumberFormat="1" applyFill="1"/>
    <xf numFmtId="164" fontId="0" fillId="49" borderId="0" xfId="0" applyNumberFormat="1" applyFill="1"/>
    <xf numFmtId="0" fontId="0" fillId="51" borderId="0" xfId="0" applyFill="1"/>
    <xf numFmtId="0" fontId="0" fillId="52" borderId="0" xfId="0" applyFill="1"/>
    <xf numFmtId="164" fontId="0" fillId="52" borderId="0" xfId="0" applyNumberFormat="1" applyFill="1"/>
    <xf numFmtId="164" fontId="0" fillId="51" borderId="0" xfId="0" applyNumberFormat="1" applyFill="1"/>
    <xf numFmtId="0" fontId="0" fillId="53" borderId="0" xfId="0" applyFill="1"/>
    <xf numFmtId="0" fontId="0" fillId="54" borderId="0" xfId="0" applyFill="1"/>
    <xf numFmtId="164" fontId="0" fillId="54" borderId="0" xfId="0" applyNumberFormat="1" applyFill="1"/>
    <xf numFmtId="164" fontId="0" fillId="53" borderId="0" xfId="0" applyNumberFormat="1" applyFill="1"/>
    <xf numFmtId="0" fontId="0" fillId="55" borderId="0" xfId="0" applyFill="1"/>
    <xf numFmtId="0" fontId="0" fillId="56" borderId="0" xfId="0" applyFill="1"/>
    <xf numFmtId="164" fontId="0" fillId="56" borderId="0" xfId="0" applyNumberFormat="1" applyFill="1"/>
    <xf numFmtId="164" fontId="0" fillId="55" borderId="0" xfId="0" applyNumberFormat="1" applyFill="1"/>
    <xf numFmtId="0" fontId="0" fillId="57" borderId="0" xfId="0" applyFill="1"/>
    <xf numFmtId="0" fontId="0" fillId="58" borderId="0" xfId="0" applyFill="1"/>
    <xf numFmtId="164" fontId="0" fillId="58" borderId="0" xfId="0" applyNumberFormat="1" applyFill="1"/>
    <xf numFmtId="164" fontId="0" fillId="57" borderId="0" xfId="0" applyNumberFormat="1" applyFill="1"/>
    <xf numFmtId="0" fontId="0" fillId="59" borderId="0" xfId="0" applyFill="1"/>
    <xf numFmtId="0" fontId="0" fillId="60" borderId="0" xfId="0" applyFill="1"/>
    <xf numFmtId="164" fontId="0" fillId="60" borderId="0" xfId="0" applyNumberFormat="1" applyFill="1"/>
    <xf numFmtId="164" fontId="0" fillId="59" borderId="0" xfId="0" applyNumberFormat="1" applyFill="1"/>
    <xf numFmtId="0" fontId="0" fillId="61" borderId="0" xfId="0" applyFill="1"/>
    <xf numFmtId="0" fontId="0" fillId="62" borderId="0" xfId="0" applyFill="1"/>
    <xf numFmtId="164" fontId="0" fillId="62" borderId="0" xfId="0" applyNumberFormat="1" applyFill="1"/>
    <xf numFmtId="164" fontId="0" fillId="61" borderId="0" xfId="0" applyNumberFormat="1" applyFill="1"/>
    <xf numFmtId="0" fontId="0" fillId="63" borderId="0" xfId="0" applyFill="1"/>
    <xf numFmtId="0" fontId="0" fillId="64" borderId="0" xfId="0" applyFill="1"/>
    <xf numFmtId="164" fontId="0" fillId="64" borderId="0" xfId="0" applyNumberFormat="1" applyFill="1"/>
    <xf numFmtId="164" fontId="0" fillId="63" borderId="0" xfId="0" applyNumberFormat="1" applyFill="1"/>
    <xf numFmtId="0" fontId="0" fillId="65" borderId="0" xfId="0" applyFill="1"/>
    <xf numFmtId="0" fontId="0" fillId="66" borderId="0" xfId="0" applyFill="1"/>
    <xf numFmtId="164" fontId="0" fillId="66" borderId="0" xfId="0" applyNumberFormat="1" applyFill="1"/>
    <xf numFmtId="164" fontId="0" fillId="65" borderId="0" xfId="0" applyNumberFormat="1" applyFill="1"/>
    <xf numFmtId="0" fontId="0" fillId="67" borderId="0" xfId="0" applyFill="1"/>
    <xf numFmtId="0" fontId="0" fillId="68" borderId="0" xfId="0" applyFill="1"/>
    <xf numFmtId="164" fontId="0" fillId="68" borderId="0" xfId="0" applyNumberFormat="1" applyFill="1"/>
    <xf numFmtId="164" fontId="0" fillId="67" borderId="0" xfId="0" applyNumberFormat="1" applyFill="1"/>
    <xf numFmtId="0" fontId="0" fillId="69" borderId="0" xfId="0" applyFill="1"/>
    <xf numFmtId="0" fontId="0" fillId="70" borderId="0" xfId="0" applyFill="1"/>
    <xf numFmtId="164" fontId="0" fillId="70" borderId="0" xfId="0" applyNumberFormat="1" applyFill="1"/>
    <xf numFmtId="164" fontId="0" fillId="69" borderId="0" xfId="0" applyNumberFormat="1" applyFill="1"/>
    <xf numFmtId="0" fontId="0" fillId="71" borderId="0" xfId="0" applyFill="1"/>
    <xf numFmtId="0" fontId="0" fillId="72" borderId="0" xfId="0" applyFill="1"/>
    <xf numFmtId="164" fontId="0" fillId="72" borderId="0" xfId="0" applyNumberFormat="1" applyFill="1"/>
    <xf numFmtId="164" fontId="0" fillId="71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35"/>
  <sheetViews>
    <sheetView tabSelected="1" topLeftCell="A2915" zoomScaleNormal="100" workbookViewId="0">
      <selection activeCell="C2936" sqref="C2936"/>
    </sheetView>
  </sheetViews>
  <sheetFormatPr defaultRowHeight="14.5" x14ac:dyDescent="0.35"/>
  <cols>
    <col min="1" max="1" width="10.26953125" customWidth="1"/>
    <col min="2" max="2" width="9.81640625" style="2" customWidth="1"/>
    <col min="4" max="4" width="9.1796875" style="1" customWidth="1"/>
    <col min="6" max="6" width="9.1796875" style="1" customWidth="1"/>
    <col min="8" max="8" width="9.1796875" style="1" customWidth="1"/>
    <col min="10" max="10" width="9.1796875" style="1" customWidth="1"/>
    <col min="12" max="12" width="9.1796875" style="1" customWidth="1"/>
    <col min="14" max="14" width="9.1796875" style="1" customWidth="1"/>
    <col min="16" max="16" width="9.1796875" style="1" customWidth="1"/>
    <col min="18" max="18" width="9.1796875" style="1" customWidth="1"/>
    <col min="20" max="20" width="9.1796875" style="1" customWidth="1"/>
    <col min="22" max="22" width="9.1796875" style="1" customWidth="1"/>
    <col min="24" max="24" width="9.1796875" style="1" customWidth="1"/>
  </cols>
  <sheetData>
    <row r="1" spans="1:11" s="1" customFormat="1" x14ac:dyDescent="0.35">
      <c r="B1" s="2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</row>
    <row r="2" spans="1:11" x14ac:dyDescent="0.35">
      <c r="A2" t="s">
        <v>6</v>
      </c>
      <c r="C2">
        <v>1.42</v>
      </c>
      <c r="E2">
        <v>0</v>
      </c>
      <c r="G2">
        <v>42</v>
      </c>
      <c r="I2">
        <v>0</v>
      </c>
      <c r="K2">
        <v>0</v>
      </c>
    </row>
    <row r="3" spans="1:11" x14ac:dyDescent="0.35">
      <c r="A3" t="s">
        <v>7</v>
      </c>
      <c r="C3">
        <v>3.09</v>
      </c>
    </row>
    <row r="4" spans="1:11" s="1" customFormat="1" x14ac:dyDescent="0.35">
      <c r="B4" s="2"/>
    </row>
    <row r="5" spans="1:11" x14ac:dyDescent="0.35">
      <c r="A5" t="s">
        <v>8</v>
      </c>
      <c r="C5">
        <v>3.09</v>
      </c>
      <c r="E5">
        <v>0</v>
      </c>
      <c r="G5">
        <v>-100</v>
      </c>
      <c r="I5">
        <v>0</v>
      </c>
      <c r="K5">
        <v>-87.5</v>
      </c>
    </row>
    <row r="6" spans="1:11" x14ac:dyDescent="0.35">
      <c r="A6" t="s">
        <v>9</v>
      </c>
      <c r="C6">
        <v>1.42</v>
      </c>
    </row>
    <row r="7" spans="1:11" s="1" customFormat="1" x14ac:dyDescent="0.35">
      <c r="B7" s="2"/>
    </row>
    <row r="8" spans="1:11" x14ac:dyDescent="0.35">
      <c r="A8" t="s">
        <v>10</v>
      </c>
      <c r="C8">
        <v>1.69</v>
      </c>
      <c r="E8">
        <v>-100</v>
      </c>
      <c r="G8">
        <v>-100</v>
      </c>
      <c r="I8">
        <v>-111</v>
      </c>
      <c r="K8">
        <v>-13.5</v>
      </c>
    </row>
    <row r="9" spans="1:11" x14ac:dyDescent="0.35">
      <c r="A9" t="s">
        <v>11</v>
      </c>
      <c r="C9">
        <v>2.2799999999999998</v>
      </c>
    </row>
    <row r="10" spans="1:11" s="1" customFormat="1" x14ac:dyDescent="0.35">
      <c r="B10" s="2"/>
    </row>
    <row r="11" spans="1:11" x14ac:dyDescent="0.35">
      <c r="A11" t="s">
        <v>12</v>
      </c>
      <c r="C11">
        <v>1.28</v>
      </c>
      <c r="E11">
        <v>-100</v>
      </c>
      <c r="G11">
        <v>-100</v>
      </c>
      <c r="I11">
        <v>-133.5</v>
      </c>
      <c r="K11">
        <v>-34</v>
      </c>
    </row>
    <row r="12" spans="1:11" x14ac:dyDescent="0.35">
      <c r="A12" t="s">
        <v>13</v>
      </c>
      <c r="C12">
        <v>4.0199999999999996</v>
      </c>
    </row>
    <row r="13" spans="1:11" s="1" customFormat="1" x14ac:dyDescent="0.35">
      <c r="B13" s="2"/>
    </row>
    <row r="14" spans="1:11" x14ac:dyDescent="0.35">
      <c r="A14" t="s">
        <v>14</v>
      </c>
      <c r="C14">
        <v>1.71</v>
      </c>
      <c r="E14">
        <v>71</v>
      </c>
      <c r="G14">
        <v>71</v>
      </c>
      <c r="I14">
        <v>56.5</v>
      </c>
      <c r="K14">
        <v>0</v>
      </c>
    </row>
    <row r="15" spans="1:11" x14ac:dyDescent="0.35">
      <c r="A15" t="s">
        <v>15</v>
      </c>
      <c r="C15">
        <v>2.2400000000000002</v>
      </c>
    </row>
    <row r="16" spans="1:11" s="1" customFormat="1" x14ac:dyDescent="0.35">
      <c r="B16" s="2"/>
    </row>
    <row r="17" spans="1:11" x14ac:dyDescent="0.35">
      <c r="A17" t="s">
        <v>16</v>
      </c>
      <c r="C17">
        <v>2.23</v>
      </c>
      <c r="E17">
        <v>123</v>
      </c>
      <c r="G17">
        <v>123</v>
      </c>
      <c r="I17">
        <v>134.5</v>
      </c>
      <c r="K17">
        <v>24</v>
      </c>
    </row>
    <row r="18" spans="1:11" x14ac:dyDescent="0.35">
      <c r="A18" t="s">
        <v>17</v>
      </c>
      <c r="C18">
        <v>1.72</v>
      </c>
    </row>
    <row r="19" spans="1:11" s="1" customFormat="1" x14ac:dyDescent="0.35">
      <c r="B19" s="2"/>
    </row>
    <row r="20" spans="1:11" x14ac:dyDescent="0.35">
      <c r="A20" t="s">
        <v>18</v>
      </c>
      <c r="C20">
        <v>2.36</v>
      </c>
      <c r="E20">
        <v>-100</v>
      </c>
      <c r="G20">
        <v>-100</v>
      </c>
      <c r="I20">
        <v>-73</v>
      </c>
      <c r="K20">
        <v>0</v>
      </c>
    </row>
    <row r="21" spans="1:11" x14ac:dyDescent="0.35">
      <c r="A21" t="s">
        <v>19</v>
      </c>
      <c r="C21">
        <v>1.65</v>
      </c>
    </row>
    <row r="22" spans="1:11" s="1" customFormat="1" x14ac:dyDescent="0.35">
      <c r="B22" s="2"/>
    </row>
    <row r="23" spans="1:11" x14ac:dyDescent="0.35">
      <c r="A23" t="s">
        <v>20</v>
      </c>
      <c r="C23">
        <v>3.92</v>
      </c>
      <c r="E23">
        <v>0</v>
      </c>
      <c r="G23">
        <v>-100</v>
      </c>
      <c r="I23">
        <v>0</v>
      </c>
      <c r="K23">
        <v>0</v>
      </c>
    </row>
    <row r="24" spans="1:11" x14ac:dyDescent="0.35">
      <c r="A24" t="s">
        <v>21</v>
      </c>
      <c r="C24">
        <v>1.29</v>
      </c>
    </row>
    <row r="25" spans="1:11" s="1" customFormat="1" x14ac:dyDescent="0.35">
      <c r="B25" s="2"/>
    </row>
    <row r="26" spans="1:11" x14ac:dyDescent="0.35">
      <c r="A26" t="s">
        <v>22</v>
      </c>
      <c r="C26">
        <v>3.18</v>
      </c>
      <c r="E26">
        <v>218</v>
      </c>
      <c r="G26">
        <v>218</v>
      </c>
      <c r="I26">
        <v>277</v>
      </c>
      <c r="K26">
        <v>61.5</v>
      </c>
    </row>
    <row r="27" spans="1:11" x14ac:dyDescent="0.35">
      <c r="A27" t="s">
        <v>23</v>
      </c>
      <c r="C27">
        <v>1.4</v>
      </c>
    </row>
    <row r="28" spans="1:11" s="1" customFormat="1" x14ac:dyDescent="0.35">
      <c r="B28" s="2"/>
    </row>
    <row r="29" spans="1:11" x14ac:dyDescent="0.35">
      <c r="A29" t="s">
        <v>24</v>
      </c>
      <c r="C29">
        <v>1.69</v>
      </c>
      <c r="E29">
        <v>69</v>
      </c>
      <c r="G29">
        <v>69</v>
      </c>
      <c r="I29">
        <v>53.5</v>
      </c>
      <c r="K29">
        <v>18.5</v>
      </c>
    </row>
    <row r="30" spans="1:11" x14ac:dyDescent="0.35">
      <c r="A30" t="s">
        <v>25</v>
      </c>
      <c r="C30">
        <v>2.29</v>
      </c>
    </row>
    <row r="31" spans="1:11" s="1" customFormat="1" x14ac:dyDescent="0.35">
      <c r="B31" s="2"/>
    </row>
    <row r="32" spans="1:11" x14ac:dyDescent="0.35">
      <c r="A32" t="s">
        <v>26</v>
      </c>
      <c r="C32">
        <v>1.17</v>
      </c>
      <c r="E32">
        <v>0</v>
      </c>
      <c r="G32">
        <v>17</v>
      </c>
      <c r="I32">
        <v>0</v>
      </c>
      <c r="K32">
        <v>0</v>
      </c>
    </row>
    <row r="33" spans="1:11" x14ac:dyDescent="0.35">
      <c r="A33" t="s">
        <v>10</v>
      </c>
      <c r="C33">
        <v>5.66</v>
      </c>
    </row>
    <row r="34" spans="1:11" s="1" customFormat="1" x14ac:dyDescent="0.35">
      <c r="B34" s="2"/>
    </row>
    <row r="35" spans="1:11" x14ac:dyDescent="0.35">
      <c r="A35" t="s">
        <v>27</v>
      </c>
      <c r="C35">
        <v>1.54</v>
      </c>
      <c r="E35">
        <v>-100</v>
      </c>
      <c r="G35">
        <v>-100</v>
      </c>
      <c r="I35">
        <v>-119.5</v>
      </c>
      <c r="K35">
        <v>-30</v>
      </c>
    </row>
    <row r="36" spans="1:11" x14ac:dyDescent="0.35">
      <c r="A36" t="s">
        <v>28</v>
      </c>
      <c r="C36">
        <v>2.63</v>
      </c>
    </row>
    <row r="37" spans="1:11" s="1" customFormat="1" x14ac:dyDescent="0.35">
      <c r="B37" s="2"/>
    </row>
    <row r="38" spans="1:11" x14ac:dyDescent="0.35">
      <c r="A38" t="s">
        <v>29</v>
      </c>
      <c r="C38">
        <v>1.61</v>
      </c>
      <c r="E38">
        <v>61</v>
      </c>
      <c r="G38">
        <v>61</v>
      </c>
      <c r="I38">
        <v>41.5</v>
      </c>
      <c r="K38">
        <v>61</v>
      </c>
    </row>
    <row r="39" spans="1:11" x14ac:dyDescent="0.35">
      <c r="A39" t="s">
        <v>30</v>
      </c>
      <c r="C39">
        <v>2.46</v>
      </c>
    </row>
    <row r="40" spans="1:11" s="1" customFormat="1" x14ac:dyDescent="0.35">
      <c r="B40" s="2"/>
    </row>
    <row r="41" spans="1:11" x14ac:dyDescent="0.35">
      <c r="A41" t="s">
        <v>31</v>
      </c>
      <c r="C41">
        <v>1.45</v>
      </c>
      <c r="E41">
        <v>0</v>
      </c>
      <c r="G41">
        <v>45</v>
      </c>
      <c r="I41">
        <v>0</v>
      </c>
      <c r="K41">
        <v>0</v>
      </c>
    </row>
    <row r="42" spans="1:11" x14ac:dyDescent="0.35">
      <c r="A42" t="s">
        <v>32</v>
      </c>
      <c r="C42">
        <v>2.96</v>
      </c>
    </row>
    <row r="43" spans="1:11" s="1" customFormat="1" x14ac:dyDescent="0.35">
      <c r="B43" s="2"/>
    </row>
    <row r="44" spans="1:11" x14ac:dyDescent="0.35">
      <c r="A44" t="s">
        <v>33</v>
      </c>
      <c r="C44">
        <v>2.7</v>
      </c>
      <c r="E44">
        <v>-100</v>
      </c>
      <c r="G44">
        <v>-100</v>
      </c>
      <c r="I44">
        <v>-54</v>
      </c>
      <c r="K44">
        <v>0</v>
      </c>
    </row>
    <row r="45" spans="1:11" x14ac:dyDescent="0.35">
      <c r="A45" t="s">
        <v>34</v>
      </c>
      <c r="C45">
        <v>1.52</v>
      </c>
    </row>
    <row r="46" spans="1:11" s="1" customFormat="1" x14ac:dyDescent="0.35">
      <c r="B46" s="2"/>
    </row>
    <row r="47" spans="1:11" x14ac:dyDescent="0.35">
      <c r="A47" s="3" t="s">
        <v>35</v>
      </c>
      <c r="C47" s="3" t="s">
        <v>36</v>
      </c>
      <c r="E47" s="3">
        <f>SUM(E2:E44)</f>
        <v>42</v>
      </c>
      <c r="G47" s="3">
        <f>SUM(G2:G44)</f>
        <v>-54</v>
      </c>
      <c r="I47" s="3">
        <f>SUM(I2:I44)</f>
        <v>72</v>
      </c>
      <c r="K47" s="3">
        <f>SUM(K2:K44)</f>
        <v>0</v>
      </c>
    </row>
    <row r="48" spans="1:11" x14ac:dyDescent="0.35">
      <c r="A48" s="4" t="s">
        <v>37</v>
      </c>
      <c r="C48" s="3" t="s">
        <v>36</v>
      </c>
      <c r="E48" s="3"/>
      <c r="G48" s="3"/>
      <c r="I48" s="3"/>
      <c r="K48" s="3"/>
    </row>
    <row r="49" spans="1:11" s="1" customFormat="1" x14ac:dyDescent="0.35">
      <c r="B49" s="2" t="s">
        <v>38</v>
      </c>
    </row>
    <row r="50" spans="1:11" x14ac:dyDescent="0.35">
      <c r="A50" t="s">
        <v>39</v>
      </c>
      <c r="C50">
        <v>2.5299999999999998</v>
      </c>
      <c r="E50">
        <v>153</v>
      </c>
      <c r="G50">
        <v>153</v>
      </c>
      <c r="I50">
        <v>179.5</v>
      </c>
      <c r="K50">
        <v>27</v>
      </c>
    </row>
    <row r="51" spans="1:11" x14ac:dyDescent="0.35">
      <c r="A51" t="s">
        <v>40</v>
      </c>
      <c r="C51">
        <v>1.58</v>
      </c>
    </row>
    <row r="52" spans="1:11" s="1" customFormat="1" x14ac:dyDescent="0.35">
      <c r="B52" s="2"/>
    </row>
    <row r="53" spans="1:11" x14ac:dyDescent="0.35">
      <c r="A53" t="s">
        <v>41</v>
      </c>
      <c r="C53">
        <v>1.53</v>
      </c>
      <c r="E53">
        <v>-100</v>
      </c>
      <c r="G53">
        <v>-100</v>
      </c>
      <c r="I53">
        <v>-120</v>
      </c>
      <c r="K53">
        <v>-25</v>
      </c>
    </row>
    <row r="54" spans="1:11" x14ac:dyDescent="0.35">
      <c r="A54" t="s">
        <v>42</v>
      </c>
      <c r="C54">
        <v>2.67</v>
      </c>
    </row>
    <row r="55" spans="1:11" s="1" customFormat="1" x14ac:dyDescent="0.35">
      <c r="B55" s="2"/>
    </row>
    <row r="56" spans="1:11" x14ac:dyDescent="0.35">
      <c r="A56" t="s">
        <v>43</v>
      </c>
      <c r="C56">
        <v>4.0599999999999996</v>
      </c>
      <c r="E56">
        <v>306</v>
      </c>
      <c r="G56">
        <v>306</v>
      </c>
      <c r="I56">
        <v>409</v>
      </c>
      <c r="K56">
        <v>111.5</v>
      </c>
    </row>
    <row r="57" spans="1:11" x14ac:dyDescent="0.35">
      <c r="A57" t="s">
        <v>44</v>
      </c>
      <c r="C57">
        <v>1.28</v>
      </c>
    </row>
    <row r="58" spans="1:11" s="1" customFormat="1" x14ac:dyDescent="0.35">
      <c r="B58" s="2"/>
    </row>
    <row r="59" spans="1:11" x14ac:dyDescent="0.35">
      <c r="A59" t="s">
        <v>45</v>
      </c>
      <c r="C59">
        <v>1.61</v>
      </c>
      <c r="E59">
        <v>61</v>
      </c>
      <c r="G59">
        <v>61</v>
      </c>
      <c r="I59">
        <v>41.5</v>
      </c>
      <c r="K59">
        <v>0</v>
      </c>
    </row>
    <row r="60" spans="1:11" x14ac:dyDescent="0.35">
      <c r="A60" t="s">
        <v>46</v>
      </c>
      <c r="C60">
        <v>2.46</v>
      </c>
    </row>
    <row r="61" spans="1:11" s="1" customFormat="1" x14ac:dyDescent="0.35">
      <c r="B61" s="2"/>
    </row>
    <row r="62" spans="1:11" x14ac:dyDescent="0.35">
      <c r="A62" t="s">
        <v>47</v>
      </c>
      <c r="C62">
        <v>2.2200000000000002</v>
      </c>
      <c r="E62">
        <v>-100</v>
      </c>
      <c r="G62">
        <v>-100</v>
      </c>
      <c r="I62">
        <v>-81.5</v>
      </c>
      <c r="K62">
        <v>0</v>
      </c>
    </row>
    <row r="63" spans="1:11" x14ac:dyDescent="0.35">
      <c r="A63" t="s">
        <v>48</v>
      </c>
      <c r="C63">
        <v>1.73</v>
      </c>
    </row>
    <row r="64" spans="1:11" s="1" customFormat="1" x14ac:dyDescent="0.35">
      <c r="B64" s="2"/>
    </row>
    <row r="65" spans="1:13" x14ac:dyDescent="0.35">
      <c r="A65" t="s">
        <v>49</v>
      </c>
      <c r="C65">
        <v>1.28</v>
      </c>
      <c r="E65">
        <v>0</v>
      </c>
      <c r="G65">
        <v>28</v>
      </c>
      <c r="I65">
        <v>0</v>
      </c>
      <c r="K65">
        <v>0</v>
      </c>
    </row>
    <row r="66" spans="1:13" x14ac:dyDescent="0.35">
      <c r="A66" t="s">
        <v>50</v>
      </c>
      <c r="C66">
        <v>4.0199999999999996</v>
      </c>
    </row>
    <row r="67" spans="1:13" s="1" customFormat="1" x14ac:dyDescent="0.35">
      <c r="B67" s="2"/>
    </row>
    <row r="68" spans="1:13" x14ac:dyDescent="0.35">
      <c r="A68" t="s">
        <v>51</v>
      </c>
      <c r="C68">
        <v>3.18</v>
      </c>
      <c r="E68">
        <v>218</v>
      </c>
      <c r="G68">
        <v>218</v>
      </c>
      <c r="I68">
        <v>277</v>
      </c>
      <c r="K68">
        <v>218</v>
      </c>
      <c r="M68" t="s">
        <v>52</v>
      </c>
    </row>
    <row r="69" spans="1:13" x14ac:dyDescent="0.35">
      <c r="A69" t="s">
        <v>53</v>
      </c>
      <c r="C69">
        <v>1.4</v>
      </c>
    </row>
    <row r="70" spans="1:13" s="1" customFormat="1" x14ac:dyDescent="0.35">
      <c r="B70" s="2"/>
    </row>
    <row r="71" spans="1:13" x14ac:dyDescent="0.35">
      <c r="A71" t="s">
        <v>54</v>
      </c>
      <c r="C71">
        <v>2</v>
      </c>
      <c r="E71">
        <v>100</v>
      </c>
      <c r="G71">
        <v>100</v>
      </c>
      <c r="I71">
        <v>100</v>
      </c>
      <c r="K71">
        <v>0</v>
      </c>
    </row>
    <row r="72" spans="1:13" x14ac:dyDescent="0.35">
      <c r="A72" t="s">
        <v>55</v>
      </c>
      <c r="C72">
        <v>1.89</v>
      </c>
    </row>
    <row r="73" spans="1:13" s="1" customFormat="1" x14ac:dyDescent="0.35">
      <c r="B73" s="2"/>
    </row>
    <row r="74" spans="1:13" x14ac:dyDescent="0.35">
      <c r="A74" t="s">
        <v>56</v>
      </c>
      <c r="C74">
        <v>2.0499999999999998</v>
      </c>
      <c r="E74">
        <v>105</v>
      </c>
      <c r="G74">
        <v>105</v>
      </c>
      <c r="I74">
        <v>107.5</v>
      </c>
      <c r="K74">
        <v>3.5</v>
      </c>
    </row>
    <row r="75" spans="1:13" x14ac:dyDescent="0.35">
      <c r="A75" t="s">
        <v>57</v>
      </c>
      <c r="C75">
        <v>1.85</v>
      </c>
    </row>
    <row r="76" spans="1:13" s="1" customFormat="1" x14ac:dyDescent="0.35">
      <c r="B76" s="2"/>
    </row>
    <row r="77" spans="1:13" x14ac:dyDescent="0.35">
      <c r="A77" t="s">
        <v>58</v>
      </c>
      <c r="C77">
        <v>2.54</v>
      </c>
      <c r="E77">
        <v>-100</v>
      </c>
      <c r="G77">
        <v>-100</v>
      </c>
      <c r="I77">
        <v>-62.5</v>
      </c>
      <c r="K77">
        <v>-17.5</v>
      </c>
    </row>
    <row r="78" spans="1:13" x14ac:dyDescent="0.35">
      <c r="A78" t="s">
        <v>59</v>
      </c>
      <c r="C78">
        <v>1.57</v>
      </c>
    </row>
    <row r="79" spans="1:13" s="1" customFormat="1" x14ac:dyDescent="0.35">
      <c r="B79" s="2"/>
    </row>
    <row r="80" spans="1:13" x14ac:dyDescent="0.35">
      <c r="A80" t="s">
        <v>60</v>
      </c>
      <c r="C80">
        <v>1.82</v>
      </c>
      <c r="E80">
        <v>-100</v>
      </c>
      <c r="G80">
        <v>-100</v>
      </c>
      <c r="I80">
        <v>-103.5</v>
      </c>
      <c r="K80">
        <v>-8</v>
      </c>
    </row>
    <row r="81" spans="1:11" x14ac:dyDescent="0.35">
      <c r="A81" t="s">
        <v>61</v>
      </c>
      <c r="C81">
        <v>2.08</v>
      </c>
    </row>
    <row r="82" spans="1:11" s="1" customFormat="1" x14ac:dyDescent="0.35">
      <c r="B82" s="2"/>
    </row>
    <row r="83" spans="1:11" x14ac:dyDescent="0.35">
      <c r="A83" t="s">
        <v>62</v>
      </c>
      <c r="C83">
        <v>1.79</v>
      </c>
      <c r="E83">
        <v>79</v>
      </c>
      <c r="G83">
        <v>79</v>
      </c>
      <c r="I83">
        <v>68.5</v>
      </c>
      <c r="K83">
        <v>0</v>
      </c>
    </row>
    <row r="84" spans="1:11" x14ac:dyDescent="0.35">
      <c r="A84" t="s">
        <v>63</v>
      </c>
      <c r="C84">
        <v>2.12</v>
      </c>
    </row>
    <row r="85" spans="1:11" s="1" customFormat="1" x14ac:dyDescent="0.35">
      <c r="B85" s="2"/>
    </row>
    <row r="86" spans="1:11" x14ac:dyDescent="0.35">
      <c r="A86" t="s">
        <v>64</v>
      </c>
      <c r="C86">
        <v>1.68</v>
      </c>
      <c r="E86">
        <v>68</v>
      </c>
      <c r="G86">
        <v>68</v>
      </c>
      <c r="I86">
        <v>52</v>
      </c>
      <c r="K86">
        <v>1</v>
      </c>
    </row>
    <row r="87" spans="1:11" x14ac:dyDescent="0.35">
      <c r="A87" t="s">
        <v>65</v>
      </c>
      <c r="C87">
        <v>2.2999999999999998</v>
      </c>
    </row>
    <row r="88" spans="1:11" s="1" customFormat="1" x14ac:dyDescent="0.35">
      <c r="B88" s="2"/>
    </row>
    <row r="89" spans="1:11" x14ac:dyDescent="0.35">
      <c r="A89" t="s">
        <v>66</v>
      </c>
      <c r="C89">
        <v>1.35</v>
      </c>
      <c r="E89">
        <v>-100</v>
      </c>
      <c r="G89">
        <v>-100</v>
      </c>
      <c r="I89">
        <v>-130</v>
      </c>
      <c r="K89">
        <v>-40.5</v>
      </c>
    </row>
    <row r="90" spans="1:11" x14ac:dyDescent="0.35">
      <c r="A90" t="s">
        <v>67</v>
      </c>
      <c r="C90">
        <v>3.49</v>
      </c>
    </row>
    <row r="91" spans="1:11" s="1" customFormat="1" x14ac:dyDescent="0.35">
      <c r="B91" s="2"/>
    </row>
    <row r="92" spans="1:11" x14ac:dyDescent="0.35">
      <c r="A92" t="s">
        <v>68</v>
      </c>
      <c r="C92">
        <v>4.17</v>
      </c>
      <c r="E92">
        <v>0</v>
      </c>
      <c r="G92">
        <v>-100</v>
      </c>
      <c r="I92">
        <v>0</v>
      </c>
      <c r="K92">
        <v>0</v>
      </c>
    </row>
    <row r="93" spans="1:11" x14ac:dyDescent="0.35">
      <c r="A93" t="s">
        <v>69</v>
      </c>
      <c r="C93">
        <v>1.27</v>
      </c>
    </row>
    <row r="94" spans="1:11" s="1" customFormat="1" x14ac:dyDescent="0.35">
      <c r="B94" s="2"/>
    </row>
    <row r="95" spans="1:11" x14ac:dyDescent="0.35">
      <c r="A95" t="s">
        <v>70</v>
      </c>
      <c r="C95">
        <v>2.1</v>
      </c>
      <c r="E95">
        <v>-100</v>
      </c>
      <c r="G95">
        <v>-100</v>
      </c>
      <c r="I95">
        <v>-88.5</v>
      </c>
      <c r="K95">
        <v>0</v>
      </c>
    </row>
    <row r="96" spans="1:11" x14ac:dyDescent="0.35">
      <c r="A96" t="s">
        <v>71</v>
      </c>
      <c r="C96">
        <v>1.81</v>
      </c>
    </row>
    <row r="97" spans="1:11" s="1" customFormat="1" x14ac:dyDescent="0.35">
      <c r="B97" s="2"/>
    </row>
    <row r="98" spans="1:11" x14ac:dyDescent="0.35">
      <c r="A98" t="s">
        <v>72</v>
      </c>
      <c r="C98">
        <v>1.1499999999999999</v>
      </c>
      <c r="E98">
        <v>0</v>
      </c>
      <c r="G98">
        <v>15</v>
      </c>
      <c r="I98">
        <v>0</v>
      </c>
      <c r="K98">
        <v>0</v>
      </c>
    </row>
    <row r="99" spans="1:11" x14ac:dyDescent="0.35">
      <c r="A99" t="s">
        <v>73</v>
      </c>
      <c r="C99">
        <v>6.19</v>
      </c>
    </row>
    <row r="100" spans="1:11" s="1" customFormat="1" x14ac:dyDescent="0.35">
      <c r="B100" s="2"/>
    </row>
    <row r="101" spans="1:11" x14ac:dyDescent="0.35">
      <c r="A101" t="s">
        <v>74</v>
      </c>
      <c r="C101">
        <v>1.62</v>
      </c>
      <c r="E101">
        <v>-100</v>
      </c>
      <c r="G101">
        <v>-100</v>
      </c>
      <c r="I101">
        <v>-115.5</v>
      </c>
      <c r="K101">
        <v>-18.5</v>
      </c>
    </row>
    <row r="102" spans="1:11" x14ac:dyDescent="0.35">
      <c r="A102" t="s">
        <v>75</v>
      </c>
      <c r="C102">
        <v>2.44</v>
      </c>
    </row>
    <row r="103" spans="1:11" s="1" customFormat="1" x14ac:dyDescent="0.35">
      <c r="B103" s="2"/>
    </row>
    <row r="104" spans="1:11" x14ac:dyDescent="0.35">
      <c r="A104" t="s">
        <v>76</v>
      </c>
      <c r="C104">
        <v>1.51</v>
      </c>
      <c r="E104">
        <v>51</v>
      </c>
      <c r="G104">
        <v>51</v>
      </c>
      <c r="I104">
        <v>26.5</v>
      </c>
      <c r="K104">
        <v>0</v>
      </c>
    </row>
    <row r="105" spans="1:11" x14ac:dyDescent="0.35">
      <c r="A105" t="s">
        <v>77</v>
      </c>
      <c r="C105">
        <v>2.73</v>
      </c>
    </row>
    <row r="106" spans="1:11" s="1" customFormat="1" x14ac:dyDescent="0.35">
      <c r="B106" s="2"/>
    </row>
    <row r="107" spans="1:11" x14ac:dyDescent="0.35">
      <c r="A107" t="s">
        <v>78</v>
      </c>
      <c r="C107">
        <v>1.35</v>
      </c>
      <c r="E107">
        <v>-100</v>
      </c>
      <c r="G107">
        <v>-100</v>
      </c>
      <c r="I107">
        <v>-130</v>
      </c>
      <c r="K107">
        <v>-30</v>
      </c>
    </row>
    <row r="108" spans="1:11" x14ac:dyDescent="0.35">
      <c r="A108" t="s">
        <v>79</v>
      </c>
      <c r="C108">
        <v>3.47</v>
      </c>
    </row>
    <row r="109" spans="1:11" s="1" customFormat="1" x14ac:dyDescent="0.35">
      <c r="B109" s="2"/>
    </row>
    <row r="110" spans="1:11" x14ac:dyDescent="0.35">
      <c r="A110" t="s">
        <v>80</v>
      </c>
      <c r="C110">
        <v>2.78</v>
      </c>
      <c r="E110">
        <v>0</v>
      </c>
      <c r="G110">
        <v>-100</v>
      </c>
      <c r="I110">
        <v>0</v>
      </c>
      <c r="K110">
        <v>-100</v>
      </c>
    </row>
    <row r="111" spans="1:11" x14ac:dyDescent="0.35">
      <c r="A111" t="s">
        <v>81</v>
      </c>
      <c r="C111">
        <v>1.49</v>
      </c>
    </row>
    <row r="112" spans="1:11" s="1" customFormat="1" x14ac:dyDescent="0.35">
      <c r="B112" s="2"/>
    </row>
    <row r="113" spans="1:11" x14ac:dyDescent="0.35">
      <c r="A113" t="s">
        <v>82</v>
      </c>
      <c r="C113">
        <v>1.32</v>
      </c>
      <c r="E113">
        <v>0</v>
      </c>
      <c r="G113">
        <v>32</v>
      </c>
      <c r="I113">
        <v>0</v>
      </c>
      <c r="K113">
        <v>24.5</v>
      </c>
    </row>
    <row r="114" spans="1:11" x14ac:dyDescent="0.35">
      <c r="A114" t="s">
        <v>83</v>
      </c>
      <c r="C114">
        <v>3.72</v>
      </c>
    </row>
    <row r="115" spans="1:11" s="1" customFormat="1" x14ac:dyDescent="0.35">
      <c r="B115" s="2"/>
    </row>
    <row r="116" spans="1:11" x14ac:dyDescent="0.35">
      <c r="A116" t="s">
        <v>84</v>
      </c>
      <c r="C116">
        <v>1.59</v>
      </c>
      <c r="E116">
        <v>59</v>
      </c>
      <c r="G116">
        <v>59</v>
      </c>
      <c r="I116">
        <v>38.5</v>
      </c>
      <c r="K116">
        <v>0</v>
      </c>
    </row>
    <row r="117" spans="1:11" x14ac:dyDescent="0.35">
      <c r="A117" t="s">
        <v>85</v>
      </c>
      <c r="C117">
        <v>2.5</v>
      </c>
    </row>
    <row r="118" spans="1:11" s="1" customFormat="1" x14ac:dyDescent="0.35">
      <c r="B118" s="2"/>
    </row>
    <row r="119" spans="1:11" x14ac:dyDescent="0.35">
      <c r="A119" t="s">
        <v>86</v>
      </c>
      <c r="C119">
        <v>1.1499999999999999</v>
      </c>
      <c r="E119">
        <v>0</v>
      </c>
      <c r="G119">
        <v>15</v>
      </c>
      <c r="I119">
        <v>0</v>
      </c>
      <c r="K119">
        <v>0</v>
      </c>
    </row>
    <row r="120" spans="1:11" x14ac:dyDescent="0.35">
      <c r="A120" t="s">
        <v>87</v>
      </c>
      <c r="C120">
        <v>6.14</v>
      </c>
    </row>
    <row r="121" spans="1:11" s="1" customFormat="1" x14ac:dyDescent="0.35">
      <c r="B121" s="2"/>
    </row>
    <row r="122" spans="1:11" x14ac:dyDescent="0.35">
      <c r="A122" t="s">
        <v>88</v>
      </c>
      <c r="C122">
        <v>1.67</v>
      </c>
      <c r="E122">
        <v>67</v>
      </c>
      <c r="G122">
        <v>67</v>
      </c>
      <c r="I122">
        <v>50.5</v>
      </c>
      <c r="K122">
        <v>2.5</v>
      </c>
    </row>
    <row r="123" spans="1:11" x14ac:dyDescent="0.35">
      <c r="A123" t="s">
        <v>89</v>
      </c>
      <c r="C123">
        <v>2.3199999999999998</v>
      </c>
    </row>
    <row r="124" spans="1:11" s="1" customFormat="1" x14ac:dyDescent="0.35">
      <c r="B124" s="2"/>
    </row>
    <row r="125" spans="1:11" x14ac:dyDescent="0.35">
      <c r="A125" s="3" t="s">
        <v>35</v>
      </c>
      <c r="C125" s="3" t="s">
        <v>36</v>
      </c>
      <c r="E125" s="3">
        <f>SUM(E50:E122)</f>
        <v>467</v>
      </c>
      <c r="G125" s="3">
        <f>SUM(G50:G122)</f>
        <v>357</v>
      </c>
      <c r="I125" s="3">
        <f>SUM(I50:I122)</f>
        <v>519</v>
      </c>
      <c r="K125" s="3">
        <f>SUM(K50:K122)</f>
        <v>148.5</v>
      </c>
    </row>
    <row r="126" spans="1:11" x14ac:dyDescent="0.35">
      <c r="A126" s="4" t="s">
        <v>90</v>
      </c>
      <c r="C126" s="3" t="s">
        <v>36</v>
      </c>
      <c r="E126" s="3"/>
      <c r="G126" s="3"/>
      <c r="I126" s="3"/>
      <c r="K126" s="3"/>
    </row>
    <row r="127" spans="1:11" s="1" customFormat="1" x14ac:dyDescent="0.35">
      <c r="B127" s="2" t="s">
        <v>91</v>
      </c>
    </row>
    <row r="128" spans="1:11" x14ac:dyDescent="0.35">
      <c r="A128" t="s">
        <v>58</v>
      </c>
      <c r="C128">
        <v>3.46</v>
      </c>
      <c r="E128">
        <v>0</v>
      </c>
      <c r="G128">
        <v>-100</v>
      </c>
      <c r="I128">
        <v>0</v>
      </c>
      <c r="K128">
        <v>0</v>
      </c>
    </row>
    <row r="129" spans="1:11" x14ac:dyDescent="0.35">
      <c r="A129" t="s">
        <v>54</v>
      </c>
      <c r="C129">
        <v>1.36</v>
      </c>
    </row>
    <row r="130" spans="1:11" s="1" customFormat="1" x14ac:dyDescent="0.35">
      <c r="B130" s="2"/>
    </row>
    <row r="131" spans="1:11" x14ac:dyDescent="0.35">
      <c r="A131" t="s">
        <v>92</v>
      </c>
      <c r="C131">
        <v>1.1599999999999999</v>
      </c>
      <c r="E131">
        <v>-100</v>
      </c>
      <c r="G131">
        <v>-100</v>
      </c>
      <c r="I131">
        <v>-140.5</v>
      </c>
      <c r="K131">
        <v>-40.5</v>
      </c>
    </row>
    <row r="132" spans="1:11" x14ac:dyDescent="0.35">
      <c r="A132" t="s">
        <v>20</v>
      </c>
      <c r="C132">
        <v>6.28</v>
      </c>
    </row>
    <row r="133" spans="1:11" s="1" customFormat="1" x14ac:dyDescent="0.35">
      <c r="B133" s="2"/>
    </row>
    <row r="134" spans="1:11" x14ac:dyDescent="0.35">
      <c r="A134" t="s">
        <v>14</v>
      </c>
      <c r="C134">
        <v>2.34</v>
      </c>
      <c r="E134">
        <v>-100</v>
      </c>
      <c r="G134">
        <v>-100</v>
      </c>
      <c r="I134">
        <v>-76.5</v>
      </c>
      <c r="K134">
        <v>0</v>
      </c>
    </row>
    <row r="135" spans="1:11" x14ac:dyDescent="0.35">
      <c r="A135" t="s">
        <v>16</v>
      </c>
      <c r="C135">
        <v>1.68</v>
      </c>
    </row>
    <row r="136" spans="1:11" s="1" customFormat="1" x14ac:dyDescent="0.35">
      <c r="B136" s="2"/>
    </row>
    <row r="137" spans="1:11" x14ac:dyDescent="0.35">
      <c r="A137" t="s">
        <v>18</v>
      </c>
      <c r="C137">
        <v>1.39</v>
      </c>
      <c r="E137">
        <v>0</v>
      </c>
      <c r="G137">
        <v>39</v>
      </c>
      <c r="I137">
        <v>0</v>
      </c>
      <c r="K137">
        <v>0</v>
      </c>
    </row>
    <row r="138" spans="1:11" x14ac:dyDescent="0.35">
      <c r="A138" t="s">
        <v>22</v>
      </c>
      <c r="C138">
        <v>3.3</v>
      </c>
    </row>
    <row r="139" spans="1:11" s="1" customFormat="1" x14ac:dyDescent="0.35">
      <c r="B139" s="2"/>
    </row>
    <row r="140" spans="1:11" x14ac:dyDescent="0.35">
      <c r="A140" t="s">
        <v>45</v>
      </c>
      <c r="C140">
        <v>1.81</v>
      </c>
      <c r="E140">
        <v>-100</v>
      </c>
      <c r="G140">
        <v>-100</v>
      </c>
      <c r="I140">
        <v>-105.5</v>
      </c>
      <c r="K140">
        <v>-7.5</v>
      </c>
    </row>
    <row r="141" spans="1:11" x14ac:dyDescent="0.35">
      <c r="A141" t="s">
        <v>93</v>
      </c>
      <c r="C141">
        <v>2.12</v>
      </c>
    </row>
    <row r="142" spans="1:11" s="1" customFormat="1" x14ac:dyDescent="0.35">
      <c r="B142" s="2"/>
    </row>
    <row r="143" spans="1:11" x14ac:dyDescent="0.35">
      <c r="A143" t="s">
        <v>94</v>
      </c>
      <c r="C143">
        <v>1.55</v>
      </c>
      <c r="E143">
        <v>55</v>
      </c>
      <c r="G143">
        <v>55</v>
      </c>
      <c r="I143">
        <v>32.5</v>
      </c>
      <c r="K143">
        <v>0</v>
      </c>
    </row>
    <row r="144" spans="1:11" x14ac:dyDescent="0.35">
      <c r="A144" t="s">
        <v>6</v>
      </c>
      <c r="C144">
        <v>2.64</v>
      </c>
    </row>
    <row r="145" spans="1:11" s="1" customFormat="1" x14ac:dyDescent="0.35">
      <c r="B145" s="2"/>
    </row>
    <row r="146" spans="1:11" x14ac:dyDescent="0.35">
      <c r="A146" t="s">
        <v>95</v>
      </c>
      <c r="C146">
        <v>2.02</v>
      </c>
      <c r="E146">
        <v>102</v>
      </c>
      <c r="G146">
        <v>102</v>
      </c>
      <c r="I146">
        <v>103</v>
      </c>
      <c r="K146">
        <v>4</v>
      </c>
    </row>
    <row r="147" spans="1:11" x14ac:dyDescent="0.35">
      <c r="A147" t="s">
        <v>78</v>
      </c>
      <c r="C147">
        <v>1.89</v>
      </c>
    </row>
    <row r="148" spans="1:11" s="1" customFormat="1" x14ac:dyDescent="0.35">
      <c r="B148" s="2"/>
    </row>
    <row r="149" spans="1:11" x14ac:dyDescent="0.35">
      <c r="A149" t="s">
        <v>10</v>
      </c>
      <c r="C149">
        <v>2.4</v>
      </c>
      <c r="E149">
        <v>-100</v>
      </c>
      <c r="G149">
        <v>-100</v>
      </c>
      <c r="I149">
        <v>-73</v>
      </c>
      <c r="K149">
        <v>0</v>
      </c>
    </row>
    <row r="150" spans="1:11" x14ac:dyDescent="0.35">
      <c r="A150" t="s">
        <v>60</v>
      </c>
      <c r="C150">
        <v>1.65</v>
      </c>
    </row>
    <row r="151" spans="1:11" s="1" customFormat="1" x14ac:dyDescent="0.35">
      <c r="B151" s="2"/>
    </row>
    <row r="152" spans="1:11" x14ac:dyDescent="0.35">
      <c r="A152" t="s">
        <v>47</v>
      </c>
      <c r="C152">
        <v>1.29</v>
      </c>
      <c r="E152">
        <v>0</v>
      </c>
      <c r="G152">
        <v>29</v>
      </c>
      <c r="I152">
        <v>0</v>
      </c>
      <c r="K152">
        <v>0</v>
      </c>
    </row>
    <row r="153" spans="1:11" x14ac:dyDescent="0.35">
      <c r="A153" t="s">
        <v>49</v>
      </c>
      <c r="C153">
        <v>4.05</v>
      </c>
    </row>
    <row r="154" spans="1:11" s="1" customFormat="1" x14ac:dyDescent="0.35">
      <c r="B154" s="2"/>
    </row>
    <row r="155" spans="1:11" x14ac:dyDescent="0.35">
      <c r="A155" t="s">
        <v>31</v>
      </c>
      <c r="C155">
        <v>1.65</v>
      </c>
      <c r="E155">
        <v>65</v>
      </c>
      <c r="G155">
        <v>65</v>
      </c>
      <c r="I155">
        <v>47.5</v>
      </c>
      <c r="K155">
        <v>0</v>
      </c>
    </row>
    <row r="156" spans="1:11" x14ac:dyDescent="0.35">
      <c r="A156" t="s">
        <v>29</v>
      </c>
      <c r="C156">
        <v>2.39</v>
      </c>
    </row>
    <row r="157" spans="1:11" s="1" customFormat="1" x14ac:dyDescent="0.35">
      <c r="B157" s="2"/>
    </row>
    <row r="158" spans="1:11" x14ac:dyDescent="0.35">
      <c r="A158" t="s">
        <v>84</v>
      </c>
      <c r="C158">
        <v>1.54</v>
      </c>
      <c r="E158">
        <v>-100</v>
      </c>
      <c r="G158">
        <v>-100</v>
      </c>
      <c r="I158">
        <v>-120</v>
      </c>
      <c r="K158">
        <v>-20.5</v>
      </c>
    </row>
    <row r="159" spans="1:11" x14ac:dyDescent="0.35">
      <c r="A159" t="s">
        <v>86</v>
      </c>
      <c r="C159">
        <v>2.67</v>
      </c>
    </row>
    <row r="160" spans="1:11" s="1" customFormat="1" x14ac:dyDescent="0.35">
      <c r="B160" s="2"/>
    </row>
    <row r="161" spans="1:11" x14ac:dyDescent="0.35">
      <c r="A161" t="s">
        <v>96</v>
      </c>
      <c r="C161">
        <v>1.27</v>
      </c>
      <c r="E161">
        <v>-100</v>
      </c>
      <c r="G161">
        <v>-100</v>
      </c>
      <c r="I161">
        <v>-134.5</v>
      </c>
      <c r="K161">
        <v>-38</v>
      </c>
    </row>
    <row r="162" spans="1:11" x14ac:dyDescent="0.35">
      <c r="A162" t="s">
        <v>27</v>
      </c>
      <c r="C162">
        <v>4.1900000000000004</v>
      </c>
    </row>
    <row r="163" spans="1:11" s="1" customFormat="1" x14ac:dyDescent="0.35">
      <c r="B163" s="2"/>
    </row>
    <row r="164" spans="1:11" x14ac:dyDescent="0.35">
      <c r="A164" s="3" t="s">
        <v>35</v>
      </c>
      <c r="C164" s="3" t="s">
        <v>36</v>
      </c>
      <c r="E164" s="3">
        <f>SUM(E128:E161)</f>
        <v>-378</v>
      </c>
      <c r="G164" s="3">
        <f>SUM(G128:G161)</f>
        <v>-410</v>
      </c>
      <c r="I164" s="3">
        <f>SUM(I128:I161)</f>
        <v>-467</v>
      </c>
      <c r="K164" s="3">
        <f>SUM(K128:K161)</f>
        <v>-102.5</v>
      </c>
    </row>
    <row r="165" spans="1:11" x14ac:dyDescent="0.35">
      <c r="A165" s="4" t="s">
        <v>97</v>
      </c>
      <c r="C165" s="3" t="s">
        <v>36</v>
      </c>
      <c r="E165" s="3"/>
      <c r="G165" s="3"/>
      <c r="I165" s="3"/>
      <c r="K165" s="3"/>
    </row>
    <row r="166" spans="1:11" s="1" customFormat="1" x14ac:dyDescent="0.35">
      <c r="B166" s="2" t="s">
        <v>98</v>
      </c>
    </row>
    <row r="167" spans="1:11" x14ac:dyDescent="0.35">
      <c r="A167" t="s">
        <v>43</v>
      </c>
      <c r="C167">
        <v>3.18</v>
      </c>
      <c r="E167">
        <v>0</v>
      </c>
      <c r="G167">
        <v>-100</v>
      </c>
      <c r="I167">
        <v>0</v>
      </c>
      <c r="K167">
        <v>0</v>
      </c>
    </row>
    <row r="168" spans="1:11" x14ac:dyDescent="0.35">
      <c r="A168" t="s">
        <v>99</v>
      </c>
      <c r="C168">
        <v>1.4</v>
      </c>
    </row>
    <row r="169" spans="1:11" s="1" customFormat="1" x14ac:dyDescent="0.35">
      <c r="B169" s="2"/>
    </row>
    <row r="170" spans="1:11" x14ac:dyDescent="0.35">
      <c r="A170" t="s">
        <v>68</v>
      </c>
      <c r="C170">
        <v>3.18</v>
      </c>
      <c r="E170">
        <v>218</v>
      </c>
      <c r="G170">
        <v>218</v>
      </c>
      <c r="I170">
        <v>277</v>
      </c>
      <c r="K170">
        <v>68</v>
      </c>
    </row>
    <row r="171" spans="1:11" x14ac:dyDescent="0.35">
      <c r="A171" t="s">
        <v>62</v>
      </c>
      <c r="C171">
        <v>1.4</v>
      </c>
    </row>
    <row r="172" spans="1:11" s="1" customFormat="1" x14ac:dyDescent="0.35">
      <c r="B172" s="2"/>
    </row>
    <row r="173" spans="1:11" x14ac:dyDescent="0.35">
      <c r="A173" t="s">
        <v>26</v>
      </c>
      <c r="C173">
        <v>1.72</v>
      </c>
      <c r="E173">
        <v>-100</v>
      </c>
      <c r="G173">
        <v>-100</v>
      </c>
      <c r="I173">
        <v>-110</v>
      </c>
      <c r="K173">
        <v>-10</v>
      </c>
    </row>
    <row r="174" spans="1:11" x14ac:dyDescent="0.35">
      <c r="A174" t="s">
        <v>66</v>
      </c>
      <c r="C174">
        <v>2.25</v>
      </c>
    </row>
    <row r="175" spans="1:11" s="1" customFormat="1" x14ac:dyDescent="0.35">
      <c r="B175" s="2"/>
    </row>
    <row r="176" spans="1:11" x14ac:dyDescent="0.35">
      <c r="A176" t="s">
        <v>41</v>
      </c>
      <c r="C176">
        <v>3.85</v>
      </c>
      <c r="E176">
        <v>285</v>
      </c>
      <c r="G176">
        <v>285</v>
      </c>
      <c r="I176">
        <v>377.5</v>
      </c>
      <c r="K176">
        <v>127</v>
      </c>
    </row>
    <row r="177" spans="1:11" x14ac:dyDescent="0.35">
      <c r="A177" t="s">
        <v>100</v>
      </c>
      <c r="C177">
        <v>1.31</v>
      </c>
    </row>
    <row r="178" spans="1:11" s="1" customFormat="1" x14ac:dyDescent="0.35">
      <c r="B178" s="2"/>
    </row>
    <row r="179" spans="1:11" x14ac:dyDescent="0.35">
      <c r="A179" t="s">
        <v>72</v>
      </c>
      <c r="C179">
        <v>1.18</v>
      </c>
      <c r="E179">
        <v>0</v>
      </c>
      <c r="G179">
        <v>18</v>
      </c>
      <c r="I179">
        <v>0</v>
      </c>
      <c r="K179">
        <v>0</v>
      </c>
    </row>
    <row r="180" spans="1:11" x14ac:dyDescent="0.35">
      <c r="A180" t="s">
        <v>70</v>
      </c>
      <c r="C180">
        <v>5.65</v>
      </c>
    </row>
    <row r="181" spans="1:11" s="1" customFormat="1" x14ac:dyDescent="0.35">
      <c r="B181" s="2"/>
    </row>
    <row r="182" spans="1:11" x14ac:dyDescent="0.35">
      <c r="A182" t="s">
        <v>8</v>
      </c>
      <c r="C182">
        <v>4.16</v>
      </c>
      <c r="E182">
        <v>0</v>
      </c>
      <c r="G182">
        <v>-100</v>
      </c>
      <c r="I182">
        <v>0</v>
      </c>
      <c r="K182">
        <v>0</v>
      </c>
    </row>
    <row r="183" spans="1:11" x14ac:dyDescent="0.35">
      <c r="A183" t="s">
        <v>101</v>
      </c>
      <c r="C183">
        <v>1.28</v>
      </c>
    </row>
    <row r="184" spans="1:11" s="1" customFormat="1" x14ac:dyDescent="0.35">
      <c r="B184" s="2"/>
    </row>
    <row r="185" spans="1:11" x14ac:dyDescent="0.35">
      <c r="A185" t="s">
        <v>39</v>
      </c>
      <c r="C185">
        <v>1.19</v>
      </c>
      <c r="E185">
        <v>0</v>
      </c>
      <c r="G185">
        <v>19</v>
      </c>
      <c r="I185">
        <v>0</v>
      </c>
      <c r="K185">
        <v>0</v>
      </c>
    </row>
    <row r="186" spans="1:11" x14ac:dyDescent="0.35">
      <c r="A186" t="s">
        <v>51</v>
      </c>
      <c r="C186">
        <v>5.44</v>
      </c>
    </row>
    <row r="187" spans="1:11" s="1" customFormat="1" x14ac:dyDescent="0.35">
      <c r="B187" s="2"/>
    </row>
    <row r="188" spans="1:11" x14ac:dyDescent="0.35">
      <c r="A188" t="s">
        <v>102</v>
      </c>
      <c r="C188">
        <v>1.59</v>
      </c>
      <c r="E188">
        <v>-100</v>
      </c>
      <c r="G188">
        <v>-100</v>
      </c>
      <c r="I188">
        <v>-117.5</v>
      </c>
      <c r="K188">
        <v>-89.5</v>
      </c>
    </row>
    <row r="189" spans="1:11" x14ac:dyDescent="0.35">
      <c r="A189" t="s">
        <v>33</v>
      </c>
      <c r="C189">
        <v>2.5299999999999998</v>
      </c>
    </row>
    <row r="190" spans="1:11" s="1" customFormat="1" x14ac:dyDescent="0.35">
      <c r="B190" s="2"/>
    </row>
    <row r="191" spans="1:11" x14ac:dyDescent="0.35">
      <c r="A191" t="s">
        <v>88</v>
      </c>
      <c r="C191">
        <v>2.71</v>
      </c>
      <c r="E191">
        <v>171</v>
      </c>
      <c r="G191">
        <v>171</v>
      </c>
      <c r="I191">
        <v>206.5</v>
      </c>
      <c r="K191">
        <v>37</v>
      </c>
    </row>
    <row r="192" spans="1:11" x14ac:dyDescent="0.35">
      <c r="A192" t="s">
        <v>82</v>
      </c>
      <c r="C192">
        <v>1.53</v>
      </c>
    </row>
    <row r="193" spans="1:11" s="1" customFormat="1" x14ac:dyDescent="0.35">
      <c r="B193" s="2"/>
    </row>
    <row r="194" spans="1:11" x14ac:dyDescent="0.35">
      <c r="A194" t="s">
        <v>74</v>
      </c>
      <c r="C194">
        <v>2.5099999999999998</v>
      </c>
      <c r="E194">
        <v>-100</v>
      </c>
      <c r="G194">
        <v>-100</v>
      </c>
      <c r="I194">
        <v>-66.5</v>
      </c>
      <c r="K194">
        <v>0</v>
      </c>
    </row>
    <row r="195" spans="1:11" x14ac:dyDescent="0.35">
      <c r="A195" t="s">
        <v>76</v>
      </c>
      <c r="C195">
        <v>1.6</v>
      </c>
    </row>
    <row r="196" spans="1:11" s="1" customFormat="1" x14ac:dyDescent="0.35">
      <c r="B196" s="2"/>
    </row>
    <row r="197" spans="1:11" x14ac:dyDescent="0.35">
      <c r="A197" t="s">
        <v>103</v>
      </c>
      <c r="C197">
        <v>1.22</v>
      </c>
      <c r="E197">
        <v>0</v>
      </c>
      <c r="G197">
        <v>22</v>
      </c>
      <c r="I197">
        <v>0</v>
      </c>
      <c r="K197">
        <v>0</v>
      </c>
    </row>
    <row r="198" spans="1:11" x14ac:dyDescent="0.35">
      <c r="A198" t="s">
        <v>80</v>
      </c>
      <c r="C198">
        <v>4.93</v>
      </c>
    </row>
    <row r="199" spans="1:11" s="1" customFormat="1" x14ac:dyDescent="0.35">
      <c r="B199" s="2"/>
    </row>
    <row r="200" spans="1:11" x14ac:dyDescent="0.35">
      <c r="A200" s="3" t="s">
        <v>35</v>
      </c>
      <c r="C200" s="3" t="s">
        <v>104</v>
      </c>
      <c r="E200" s="3">
        <f>SUM(E167:E197)</f>
        <v>374</v>
      </c>
      <c r="G200" s="3">
        <f>SUM(G167:G197)</f>
        <v>233</v>
      </c>
      <c r="I200" s="3">
        <f>SUM(I167:I197)</f>
        <v>567</v>
      </c>
      <c r="K200" s="3">
        <f>SUM(K167:K197)</f>
        <v>132.5</v>
      </c>
    </row>
    <row r="201" spans="1:11" x14ac:dyDescent="0.35">
      <c r="A201" s="4" t="s">
        <v>105</v>
      </c>
      <c r="C201" s="3" t="s">
        <v>104</v>
      </c>
      <c r="E201" s="3"/>
      <c r="G201" s="3"/>
      <c r="I201" s="3"/>
      <c r="K201" s="3"/>
    </row>
    <row r="202" spans="1:11" s="1" customFormat="1" x14ac:dyDescent="0.35">
      <c r="B202" s="2" t="s">
        <v>106</v>
      </c>
      <c r="E202" s="1" t="s">
        <v>107</v>
      </c>
      <c r="G202" s="1" t="s">
        <v>107</v>
      </c>
      <c r="I202" s="1" t="s">
        <v>107</v>
      </c>
      <c r="K202" s="1" t="s">
        <v>107</v>
      </c>
    </row>
    <row r="203" spans="1:11" x14ac:dyDescent="0.35">
      <c r="A203" t="s">
        <v>45</v>
      </c>
      <c r="C203">
        <v>1.82</v>
      </c>
      <c r="E203">
        <v>82</v>
      </c>
      <c r="G203">
        <v>82</v>
      </c>
      <c r="I203">
        <v>73</v>
      </c>
      <c r="K203">
        <v>0</v>
      </c>
    </row>
    <row r="204" spans="1:11" x14ac:dyDescent="0.35">
      <c r="A204" t="s">
        <v>47</v>
      </c>
      <c r="C204">
        <v>2.13</v>
      </c>
    </row>
    <row r="205" spans="1:11" s="1" customFormat="1" x14ac:dyDescent="0.35">
      <c r="B205" s="2"/>
    </row>
    <row r="206" spans="1:11" x14ac:dyDescent="0.35">
      <c r="A206" t="s">
        <v>18</v>
      </c>
      <c r="C206">
        <v>1.52</v>
      </c>
      <c r="E206">
        <v>-100</v>
      </c>
      <c r="G206">
        <v>-100</v>
      </c>
      <c r="I206">
        <v>-121.5</v>
      </c>
      <c r="K206">
        <v>-87</v>
      </c>
    </row>
    <row r="207" spans="1:11" x14ac:dyDescent="0.35">
      <c r="A207" t="s">
        <v>58</v>
      </c>
      <c r="C207">
        <v>2.75</v>
      </c>
    </row>
    <row r="208" spans="1:11" s="1" customFormat="1" x14ac:dyDescent="0.35">
      <c r="B208" s="2"/>
    </row>
    <row r="209" spans="1:11" x14ac:dyDescent="0.35">
      <c r="A209" t="s">
        <v>8</v>
      </c>
      <c r="C209">
        <v>2.15</v>
      </c>
      <c r="E209">
        <v>-100</v>
      </c>
      <c r="G209">
        <v>-100</v>
      </c>
      <c r="I209">
        <v>-87.5</v>
      </c>
      <c r="K209">
        <v>-35.5</v>
      </c>
    </row>
    <row r="210" spans="1:11" x14ac:dyDescent="0.35">
      <c r="A210" t="s">
        <v>39</v>
      </c>
      <c r="C210">
        <v>1.8</v>
      </c>
    </row>
    <row r="211" spans="1:11" s="1" customFormat="1" x14ac:dyDescent="0.35">
      <c r="B211" s="2"/>
    </row>
    <row r="212" spans="1:11" x14ac:dyDescent="0.35">
      <c r="A212" t="s">
        <v>10</v>
      </c>
      <c r="C212">
        <v>2.37</v>
      </c>
      <c r="E212">
        <v>-100</v>
      </c>
      <c r="G212">
        <v>-100</v>
      </c>
      <c r="I212">
        <v>-75.5</v>
      </c>
      <c r="K212">
        <v>0</v>
      </c>
    </row>
    <row r="213" spans="1:11" x14ac:dyDescent="0.35">
      <c r="A213" t="s">
        <v>92</v>
      </c>
      <c r="C213">
        <v>1.67</v>
      </c>
    </row>
    <row r="214" spans="1:11" s="1" customFormat="1" x14ac:dyDescent="0.35">
      <c r="B214" s="2"/>
    </row>
    <row r="215" spans="1:11" x14ac:dyDescent="0.35">
      <c r="A215" t="s">
        <v>41</v>
      </c>
      <c r="C215">
        <v>1.4</v>
      </c>
      <c r="E215">
        <v>-100</v>
      </c>
      <c r="G215">
        <v>-100</v>
      </c>
      <c r="I215">
        <v>-127</v>
      </c>
      <c r="K215">
        <v>-69.5</v>
      </c>
    </row>
    <row r="216" spans="1:11" x14ac:dyDescent="0.35">
      <c r="A216" t="s">
        <v>43</v>
      </c>
      <c r="C216">
        <v>3.18</v>
      </c>
    </row>
    <row r="217" spans="1:11" s="1" customFormat="1" x14ac:dyDescent="0.35">
      <c r="B217" s="2"/>
    </row>
    <row r="218" spans="1:11" x14ac:dyDescent="0.35">
      <c r="A218" t="s">
        <v>56</v>
      </c>
      <c r="C218">
        <v>7.55</v>
      </c>
      <c r="E218">
        <v>655</v>
      </c>
      <c r="G218">
        <v>655</v>
      </c>
      <c r="I218">
        <v>932.5</v>
      </c>
      <c r="K218">
        <v>280.5</v>
      </c>
    </row>
    <row r="219" spans="1:11" x14ac:dyDescent="0.35">
      <c r="A219" t="s">
        <v>72</v>
      </c>
      <c r="C219">
        <v>1.1299999999999999</v>
      </c>
    </row>
    <row r="220" spans="1:11" s="1" customFormat="1" x14ac:dyDescent="0.35">
      <c r="B220" s="2"/>
    </row>
    <row r="221" spans="1:11" x14ac:dyDescent="0.35">
      <c r="A221" t="s">
        <v>94</v>
      </c>
      <c r="C221">
        <v>1.35</v>
      </c>
      <c r="E221">
        <v>0</v>
      </c>
      <c r="G221">
        <v>35</v>
      </c>
      <c r="I221">
        <v>0</v>
      </c>
      <c r="K221">
        <v>0</v>
      </c>
    </row>
    <row r="222" spans="1:11" x14ac:dyDescent="0.35">
      <c r="A222" t="s">
        <v>14</v>
      </c>
      <c r="C222">
        <v>3.58</v>
      </c>
    </row>
    <row r="223" spans="1:11" s="1" customFormat="1" x14ac:dyDescent="0.35">
      <c r="B223" s="2"/>
    </row>
    <row r="224" spans="1:11" x14ac:dyDescent="0.35">
      <c r="A224" t="s">
        <v>102</v>
      </c>
      <c r="C224">
        <v>2.2599999999999998</v>
      </c>
      <c r="E224">
        <v>126</v>
      </c>
      <c r="G224">
        <v>126</v>
      </c>
      <c r="I224">
        <v>139</v>
      </c>
      <c r="K224">
        <v>15.5</v>
      </c>
    </row>
    <row r="225" spans="1:11" x14ac:dyDescent="0.35">
      <c r="A225" t="s">
        <v>88</v>
      </c>
      <c r="C225">
        <v>1.73</v>
      </c>
    </row>
    <row r="226" spans="1:11" s="1" customFormat="1" x14ac:dyDescent="0.35">
      <c r="B226" s="2"/>
    </row>
    <row r="227" spans="1:11" x14ac:dyDescent="0.35">
      <c r="A227" t="s">
        <v>68</v>
      </c>
      <c r="C227">
        <v>3.18</v>
      </c>
      <c r="E227">
        <v>0</v>
      </c>
      <c r="G227">
        <v>-100</v>
      </c>
      <c r="I227">
        <v>0</v>
      </c>
      <c r="K227">
        <v>0</v>
      </c>
    </row>
    <row r="228" spans="1:11" x14ac:dyDescent="0.35">
      <c r="A228" t="s">
        <v>26</v>
      </c>
      <c r="C228">
        <v>1.4</v>
      </c>
    </row>
    <row r="229" spans="1:11" s="1" customFormat="1" x14ac:dyDescent="0.35">
      <c r="B229" s="2"/>
    </row>
    <row r="230" spans="1:11" x14ac:dyDescent="0.35">
      <c r="A230" t="s">
        <v>96</v>
      </c>
      <c r="C230">
        <v>1.35</v>
      </c>
      <c r="E230">
        <v>-100</v>
      </c>
      <c r="G230">
        <v>-100</v>
      </c>
      <c r="I230">
        <v>-130.5</v>
      </c>
      <c r="K230">
        <v>-31</v>
      </c>
    </row>
    <row r="231" spans="1:11" x14ac:dyDescent="0.35">
      <c r="A231" t="s">
        <v>84</v>
      </c>
      <c r="C231">
        <v>3.58</v>
      </c>
    </row>
    <row r="232" spans="1:11" s="1" customFormat="1" x14ac:dyDescent="0.35">
      <c r="B232" s="2"/>
    </row>
    <row r="233" spans="1:11" x14ac:dyDescent="0.35">
      <c r="A233" t="s">
        <v>31</v>
      </c>
      <c r="C233">
        <v>3.1</v>
      </c>
      <c r="E233">
        <v>0</v>
      </c>
      <c r="G233">
        <v>-100</v>
      </c>
      <c r="I233">
        <v>0</v>
      </c>
      <c r="K233">
        <v>0</v>
      </c>
    </row>
    <row r="234" spans="1:11" x14ac:dyDescent="0.35">
      <c r="A234" t="s">
        <v>95</v>
      </c>
      <c r="C234">
        <v>1.43</v>
      </c>
    </row>
    <row r="235" spans="1:11" s="1" customFormat="1" x14ac:dyDescent="0.35">
      <c r="B235" s="2"/>
    </row>
    <row r="236" spans="1:11" x14ac:dyDescent="0.35">
      <c r="A236" t="s">
        <v>74</v>
      </c>
      <c r="C236">
        <v>4.5999999999999996</v>
      </c>
      <c r="E236">
        <v>0</v>
      </c>
      <c r="G236">
        <v>-100</v>
      </c>
      <c r="I236">
        <v>0</v>
      </c>
      <c r="K236">
        <v>0</v>
      </c>
    </row>
    <row r="237" spans="1:11" x14ac:dyDescent="0.35">
      <c r="A237" t="s">
        <v>103</v>
      </c>
      <c r="C237">
        <v>1.25</v>
      </c>
    </row>
    <row r="238" spans="1:11" s="1" customFormat="1" x14ac:dyDescent="0.35">
      <c r="B238" s="2"/>
    </row>
    <row r="239" spans="1:11" x14ac:dyDescent="0.35">
      <c r="A239" s="3" t="s">
        <v>35</v>
      </c>
      <c r="C239" s="3" t="s">
        <v>104</v>
      </c>
      <c r="E239" s="3">
        <f>SUM(E203:E236)</f>
        <v>363</v>
      </c>
      <c r="G239" s="3">
        <f>SUM(G203:G236)</f>
        <v>98</v>
      </c>
      <c r="I239" s="3">
        <f>SUM(I203:I236)</f>
        <v>602.5</v>
      </c>
      <c r="K239" s="3">
        <f>SUM(K203:K236)</f>
        <v>73</v>
      </c>
    </row>
    <row r="240" spans="1:11" x14ac:dyDescent="0.35">
      <c r="A240" s="4" t="s">
        <v>108</v>
      </c>
      <c r="C240" s="3" t="s">
        <v>104</v>
      </c>
      <c r="E240" s="3"/>
      <c r="G240" s="3"/>
      <c r="I240" s="3"/>
      <c r="K240" s="3"/>
    </row>
    <row r="241" spans="1:11" s="1" customFormat="1" x14ac:dyDescent="0.35">
      <c r="B241" s="2" t="s">
        <v>109</v>
      </c>
      <c r="E241" s="1" t="s">
        <v>110</v>
      </c>
      <c r="G241" s="1" t="s">
        <v>111</v>
      </c>
      <c r="I241" s="1" t="s">
        <v>112</v>
      </c>
      <c r="K241" s="1" t="s">
        <v>113</v>
      </c>
    </row>
    <row r="242" spans="1:11" x14ac:dyDescent="0.35">
      <c r="A242" t="s">
        <v>10</v>
      </c>
      <c r="C242">
        <v>1.55</v>
      </c>
      <c r="E242">
        <v>-136.5</v>
      </c>
      <c r="G242">
        <v>-110</v>
      </c>
      <c r="I242">
        <v>-192.5</v>
      </c>
      <c r="K242">
        <v>-23</v>
      </c>
    </row>
    <row r="243" spans="1:11" x14ac:dyDescent="0.35">
      <c r="A243" t="s">
        <v>18</v>
      </c>
      <c r="C243">
        <v>2.68</v>
      </c>
    </row>
    <row r="244" spans="1:11" s="1" customFormat="1" x14ac:dyDescent="0.35">
      <c r="B244" s="2"/>
    </row>
    <row r="245" spans="1:11" x14ac:dyDescent="0.35">
      <c r="A245" t="s">
        <v>45</v>
      </c>
      <c r="C245">
        <v>1.39</v>
      </c>
      <c r="E245">
        <v>-136.5</v>
      </c>
      <c r="G245">
        <v>-110</v>
      </c>
      <c r="I245">
        <v>-206</v>
      </c>
      <c r="K245">
        <v>-73</v>
      </c>
    </row>
    <row r="246" spans="1:11" x14ac:dyDescent="0.35">
      <c r="A246" t="s">
        <v>8</v>
      </c>
      <c r="C246">
        <v>3.3</v>
      </c>
    </row>
    <row r="247" spans="1:11" s="1" customFormat="1" x14ac:dyDescent="0.35">
      <c r="B247" s="2"/>
    </row>
    <row r="248" spans="1:11" x14ac:dyDescent="0.35">
      <c r="A248" t="s">
        <v>68</v>
      </c>
      <c r="C248">
        <v>2.34</v>
      </c>
      <c r="E248">
        <v>-136.5</v>
      </c>
      <c r="G248">
        <v>-110</v>
      </c>
      <c r="I248">
        <v>-124.5</v>
      </c>
      <c r="K248">
        <v>0</v>
      </c>
    </row>
    <row r="249" spans="1:11" x14ac:dyDescent="0.35">
      <c r="A249" t="s">
        <v>56</v>
      </c>
      <c r="C249">
        <v>1.69</v>
      </c>
    </row>
    <row r="250" spans="1:11" s="1" customFormat="1" x14ac:dyDescent="0.35">
      <c r="B250" s="2"/>
    </row>
    <row r="251" spans="1:11" x14ac:dyDescent="0.35">
      <c r="A251" t="s">
        <v>94</v>
      </c>
      <c r="C251">
        <v>1.35</v>
      </c>
      <c r="E251">
        <v>-136.5</v>
      </c>
      <c r="G251">
        <v>-110</v>
      </c>
      <c r="I251">
        <v>-209.5</v>
      </c>
      <c r="K251">
        <v>-33.5</v>
      </c>
    </row>
    <row r="252" spans="1:11" x14ac:dyDescent="0.35">
      <c r="A252" t="s">
        <v>41</v>
      </c>
      <c r="C252">
        <v>3.61</v>
      </c>
    </row>
    <row r="253" spans="1:11" s="1" customFormat="1" x14ac:dyDescent="0.35">
      <c r="B253" s="2"/>
    </row>
    <row r="254" spans="1:11" x14ac:dyDescent="0.35">
      <c r="A254" t="s">
        <v>96</v>
      </c>
      <c r="C254">
        <v>1.22</v>
      </c>
      <c r="E254">
        <v>0</v>
      </c>
      <c r="G254">
        <v>24</v>
      </c>
      <c r="I254">
        <v>0</v>
      </c>
      <c r="K254">
        <v>0</v>
      </c>
    </row>
    <row r="255" spans="1:11" x14ac:dyDescent="0.35">
      <c r="A255" t="s">
        <v>102</v>
      </c>
      <c r="C255">
        <v>5.05</v>
      </c>
    </row>
    <row r="256" spans="1:11" s="1" customFormat="1" x14ac:dyDescent="0.35">
      <c r="B256" s="2"/>
    </row>
    <row r="257" spans="1:11" x14ac:dyDescent="0.35">
      <c r="A257" t="s">
        <v>31</v>
      </c>
      <c r="C257">
        <v>1.83</v>
      </c>
      <c r="E257">
        <v>113</v>
      </c>
      <c r="G257">
        <v>91</v>
      </c>
      <c r="I257">
        <v>119.5</v>
      </c>
      <c r="K257">
        <v>15.5</v>
      </c>
    </row>
    <row r="258" spans="1:11" x14ac:dyDescent="0.35">
      <c r="A258" t="s">
        <v>74</v>
      </c>
      <c r="C258">
        <v>2.11</v>
      </c>
    </row>
    <row r="259" spans="1:11" s="1" customFormat="1" x14ac:dyDescent="0.35">
      <c r="B259" s="2"/>
    </row>
    <row r="260" spans="1:11" x14ac:dyDescent="0.35">
      <c r="A260" s="3" t="s">
        <v>35</v>
      </c>
      <c r="C260" s="3" t="s">
        <v>114</v>
      </c>
      <c r="E260" s="3">
        <f>SUM(E242:E257)</f>
        <v>-433</v>
      </c>
      <c r="G260" s="3">
        <f>SUM(G242:G257)</f>
        <v>-325</v>
      </c>
      <c r="I260" s="3">
        <f>SUM(I242:I257)</f>
        <v>-613</v>
      </c>
      <c r="K260" s="3">
        <f>SUM(K242:K257)</f>
        <v>-114</v>
      </c>
    </row>
    <row r="261" spans="1:11" x14ac:dyDescent="0.35">
      <c r="A261" s="4" t="s">
        <v>115</v>
      </c>
      <c r="C261" s="3" t="s">
        <v>114</v>
      </c>
      <c r="E261" s="3"/>
      <c r="G261" s="3"/>
      <c r="I261" s="3"/>
      <c r="K261" s="3"/>
    </row>
    <row r="262" spans="1:11" s="1" customFormat="1" x14ac:dyDescent="0.35">
      <c r="B262" s="2" t="s">
        <v>116</v>
      </c>
      <c r="E262" s="1" t="s">
        <v>117</v>
      </c>
      <c r="G262" s="1" t="s">
        <v>118</v>
      </c>
      <c r="I262" s="1" t="s">
        <v>119</v>
      </c>
      <c r="K262" s="1" t="s">
        <v>120</v>
      </c>
    </row>
    <row r="263" spans="1:11" x14ac:dyDescent="0.35">
      <c r="A263" t="s">
        <v>45</v>
      </c>
      <c r="C263">
        <v>2.63</v>
      </c>
      <c r="E263">
        <v>-93</v>
      </c>
      <c r="G263">
        <v>-77.5</v>
      </c>
      <c r="I263">
        <v>-60</v>
      </c>
      <c r="K263">
        <v>-59</v>
      </c>
    </row>
    <row r="264" spans="1:11" x14ac:dyDescent="0.35">
      <c r="A264" t="s">
        <v>94</v>
      </c>
      <c r="C264">
        <v>1.56</v>
      </c>
    </row>
    <row r="265" spans="1:11" s="1" customFormat="1" x14ac:dyDescent="0.35">
      <c r="B265" s="2"/>
    </row>
    <row r="266" spans="1:11" x14ac:dyDescent="0.35">
      <c r="A266" t="s">
        <v>68</v>
      </c>
      <c r="C266">
        <v>2.69</v>
      </c>
      <c r="E266">
        <v>-93</v>
      </c>
      <c r="G266">
        <v>-77.5</v>
      </c>
      <c r="I266">
        <v>-57</v>
      </c>
      <c r="K266">
        <v>0</v>
      </c>
    </row>
    <row r="267" spans="1:11" x14ac:dyDescent="0.35">
      <c r="A267" t="s">
        <v>10</v>
      </c>
      <c r="C267">
        <v>1.54</v>
      </c>
    </row>
    <row r="268" spans="1:11" s="1" customFormat="1" x14ac:dyDescent="0.35">
      <c r="B268" s="2"/>
    </row>
    <row r="269" spans="1:11" x14ac:dyDescent="0.35">
      <c r="A269" t="s">
        <v>96</v>
      </c>
      <c r="C269">
        <v>1.28</v>
      </c>
      <c r="E269">
        <v>0</v>
      </c>
      <c r="G269">
        <v>21.5</v>
      </c>
      <c r="I269">
        <v>0</v>
      </c>
      <c r="K269">
        <v>0</v>
      </c>
    </row>
    <row r="270" spans="1:11" x14ac:dyDescent="0.35">
      <c r="A270" t="s">
        <v>31</v>
      </c>
      <c r="C270">
        <v>4.18</v>
      </c>
    </row>
    <row r="271" spans="1:11" s="1" customFormat="1" x14ac:dyDescent="0.35">
      <c r="B271" s="2"/>
    </row>
    <row r="272" spans="1:11" x14ac:dyDescent="0.35">
      <c r="A272" s="3" t="s">
        <v>35</v>
      </c>
      <c r="C272" s="3" t="s">
        <v>114</v>
      </c>
      <c r="E272" s="3">
        <f>SUM(E263:E269)</f>
        <v>-186</v>
      </c>
      <c r="G272" s="3">
        <f>SUM(G263:G269)</f>
        <v>-133.5</v>
      </c>
      <c r="I272" s="3">
        <f>SUM(I263:I269)</f>
        <v>-117</v>
      </c>
      <c r="K272" s="3">
        <f>SUM(K263:K269)</f>
        <v>-59</v>
      </c>
    </row>
    <row r="273" spans="1:11" x14ac:dyDescent="0.35">
      <c r="A273" s="4" t="s">
        <v>121</v>
      </c>
      <c r="C273" s="3" t="s">
        <v>114</v>
      </c>
      <c r="E273" s="3"/>
      <c r="G273" s="3"/>
      <c r="I273" s="3"/>
      <c r="K273" s="3"/>
    </row>
    <row r="274" spans="1:11" s="1" customFormat="1" x14ac:dyDescent="0.35">
      <c r="B274" s="2" t="s">
        <v>122</v>
      </c>
    </row>
    <row r="275" spans="1:11" x14ac:dyDescent="0.35">
      <c r="A275" t="s">
        <v>123</v>
      </c>
      <c r="C275">
        <v>1.92</v>
      </c>
      <c r="E275">
        <v>92</v>
      </c>
      <c r="G275">
        <v>92</v>
      </c>
      <c r="I275">
        <v>88</v>
      </c>
      <c r="K275">
        <v>0</v>
      </c>
    </row>
    <row r="276" spans="1:11" x14ac:dyDescent="0.35">
      <c r="A276" t="s">
        <v>73</v>
      </c>
      <c r="C276">
        <v>1.97</v>
      </c>
    </row>
    <row r="277" spans="1:11" s="1" customFormat="1" x14ac:dyDescent="0.35">
      <c r="B277" s="2"/>
    </row>
    <row r="278" spans="1:11" x14ac:dyDescent="0.35">
      <c r="A278" t="s">
        <v>6</v>
      </c>
      <c r="C278">
        <v>2.06</v>
      </c>
      <c r="E278">
        <v>-100</v>
      </c>
      <c r="G278">
        <v>-100</v>
      </c>
      <c r="I278">
        <v>-90</v>
      </c>
      <c r="K278">
        <v>-100</v>
      </c>
    </row>
    <row r="279" spans="1:11" x14ac:dyDescent="0.35">
      <c r="A279" t="s">
        <v>9</v>
      </c>
      <c r="C279">
        <v>1.83</v>
      </c>
    </row>
    <row r="280" spans="1:11" s="1" customFormat="1" x14ac:dyDescent="0.35">
      <c r="B280" s="2"/>
    </row>
    <row r="281" spans="1:11" x14ac:dyDescent="0.35">
      <c r="A281" t="s">
        <v>42</v>
      </c>
      <c r="C281">
        <v>2.64</v>
      </c>
      <c r="E281">
        <v>-100</v>
      </c>
      <c r="G281">
        <v>-100</v>
      </c>
      <c r="I281">
        <v>-57.5</v>
      </c>
      <c r="K281">
        <v>0</v>
      </c>
    </row>
    <row r="282" spans="1:11" x14ac:dyDescent="0.35">
      <c r="A282" t="s">
        <v>48</v>
      </c>
      <c r="C282">
        <v>1.54</v>
      </c>
    </row>
    <row r="283" spans="1:11" s="1" customFormat="1" x14ac:dyDescent="0.35">
      <c r="B283" s="2"/>
    </row>
    <row r="284" spans="1:11" x14ac:dyDescent="0.35">
      <c r="A284" t="s">
        <v>55</v>
      </c>
      <c r="C284">
        <v>1.44</v>
      </c>
      <c r="E284">
        <v>-100</v>
      </c>
      <c r="G284">
        <v>-100</v>
      </c>
      <c r="I284">
        <v>-124.5</v>
      </c>
      <c r="K284">
        <v>-27</v>
      </c>
    </row>
    <row r="285" spans="1:11" x14ac:dyDescent="0.35">
      <c r="A285" t="s">
        <v>124</v>
      </c>
      <c r="C285">
        <v>2.97</v>
      </c>
    </row>
    <row r="286" spans="1:11" s="1" customFormat="1" x14ac:dyDescent="0.35">
      <c r="B286" s="2"/>
    </row>
    <row r="287" spans="1:11" x14ac:dyDescent="0.35">
      <c r="A287" t="s">
        <v>125</v>
      </c>
      <c r="C287">
        <v>1.86</v>
      </c>
      <c r="E287">
        <v>86</v>
      </c>
      <c r="G287">
        <v>86</v>
      </c>
      <c r="I287">
        <v>79</v>
      </c>
      <c r="K287">
        <v>86</v>
      </c>
    </row>
    <row r="288" spans="1:11" x14ac:dyDescent="0.35">
      <c r="A288" t="s">
        <v>126</v>
      </c>
      <c r="C288">
        <v>2.0299999999999998</v>
      </c>
    </row>
    <row r="289" spans="1:11" s="1" customFormat="1" x14ac:dyDescent="0.35">
      <c r="B289" s="2"/>
    </row>
    <row r="290" spans="1:11" x14ac:dyDescent="0.35">
      <c r="A290" t="s">
        <v>127</v>
      </c>
      <c r="C290">
        <v>2.02</v>
      </c>
      <c r="E290">
        <v>102</v>
      </c>
      <c r="G290">
        <v>102</v>
      </c>
      <c r="I290">
        <v>103</v>
      </c>
      <c r="K290">
        <v>4.5</v>
      </c>
    </row>
    <row r="291" spans="1:11" x14ac:dyDescent="0.35">
      <c r="A291" t="s">
        <v>128</v>
      </c>
      <c r="C291">
        <v>1.87</v>
      </c>
    </row>
    <row r="292" spans="1:11" s="1" customFormat="1" x14ac:dyDescent="0.35">
      <c r="B292" s="2"/>
    </row>
    <row r="293" spans="1:11" x14ac:dyDescent="0.35">
      <c r="A293" t="s">
        <v>129</v>
      </c>
      <c r="C293">
        <v>1.33</v>
      </c>
      <c r="E293">
        <v>0</v>
      </c>
      <c r="G293">
        <v>33</v>
      </c>
      <c r="I293">
        <v>0</v>
      </c>
      <c r="K293">
        <v>26.5</v>
      </c>
    </row>
    <row r="294" spans="1:11" x14ac:dyDescent="0.35">
      <c r="A294" t="s">
        <v>130</v>
      </c>
      <c r="C294">
        <v>3.61</v>
      </c>
    </row>
    <row r="295" spans="1:11" s="1" customFormat="1" x14ac:dyDescent="0.35">
      <c r="B295" s="2"/>
    </row>
    <row r="296" spans="1:11" x14ac:dyDescent="0.35">
      <c r="A296" t="s">
        <v>131</v>
      </c>
      <c r="C296">
        <v>1.1499999999999999</v>
      </c>
      <c r="E296">
        <v>0</v>
      </c>
      <c r="G296">
        <v>15</v>
      </c>
      <c r="I296">
        <v>0</v>
      </c>
      <c r="K296">
        <v>0</v>
      </c>
    </row>
    <row r="297" spans="1:11" x14ac:dyDescent="0.35">
      <c r="A297" t="s">
        <v>132</v>
      </c>
      <c r="C297">
        <v>6.16</v>
      </c>
    </row>
    <row r="298" spans="1:11" s="1" customFormat="1" x14ac:dyDescent="0.35">
      <c r="B298" s="2"/>
    </row>
    <row r="299" spans="1:11" x14ac:dyDescent="0.35">
      <c r="A299" t="s">
        <v>78</v>
      </c>
      <c r="C299">
        <v>1.72</v>
      </c>
      <c r="E299">
        <v>72</v>
      </c>
      <c r="G299">
        <v>72</v>
      </c>
      <c r="I299">
        <v>58</v>
      </c>
      <c r="K299">
        <v>0</v>
      </c>
    </row>
    <row r="300" spans="1:11" x14ac:dyDescent="0.35">
      <c r="A300" t="s">
        <v>81</v>
      </c>
      <c r="C300">
        <v>2.23</v>
      </c>
    </row>
    <row r="301" spans="1:11" s="1" customFormat="1" x14ac:dyDescent="0.35">
      <c r="B301" s="2"/>
    </row>
    <row r="302" spans="1:11" x14ac:dyDescent="0.35">
      <c r="A302" t="s">
        <v>15</v>
      </c>
      <c r="C302">
        <v>2.8</v>
      </c>
      <c r="E302">
        <v>180</v>
      </c>
      <c r="G302">
        <v>180</v>
      </c>
      <c r="I302">
        <v>220</v>
      </c>
      <c r="K302">
        <v>63</v>
      </c>
    </row>
    <row r="303" spans="1:11" x14ac:dyDescent="0.35">
      <c r="A303" t="s">
        <v>34</v>
      </c>
      <c r="C303">
        <v>1.49</v>
      </c>
    </row>
    <row r="304" spans="1:11" s="1" customFormat="1" x14ac:dyDescent="0.35">
      <c r="B304" s="2"/>
    </row>
    <row r="305" spans="1:11" x14ac:dyDescent="0.35">
      <c r="A305" t="s">
        <v>28</v>
      </c>
      <c r="C305">
        <v>1.75</v>
      </c>
      <c r="E305">
        <v>-100</v>
      </c>
      <c r="G305">
        <v>-100</v>
      </c>
      <c r="I305">
        <v>-108</v>
      </c>
      <c r="K305">
        <v>-96.5</v>
      </c>
    </row>
    <row r="306" spans="1:11" x14ac:dyDescent="0.35">
      <c r="A306" t="s">
        <v>133</v>
      </c>
      <c r="C306">
        <v>2.19</v>
      </c>
    </row>
    <row r="307" spans="1:11" s="1" customFormat="1" x14ac:dyDescent="0.35">
      <c r="B307" s="2"/>
    </row>
    <row r="308" spans="1:11" x14ac:dyDescent="0.35">
      <c r="A308" t="s">
        <v>85</v>
      </c>
      <c r="C308">
        <v>1.73</v>
      </c>
      <c r="E308">
        <v>73</v>
      </c>
      <c r="G308">
        <v>73</v>
      </c>
      <c r="I308">
        <v>59.5</v>
      </c>
      <c r="K308">
        <v>24</v>
      </c>
    </row>
    <row r="309" spans="1:11" x14ac:dyDescent="0.35">
      <c r="A309" t="s">
        <v>77</v>
      </c>
      <c r="C309">
        <v>2.21</v>
      </c>
    </row>
    <row r="310" spans="1:11" s="1" customFormat="1" x14ac:dyDescent="0.35">
      <c r="B310" s="2"/>
    </row>
    <row r="311" spans="1:11" x14ac:dyDescent="0.35">
      <c r="A311" t="s">
        <v>75</v>
      </c>
      <c r="C311">
        <v>1.81</v>
      </c>
      <c r="E311">
        <v>-100</v>
      </c>
      <c r="G311">
        <v>-100</v>
      </c>
      <c r="I311">
        <v>-104.5</v>
      </c>
      <c r="K311">
        <v>-10.5</v>
      </c>
    </row>
    <row r="312" spans="1:11" x14ac:dyDescent="0.35">
      <c r="A312" t="s">
        <v>134</v>
      </c>
      <c r="C312">
        <v>2.1</v>
      </c>
    </row>
    <row r="313" spans="1:11" s="1" customFormat="1" x14ac:dyDescent="0.35">
      <c r="B313" s="2"/>
    </row>
    <row r="314" spans="1:11" x14ac:dyDescent="0.35">
      <c r="A314" t="s">
        <v>135</v>
      </c>
      <c r="C314">
        <v>1.28</v>
      </c>
      <c r="E314">
        <v>-100</v>
      </c>
      <c r="G314">
        <v>-100</v>
      </c>
      <c r="I314">
        <v>-133.5</v>
      </c>
      <c r="K314">
        <v>-83.5</v>
      </c>
    </row>
    <row r="315" spans="1:11" x14ac:dyDescent="0.35">
      <c r="A315" t="s">
        <v>136</v>
      </c>
      <c r="C315">
        <v>4.07</v>
      </c>
    </row>
    <row r="316" spans="1:11" s="1" customFormat="1" x14ac:dyDescent="0.35">
      <c r="B316" s="2"/>
    </row>
    <row r="317" spans="1:11" x14ac:dyDescent="0.35">
      <c r="A317" t="s">
        <v>80</v>
      </c>
      <c r="C317">
        <v>1.67</v>
      </c>
      <c r="E317">
        <v>67</v>
      </c>
      <c r="G317">
        <v>67</v>
      </c>
      <c r="I317">
        <v>50.5</v>
      </c>
      <c r="K317">
        <v>10</v>
      </c>
    </row>
    <row r="318" spans="1:11" x14ac:dyDescent="0.35">
      <c r="A318" t="s">
        <v>86</v>
      </c>
      <c r="C318">
        <v>2.3199999999999998</v>
      </c>
    </row>
    <row r="319" spans="1:11" s="1" customFormat="1" x14ac:dyDescent="0.35">
      <c r="B319" s="2"/>
    </row>
    <row r="320" spans="1:11" x14ac:dyDescent="0.35">
      <c r="A320" t="s">
        <v>83</v>
      </c>
      <c r="C320">
        <v>1.69</v>
      </c>
      <c r="E320">
        <v>-100</v>
      </c>
      <c r="G320">
        <v>-100</v>
      </c>
      <c r="I320">
        <v>-111</v>
      </c>
      <c r="K320">
        <v>-96</v>
      </c>
    </row>
    <row r="321" spans="1:11" x14ac:dyDescent="0.35">
      <c r="A321" t="s">
        <v>137</v>
      </c>
      <c r="C321">
        <v>2.29</v>
      </c>
    </row>
    <row r="322" spans="1:11" s="1" customFormat="1" x14ac:dyDescent="0.35">
      <c r="B322" s="2"/>
    </row>
    <row r="323" spans="1:11" x14ac:dyDescent="0.35">
      <c r="A323" t="s">
        <v>56</v>
      </c>
      <c r="C323">
        <v>1.54</v>
      </c>
      <c r="E323">
        <v>54</v>
      </c>
      <c r="G323">
        <v>54</v>
      </c>
      <c r="I323">
        <v>31</v>
      </c>
      <c r="K323">
        <v>25.5</v>
      </c>
    </row>
    <row r="324" spans="1:11" x14ac:dyDescent="0.35">
      <c r="A324" t="s">
        <v>16</v>
      </c>
      <c r="C324">
        <v>2.63</v>
      </c>
    </row>
    <row r="325" spans="1:11" s="1" customFormat="1" x14ac:dyDescent="0.35">
      <c r="B325" s="2"/>
    </row>
    <row r="326" spans="1:11" x14ac:dyDescent="0.35">
      <c r="A326" t="s">
        <v>46</v>
      </c>
      <c r="C326">
        <v>3.3</v>
      </c>
      <c r="E326">
        <v>0</v>
      </c>
      <c r="G326">
        <v>-100</v>
      </c>
      <c r="I326">
        <v>0</v>
      </c>
      <c r="K326">
        <v>0</v>
      </c>
    </row>
    <row r="327" spans="1:11" x14ac:dyDescent="0.35">
      <c r="A327" t="s">
        <v>18</v>
      </c>
      <c r="C327">
        <v>1.38</v>
      </c>
    </row>
    <row r="328" spans="1:11" s="1" customFormat="1" x14ac:dyDescent="0.35">
      <c r="B328" s="2"/>
    </row>
    <row r="329" spans="1:11" x14ac:dyDescent="0.35">
      <c r="A329" t="s">
        <v>21</v>
      </c>
      <c r="C329">
        <v>1.56</v>
      </c>
      <c r="E329">
        <v>-100</v>
      </c>
      <c r="G329">
        <v>-100</v>
      </c>
      <c r="I329">
        <v>-118</v>
      </c>
      <c r="K329">
        <v>-18.5</v>
      </c>
    </row>
    <row r="330" spans="1:11" x14ac:dyDescent="0.35">
      <c r="A330" t="s">
        <v>8</v>
      </c>
      <c r="C330">
        <v>2.57</v>
      </c>
    </row>
    <row r="331" spans="1:11" s="1" customFormat="1" x14ac:dyDescent="0.35">
      <c r="B331" s="2"/>
    </row>
    <row r="332" spans="1:11" x14ac:dyDescent="0.35">
      <c r="A332" t="s">
        <v>14</v>
      </c>
      <c r="C332">
        <v>2.36</v>
      </c>
      <c r="E332">
        <v>136</v>
      </c>
      <c r="G332">
        <v>136</v>
      </c>
      <c r="I332">
        <v>154</v>
      </c>
      <c r="K332">
        <v>19</v>
      </c>
    </row>
    <row r="333" spans="1:11" x14ac:dyDescent="0.35">
      <c r="A333" t="s">
        <v>71</v>
      </c>
      <c r="C333">
        <v>1.65</v>
      </c>
    </row>
    <row r="334" spans="1:11" s="1" customFormat="1" x14ac:dyDescent="0.35">
      <c r="B334" s="2"/>
    </row>
    <row r="335" spans="1:11" x14ac:dyDescent="0.35">
      <c r="A335" t="s">
        <v>41</v>
      </c>
      <c r="C335">
        <v>1.69</v>
      </c>
      <c r="E335">
        <v>-100</v>
      </c>
      <c r="G335">
        <v>-100</v>
      </c>
      <c r="I335">
        <v>-111</v>
      </c>
      <c r="K335">
        <v>-12</v>
      </c>
    </row>
    <row r="336" spans="1:11" x14ac:dyDescent="0.35">
      <c r="A336" t="s">
        <v>68</v>
      </c>
      <c r="C336">
        <v>2.29</v>
      </c>
    </row>
    <row r="337" spans="1:11" s="1" customFormat="1" x14ac:dyDescent="0.35">
      <c r="B337" s="2"/>
    </row>
    <row r="338" spans="1:11" x14ac:dyDescent="0.35">
      <c r="A338" t="s">
        <v>45</v>
      </c>
      <c r="C338">
        <v>1.82</v>
      </c>
      <c r="E338">
        <v>-100</v>
      </c>
      <c r="G338">
        <v>-100</v>
      </c>
      <c r="I338">
        <v>-103.5</v>
      </c>
      <c r="K338">
        <v>-4</v>
      </c>
    </row>
    <row r="339" spans="1:11" x14ac:dyDescent="0.35">
      <c r="A339" t="s">
        <v>59</v>
      </c>
      <c r="C339">
        <v>2.08</v>
      </c>
    </row>
    <row r="340" spans="1:11" s="1" customFormat="1" x14ac:dyDescent="0.35">
      <c r="B340" s="2"/>
    </row>
    <row r="341" spans="1:11" x14ac:dyDescent="0.35">
      <c r="A341" t="s">
        <v>138</v>
      </c>
      <c r="C341" s="5">
        <v>1.44</v>
      </c>
      <c r="E341">
        <v>-100</v>
      </c>
      <c r="G341">
        <v>-100</v>
      </c>
      <c r="I341">
        <v>-124.5</v>
      </c>
      <c r="K341">
        <v>-48.5</v>
      </c>
    </row>
    <row r="342" spans="1:11" x14ac:dyDescent="0.35">
      <c r="A342" t="s">
        <v>139</v>
      </c>
      <c r="C342">
        <v>2.98</v>
      </c>
    </row>
    <row r="343" spans="1:11" s="1" customFormat="1" x14ac:dyDescent="0.35">
      <c r="B343" s="2"/>
    </row>
    <row r="344" spans="1:11" x14ac:dyDescent="0.35">
      <c r="A344" t="s">
        <v>74</v>
      </c>
      <c r="C344">
        <v>1.27</v>
      </c>
      <c r="E344">
        <v>-100</v>
      </c>
      <c r="G344">
        <v>-100</v>
      </c>
      <c r="I344">
        <v>-134</v>
      </c>
      <c r="K344">
        <v>-40</v>
      </c>
    </row>
    <row r="345" spans="1:11" x14ac:dyDescent="0.35">
      <c r="A345" t="s">
        <v>140</v>
      </c>
      <c r="C345">
        <v>4.1100000000000003</v>
      </c>
    </row>
    <row r="346" spans="1:11" s="1" customFormat="1" x14ac:dyDescent="0.35">
      <c r="B346" s="2"/>
    </row>
    <row r="347" spans="1:11" x14ac:dyDescent="0.35">
      <c r="A347" t="s">
        <v>141</v>
      </c>
      <c r="C347">
        <v>1.04</v>
      </c>
      <c r="E347">
        <v>0</v>
      </c>
      <c r="G347">
        <v>4</v>
      </c>
      <c r="I347">
        <v>0</v>
      </c>
      <c r="K347">
        <v>0</v>
      </c>
    </row>
    <row r="348" spans="1:11" x14ac:dyDescent="0.35">
      <c r="A348" t="s">
        <v>142</v>
      </c>
      <c r="C348">
        <v>15.42</v>
      </c>
    </row>
    <row r="349" spans="1:11" s="1" customFormat="1" x14ac:dyDescent="0.35">
      <c r="B349" s="2"/>
    </row>
    <row r="350" spans="1:11" x14ac:dyDescent="0.35">
      <c r="A350" t="s">
        <v>143</v>
      </c>
      <c r="C350">
        <v>3.01</v>
      </c>
      <c r="E350">
        <v>0</v>
      </c>
      <c r="G350">
        <v>-100</v>
      </c>
      <c r="I350">
        <v>0</v>
      </c>
      <c r="K350">
        <v>-33.5</v>
      </c>
    </row>
    <row r="351" spans="1:11" x14ac:dyDescent="0.35">
      <c r="A351" t="s">
        <v>144</v>
      </c>
      <c r="C351">
        <v>1.43</v>
      </c>
    </row>
    <row r="352" spans="1:11" s="1" customFormat="1" x14ac:dyDescent="0.35">
      <c r="B352" s="2"/>
    </row>
    <row r="353" spans="1:11" x14ac:dyDescent="0.35">
      <c r="A353" t="s">
        <v>47</v>
      </c>
      <c r="C353">
        <v>1.3</v>
      </c>
      <c r="E353">
        <v>-100</v>
      </c>
      <c r="G353">
        <v>-100</v>
      </c>
      <c r="I353">
        <v>-132.5</v>
      </c>
      <c r="K353">
        <v>-44.5</v>
      </c>
    </row>
    <row r="354" spans="1:11" x14ac:dyDescent="0.35">
      <c r="A354" t="s">
        <v>145</v>
      </c>
      <c r="C354">
        <v>3.84</v>
      </c>
    </row>
    <row r="355" spans="1:11" s="1" customFormat="1" x14ac:dyDescent="0.35">
      <c r="B355" s="2"/>
    </row>
    <row r="356" spans="1:11" x14ac:dyDescent="0.35">
      <c r="A356" t="s">
        <v>146</v>
      </c>
      <c r="C356">
        <v>2.12</v>
      </c>
      <c r="E356">
        <v>-100</v>
      </c>
      <c r="G356">
        <v>-100</v>
      </c>
      <c r="I356">
        <v>-86.5</v>
      </c>
      <c r="K356">
        <v>0</v>
      </c>
    </row>
    <row r="357" spans="1:11" x14ac:dyDescent="0.35">
      <c r="A357" t="s">
        <v>147</v>
      </c>
      <c r="C357">
        <v>1.79</v>
      </c>
    </row>
    <row r="358" spans="1:11" s="1" customFormat="1" x14ac:dyDescent="0.35">
      <c r="B358" s="2"/>
    </row>
    <row r="359" spans="1:11" x14ac:dyDescent="0.35">
      <c r="A359" t="s">
        <v>148</v>
      </c>
      <c r="C359">
        <v>1.45</v>
      </c>
      <c r="E359">
        <v>0</v>
      </c>
      <c r="G359">
        <v>45</v>
      </c>
      <c r="I359">
        <v>0</v>
      </c>
      <c r="K359">
        <v>0</v>
      </c>
    </row>
    <row r="360" spans="1:11" x14ac:dyDescent="0.35">
      <c r="A360" t="s">
        <v>149</v>
      </c>
      <c r="C360">
        <v>2.93</v>
      </c>
    </row>
    <row r="361" spans="1:11" s="1" customFormat="1" x14ac:dyDescent="0.35">
      <c r="B361" s="2"/>
    </row>
    <row r="362" spans="1:11" x14ac:dyDescent="0.35">
      <c r="A362" t="s">
        <v>150</v>
      </c>
      <c r="C362">
        <v>1.81</v>
      </c>
      <c r="E362">
        <v>81</v>
      </c>
      <c r="G362">
        <v>81</v>
      </c>
      <c r="I362">
        <v>71.5</v>
      </c>
      <c r="K362">
        <v>13.5</v>
      </c>
    </row>
    <row r="363" spans="1:11" x14ac:dyDescent="0.35">
      <c r="A363" t="s">
        <v>29</v>
      </c>
      <c r="C363">
        <v>2.09</v>
      </c>
    </row>
    <row r="364" spans="1:11" s="1" customFormat="1" x14ac:dyDescent="0.35">
      <c r="B364" s="2"/>
    </row>
    <row r="365" spans="1:11" x14ac:dyDescent="0.35">
      <c r="A365" t="s">
        <v>27</v>
      </c>
      <c r="C365">
        <v>1.66</v>
      </c>
      <c r="E365">
        <v>66</v>
      </c>
      <c r="G365">
        <v>66</v>
      </c>
      <c r="I365">
        <v>49</v>
      </c>
      <c r="K365">
        <v>26</v>
      </c>
    </row>
    <row r="366" spans="1:11" x14ac:dyDescent="0.35">
      <c r="A366" t="s">
        <v>151</v>
      </c>
      <c r="C366">
        <v>2.35</v>
      </c>
    </row>
    <row r="367" spans="1:11" s="1" customFormat="1" x14ac:dyDescent="0.35">
      <c r="B367" s="2"/>
    </row>
    <row r="368" spans="1:11" x14ac:dyDescent="0.35">
      <c r="A368" t="s">
        <v>88</v>
      </c>
      <c r="C368">
        <v>1.87</v>
      </c>
      <c r="E368">
        <v>-100</v>
      </c>
      <c r="G368">
        <v>-100</v>
      </c>
      <c r="I368">
        <v>-101.5</v>
      </c>
      <c r="K368">
        <v>-4</v>
      </c>
    </row>
    <row r="369" spans="1:11" x14ac:dyDescent="0.35">
      <c r="A369" t="s">
        <v>65</v>
      </c>
      <c r="C369">
        <v>2.0299999999999998</v>
      </c>
    </row>
    <row r="370" spans="1:11" s="1" customFormat="1" x14ac:dyDescent="0.35">
      <c r="B370" s="2"/>
    </row>
    <row r="371" spans="1:11" x14ac:dyDescent="0.35">
      <c r="A371" t="s">
        <v>33</v>
      </c>
      <c r="C371">
        <v>3.45</v>
      </c>
      <c r="E371">
        <v>0</v>
      </c>
      <c r="G371">
        <v>-100</v>
      </c>
      <c r="I371">
        <v>0</v>
      </c>
      <c r="K371">
        <v>0</v>
      </c>
    </row>
    <row r="372" spans="1:11" x14ac:dyDescent="0.35">
      <c r="A372" t="s">
        <v>152</v>
      </c>
      <c r="C372">
        <v>1.35</v>
      </c>
    </row>
    <row r="373" spans="1:11" s="1" customFormat="1" x14ac:dyDescent="0.35">
      <c r="B373" s="2"/>
    </row>
    <row r="374" spans="1:11" x14ac:dyDescent="0.35">
      <c r="A374" t="s">
        <v>153</v>
      </c>
      <c r="C374">
        <v>1.62</v>
      </c>
      <c r="E374">
        <v>-100</v>
      </c>
      <c r="G374">
        <v>-100</v>
      </c>
      <c r="I374">
        <v>-115</v>
      </c>
      <c r="K374">
        <v>-20.5</v>
      </c>
    </row>
    <row r="375" spans="1:11" x14ac:dyDescent="0.35">
      <c r="A375" t="s">
        <v>154</v>
      </c>
      <c r="C375">
        <v>2.4300000000000002</v>
      </c>
    </row>
    <row r="376" spans="1:11" s="1" customFormat="1" x14ac:dyDescent="0.35">
      <c r="B376" s="2"/>
    </row>
    <row r="377" spans="1:11" x14ac:dyDescent="0.35">
      <c r="A377" t="s">
        <v>155</v>
      </c>
      <c r="C377">
        <v>3.43</v>
      </c>
      <c r="E377">
        <v>0</v>
      </c>
      <c r="G377">
        <v>-100</v>
      </c>
      <c r="I377">
        <v>0</v>
      </c>
      <c r="K377">
        <v>-11.5</v>
      </c>
    </row>
    <row r="378" spans="1:11" x14ac:dyDescent="0.35">
      <c r="A378" t="s">
        <v>156</v>
      </c>
      <c r="C378">
        <v>1.36</v>
      </c>
    </row>
    <row r="379" spans="1:11" s="1" customFormat="1" x14ac:dyDescent="0.35">
      <c r="B379" s="2"/>
    </row>
    <row r="380" spans="1:11" x14ac:dyDescent="0.35">
      <c r="A380" t="s">
        <v>157</v>
      </c>
      <c r="C380">
        <v>1.78</v>
      </c>
      <c r="E380">
        <v>78</v>
      </c>
      <c r="G380">
        <v>78</v>
      </c>
      <c r="I380">
        <v>67</v>
      </c>
      <c r="K380">
        <v>74</v>
      </c>
    </row>
    <row r="381" spans="1:11" x14ac:dyDescent="0.35">
      <c r="A381" t="s">
        <v>89</v>
      </c>
      <c r="C381">
        <v>2.14</v>
      </c>
    </row>
    <row r="382" spans="1:11" s="1" customFormat="1" x14ac:dyDescent="0.35">
      <c r="B382" s="2"/>
    </row>
    <row r="383" spans="1:11" x14ac:dyDescent="0.35">
      <c r="A383" s="3" t="s">
        <v>35</v>
      </c>
      <c r="C383" s="3" t="s">
        <v>114</v>
      </c>
      <c r="E383" s="3">
        <f>SUM(E275:E380)</f>
        <v>-513</v>
      </c>
      <c r="G383" s="3">
        <f>SUM(G275:G380)</f>
        <v>-816</v>
      </c>
      <c r="I383" s="3">
        <f>SUM(I275:I380)</f>
        <v>-725</v>
      </c>
      <c r="K383" s="3">
        <f>SUM(K275:K380)</f>
        <v>-278.5</v>
      </c>
    </row>
    <row r="384" spans="1:11" x14ac:dyDescent="0.35">
      <c r="A384" s="4" t="s">
        <v>158</v>
      </c>
      <c r="C384" s="3" t="s">
        <v>114</v>
      </c>
      <c r="E384" s="3"/>
      <c r="G384" s="3"/>
      <c r="I384" s="3"/>
      <c r="K384" s="3"/>
    </row>
    <row r="385" spans="1:11" s="1" customFormat="1" x14ac:dyDescent="0.35">
      <c r="B385" s="2" t="s">
        <v>159</v>
      </c>
    </row>
    <row r="386" spans="1:11" x14ac:dyDescent="0.35">
      <c r="A386" t="s">
        <v>6</v>
      </c>
      <c r="C386">
        <v>2.14</v>
      </c>
      <c r="E386">
        <v>-100</v>
      </c>
      <c r="G386">
        <v>-100</v>
      </c>
      <c r="I386">
        <v>-86.5</v>
      </c>
      <c r="K386">
        <v>0</v>
      </c>
    </row>
    <row r="387" spans="1:11" x14ac:dyDescent="0.35">
      <c r="A387" t="s">
        <v>44</v>
      </c>
      <c r="C387">
        <v>1.79</v>
      </c>
    </row>
    <row r="388" spans="1:11" s="1" customFormat="1" x14ac:dyDescent="0.35">
      <c r="B388" s="2"/>
    </row>
    <row r="389" spans="1:11" x14ac:dyDescent="0.35">
      <c r="A389" t="s">
        <v>21</v>
      </c>
      <c r="C389">
        <v>1.72</v>
      </c>
      <c r="E389">
        <v>72</v>
      </c>
      <c r="G389">
        <v>72</v>
      </c>
      <c r="I389">
        <v>58</v>
      </c>
      <c r="K389">
        <v>3.5</v>
      </c>
    </row>
    <row r="390" spans="1:11" x14ac:dyDescent="0.35">
      <c r="A390" t="s">
        <v>123</v>
      </c>
      <c r="C390">
        <v>2.25</v>
      </c>
    </row>
    <row r="391" spans="1:11" s="1" customFormat="1" x14ac:dyDescent="0.35">
      <c r="B391" s="2"/>
    </row>
    <row r="392" spans="1:11" x14ac:dyDescent="0.35">
      <c r="A392" t="s">
        <v>14</v>
      </c>
      <c r="C392">
        <v>2.2000000000000002</v>
      </c>
      <c r="E392">
        <v>120</v>
      </c>
      <c r="G392">
        <v>120</v>
      </c>
      <c r="I392">
        <v>130</v>
      </c>
      <c r="K392">
        <v>12.5</v>
      </c>
    </row>
    <row r="393" spans="1:11" x14ac:dyDescent="0.35">
      <c r="A393" t="s">
        <v>41</v>
      </c>
      <c r="C393">
        <v>1.75</v>
      </c>
    </row>
    <row r="394" spans="1:11" s="1" customFormat="1" x14ac:dyDescent="0.35">
      <c r="B394" s="2"/>
    </row>
    <row r="395" spans="1:11" x14ac:dyDescent="0.35">
      <c r="A395" t="s">
        <v>42</v>
      </c>
      <c r="C395">
        <v>3.43</v>
      </c>
      <c r="E395">
        <v>0</v>
      </c>
      <c r="G395">
        <v>-100</v>
      </c>
      <c r="I395">
        <v>0</v>
      </c>
      <c r="K395">
        <v>0</v>
      </c>
    </row>
    <row r="396" spans="1:11" x14ac:dyDescent="0.35">
      <c r="A396" t="s">
        <v>160</v>
      </c>
      <c r="C396">
        <v>1.36</v>
      </c>
    </row>
    <row r="397" spans="1:11" s="1" customFormat="1" x14ac:dyDescent="0.35">
      <c r="B397" s="2"/>
    </row>
    <row r="398" spans="1:11" x14ac:dyDescent="0.35">
      <c r="A398" t="s">
        <v>55</v>
      </c>
      <c r="C398">
        <v>1.36</v>
      </c>
      <c r="E398">
        <v>-100</v>
      </c>
      <c r="G398">
        <v>-100</v>
      </c>
      <c r="I398">
        <v>-129.5</v>
      </c>
      <c r="K398">
        <v>-29.5</v>
      </c>
    </row>
    <row r="399" spans="1:11" x14ac:dyDescent="0.35">
      <c r="A399" t="s">
        <v>125</v>
      </c>
      <c r="C399">
        <v>3.45</v>
      </c>
    </row>
    <row r="400" spans="1:11" s="1" customFormat="1" x14ac:dyDescent="0.35">
      <c r="B400" s="2"/>
    </row>
    <row r="401" spans="1:11" x14ac:dyDescent="0.35">
      <c r="A401" t="s">
        <v>56</v>
      </c>
      <c r="C401">
        <v>2.11</v>
      </c>
      <c r="E401">
        <v>111</v>
      </c>
      <c r="G401">
        <v>111</v>
      </c>
      <c r="I401">
        <v>116.5</v>
      </c>
      <c r="K401">
        <v>6.5</v>
      </c>
    </row>
    <row r="402" spans="1:11" x14ac:dyDescent="0.35">
      <c r="A402" t="s">
        <v>54</v>
      </c>
      <c r="C402">
        <v>1.82</v>
      </c>
    </row>
    <row r="403" spans="1:11" s="1" customFormat="1" x14ac:dyDescent="0.35">
      <c r="B403" s="2"/>
    </row>
    <row r="404" spans="1:11" x14ac:dyDescent="0.35">
      <c r="A404" t="s">
        <v>45</v>
      </c>
      <c r="C404">
        <v>1.47</v>
      </c>
      <c r="E404">
        <v>0</v>
      </c>
      <c r="G404">
        <v>47</v>
      </c>
      <c r="I404">
        <v>0</v>
      </c>
      <c r="K404">
        <v>6.5</v>
      </c>
    </row>
    <row r="405" spans="1:11" x14ac:dyDescent="0.35">
      <c r="A405" t="s">
        <v>46</v>
      </c>
      <c r="C405">
        <v>2.91</v>
      </c>
    </row>
    <row r="406" spans="1:11" s="1" customFormat="1" x14ac:dyDescent="0.35">
      <c r="B406" s="2"/>
    </row>
    <row r="407" spans="1:11" x14ac:dyDescent="0.35">
      <c r="A407" t="s">
        <v>138</v>
      </c>
      <c r="C407">
        <v>4.46</v>
      </c>
      <c r="E407">
        <v>346</v>
      </c>
      <c r="G407">
        <v>346</v>
      </c>
      <c r="I407">
        <v>469</v>
      </c>
      <c r="K407">
        <v>123</v>
      </c>
    </row>
    <row r="408" spans="1:11" x14ac:dyDescent="0.35">
      <c r="A408" t="s">
        <v>72</v>
      </c>
      <c r="C408">
        <v>1.25</v>
      </c>
    </row>
    <row r="409" spans="1:11" s="1" customFormat="1" x14ac:dyDescent="0.35">
      <c r="B409" s="2"/>
    </row>
    <row r="410" spans="1:11" x14ac:dyDescent="0.35">
      <c r="A410" t="s">
        <v>82</v>
      </c>
      <c r="C410">
        <v>1.49</v>
      </c>
      <c r="E410">
        <v>0</v>
      </c>
      <c r="G410">
        <v>49</v>
      </c>
      <c r="I410">
        <v>0</v>
      </c>
      <c r="K410">
        <v>0</v>
      </c>
    </row>
    <row r="411" spans="1:11" x14ac:dyDescent="0.35">
      <c r="A411" t="s">
        <v>28</v>
      </c>
      <c r="C411">
        <v>2.85</v>
      </c>
    </row>
    <row r="412" spans="1:11" s="1" customFormat="1" x14ac:dyDescent="0.35">
      <c r="B412" s="2"/>
    </row>
    <row r="413" spans="1:11" x14ac:dyDescent="0.35">
      <c r="A413" t="s">
        <v>83</v>
      </c>
      <c r="C413">
        <v>2.52</v>
      </c>
      <c r="E413">
        <v>-100</v>
      </c>
      <c r="G413">
        <v>-100</v>
      </c>
      <c r="I413">
        <v>-65.5</v>
      </c>
      <c r="K413">
        <v>0</v>
      </c>
    </row>
    <row r="414" spans="1:11" x14ac:dyDescent="0.35">
      <c r="A414" t="s">
        <v>76</v>
      </c>
      <c r="C414">
        <v>1.59</v>
      </c>
    </row>
    <row r="415" spans="1:11" s="1" customFormat="1" x14ac:dyDescent="0.35">
      <c r="B415" s="2"/>
    </row>
    <row r="416" spans="1:11" x14ac:dyDescent="0.35">
      <c r="A416" t="s">
        <v>150</v>
      </c>
      <c r="C416">
        <v>3.08</v>
      </c>
      <c r="E416">
        <v>0</v>
      </c>
      <c r="G416">
        <v>-100</v>
      </c>
      <c r="I416">
        <v>0</v>
      </c>
      <c r="K416">
        <v>0</v>
      </c>
    </row>
    <row r="417" spans="1:11" x14ac:dyDescent="0.35">
      <c r="A417" t="s">
        <v>161</v>
      </c>
      <c r="C417">
        <v>1.43</v>
      </c>
    </row>
    <row r="418" spans="1:11" s="1" customFormat="1" x14ac:dyDescent="0.35">
      <c r="B418" s="2"/>
    </row>
    <row r="419" spans="1:11" x14ac:dyDescent="0.35">
      <c r="A419" t="s">
        <v>84</v>
      </c>
      <c r="C419">
        <v>1.63</v>
      </c>
      <c r="E419">
        <v>63</v>
      </c>
      <c r="G419">
        <v>63</v>
      </c>
      <c r="I419">
        <v>44.5</v>
      </c>
      <c r="K419">
        <v>0</v>
      </c>
    </row>
    <row r="420" spans="1:11" x14ac:dyDescent="0.35">
      <c r="A420" t="s">
        <v>85</v>
      </c>
      <c r="C420">
        <v>2.4500000000000002</v>
      </c>
    </row>
    <row r="421" spans="1:11" s="1" customFormat="1" x14ac:dyDescent="0.35">
      <c r="B421" s="2"/>
    </row>
    <row r="422" spans="1:11" x14ac:dyDescent="0.35">
      <c r="A422" t="s">
        <v>162</v>
      </c>
      <c r="C422">
        <v>1.81</v>
      </c>
      <c r="E422">
        <v>-100</v>
      </c>
      <c r="G422">
        <v>-100</v>
      </c>
      <c r="I422">
        <v>-106</v>
      </c>
      <c r="K422">
        <v>-16</v>
      </c>
    </row>
    <row r="423" spans="1:11" x14ac:dyDescent="0.35">
      <c r="A423" t="s">
        <v>148</v>
      </c>
      <c r="C423">
        <v>2.13</v>
      </c>
    </row>
    <row r="424" spans="1:11" s="1" customFormat="1" x14ac:dyDescent="0.35">
      <c r="B424" s="2"/>
    </row>
    <row r="425" spans="1:11" x14ac:dyDescent="0.35">
      <c r="A425" t="s">
        <v>135</v>
      </c>
      <c r="C425">
        <v>2.34</v>
      </c>
      <c r="E425">
        <v>-100</v>
      </c>
      <c r="G425">
        <v>-100</v>
      </c>
      <c r="I425">
        <v>-76.5</v>
      </c>
      <c r="K425">
        <v>0</v>
      </c>
    </row>
    <row r="426" spans="1:11" x14ac:dyDescent="0.35">
      <c r="A426" t="s">
        <v>163</v>
      </c>
      <c r="C426">
        <v>1.68</v>
      </c>
    </row>
    <row r="427" spans="1:11" s="1" customFormat="1" x14ac:dyDescent="0.35">
      <c r="B427" s="2"/>
    </row>
    <row r="428" spans="1:11" x14ac:dyDescent="0.35">
      <c r="A428" t="s">
        <v>164</v>
      </c>
      <c r="C428">
        <v>1.28</v>
      </c>
      <c r="E428">
        <v>0</v>
      </c>
      <c r="G428">
        <v>28</v>
      </c>
      <c r="I428">
        <v>0</v>
      </c>
      <c r="K428">
        <v>0</v>
      </c>
    </row>
    <row r="429" spans="1:11" x14ac:dyDescent="0.35">
      <c r="A429" t="s">
        <v>155</v>
      </c>
      <c r="C429">
        <v>4.12</v>
      </c>
    </row>
    <row r="430" spans="1:11" s="1" customFormat="1" x14ac:dyDescent="0.35">
      <c r="B430" s="2"/>
    </row>
    <row r="431" spans="1:11" x14ac:dyDescent="0.35">
      <c r="A431" t="s">
        <v>165</v>
      </c>
      <c r="C431">
        <v>1.65</v>
      </c>
      <c r="E431">
        <v>-100</v>
      </c>
      <c r="G431">
        <v>-100</v>
      </c>
      <c r="I431">
        <v>-114.5</v>
      </c>
      <c r="K431">
        <v>-15.5</v>
      </c>
    </row>
    <row r="432" spans="1:11" x14ac:dyDescent="0.35">
      <c r="A432" t="s">
        <v>166</v>
      </c>
      <c r="C432">
        <v>2.4</v>
      </c>
    </row>
    <row r="433" spans="1:11" s="1" customFormat="1" x14ac:dyDescent="0.35">
      <c r="B433" s="2"/>
    </row>
    <row r="434" spans="1:11" x14ac:dyDescent="0.35">
      <c r="A434" t="s">
        <v>167</v>
      </c>
      <c r="C434">
        <v>1.46</v>
      </c>
      <c r="E434">
        <v>0</v>
      </c>
      <c r="G434">
        <v>46</v>
      </c>
      <c r="I434">
        <v>0</v>
      </c>
      <c r="K434">
        <v>0</v>
      </c>
    </row>
    <row r="435" spans="1:11" x14ac:dyDescent="0.35">
      <c r="A435" t="s">
        <v>153</v>
      </c>
      <c r="C435">
        <v>2.96</v>
      </c>
    </row>
    <row r="436" spans="1:11" s="1" customFormat="1" x14ac:dyDescent="0.35">
      <c r="B436" s="2"/>
    </row>
    <row r="437" spans="1:11" x14ac:dyDescent="0.35">
      <c r="A437" t="s">
        <v>95</v>
      </c>
      <c r="C437">
        <v>1.58</v>
      </c>
      <c r="E437">
        <v>-100</v>
      </c>
      <c r="G437">
        <v>-100</v>
      </c>
      <c r="I437">
        <v>-117.5</v>
      </c>
      <c r="K437">
        <v>-18</v>
      </c>
    </row>
    <row r="438" spans="1:11" x14ac:dyDescent="0.35">
      <c r="A438" t="s">
        <v>88</v>
      </c>
      <c r="C438">
        <v>2.5499999999999998</v>
      </c>
    </row>
    <row r="439" spans="1:11" s="1" customFormat="1" x14ac:dyDescent="0.35">
      <c r="B439" s="2"/>
    </row>
    <row r="440" spans="1:11" x14ac:dyDescent="0.35">
      <c r="A440" t="s">
        <v>84</v>
      </c>
      <c r="C440">
        <v>1.1499999999999999</v>
      </c>
      <c r="E440">
        <v>-100</v>
      </c>
      <c r="G440">
        <v>-100</v>
      </c>
      <c r="I440">
        <v>-140.5</v>
      </c>
      <c r="K440">
        <v>-40.5</v>
      </c>
    </row>
    <row r="441" spans="1:11" x14ac:dyDescent="0.35">
      <c r="A441" t="s">
        <v>75</v>
      </c>
      <c r="C441">
        <v>6.16</v>
      </c>
    </row>
    <row r="442" spans="1:11" s="1" customFormat="1" x14ac:dyDescent="0.35">
      <c r="B442" s="2"/>
    </row>
    <row r="443" spans="1:11" x14ac:dyDescent="0.35">
      <c r="A443" t="s">
        <v>168</v>
      </c>
      <c r="C443">
        <v>1.19</v>
      </c>
      <c r="E443">
        <v>0</v>
      </c>
      <c r="G443">
        <v>19</v>
      </c>
      <c r="I443">
        <v>0</v>
      </c>
      <c r="K443">
        <v>0</v>
      </c>
    </row>
    <row r="444" spans="1:11" x14ac:dyDescent="0.35">
      <c r="A444" t="s">
        <v>33</v>
      </c>
      <c r="C444">
        <v>5.4</v>
      </c>
    </row>
    <row r="445" spans="1:11" s="1" customFormat="1" x14ac:dyDescent="0.35">
      <c r="B445" s="2"/>
    </row>
    <row r="446" spans="1:11" x14ac:dyDescent="0.35">
      <c r="A446" t="s">
        <v>129</v>
      </c>
      <c r="C446">
        <v>2.93</v>
      </c>
      <c r="E446">
        <v>193</v>
      </c>
      <c r="G446">
        <v>193</v>
      </c>
      <c r="I446">
        <v>239.5</v>
      </c>
      <c r="K446">
        <v>77.5</v>
      </c>
    </row>
    <row r="447" spans="1:11" x14ac:dyDescent="0.35">
      <c r="A447" t="s">
        <v>78</v>
      </c>
      <c r="C447">
        <v>1.47</v>
      </c>
    </row>
    <row r="448" spans="1:11" s="1" customFormat="1" x14ac:dyDescent="0.35">
      <c r="B448" s="2"/>
    </row>
    <row r="449" spans="1:11" x14ac:dyDescent="0.35">
      <c r="A449" t="s">
        <v>19</v>
      </c>
      <c r="C449">
        <v>1.61</v>
      </c>
      <c r="E449">
        <v>-100</v>
      </c>
      <c r="G449">
        <v>-100</v>
      </c>
      <c r="I449">
        <v>-116</v>
      </c>
      <c r="K449">
        <v>-17</v>
      </c>
    </row>
    <row r="450" spans="1:11" x14ac:dyDescent="0.35">
      <c r="A450" t="s">
        <v>131</v>
      </c>
      <c r="C450">
        <v>2.48</v>
      </c>
    </row>
    <row r="451" spans="1:11" s="1" customFormat="1" x14ac:dyDescent="0.35">
      <c r="B451" s="2"/>
    </row>
    <row r="452" spans="1:11" x14ac:dyDescent="0.35">
      <c r="A452" t="s">
        <v>127</v>
      </c>
      <c r="C452">
        <v>1.64</v>
      </c>
      <c r="E452">
        <v>64</v>
      </c>
      <c r="G452">
        <v>64</v>
      </c>
      <c r="I452">
        <v>46</v>
      </c>
      <c r="K452">
        <v>24.5</v>
      </c>
    </row>
    <row r="453" spans="1:11" x14ac:dyDescent="0.35">
      <c r="A453" t="s">
        <v>169</v>
      </c>
      <c r="C453">
        <v>2.42</v>
      </c>
    </row>
    <row r="454" spans="1:11" s="1" customFormat="1" x14ac:dyDescent="0.35">
      <c r="B454" s="2"/>
    </row>
    <row r="455" spans="1:11" x14ac:dyDescent="0.35">
      <c r="A455" t="s">
        <v>74</v>
      </c>
      <c r="C455">
        <v>1.79</v>
      </c>
      <c r="E455">
        <v>-100</v>
      </c>
      <c r="G455">
        <v>-100</v>
      </c>
      <c r="I455">
        <v>-106</v>
      </c>
      <c r="K455">
        <v>-7</v>
      </c>
    </row>
    <row r="456" spans="1:11" x14ac:dyDescent="0.35">
      <c r="A456" t="s">
        <v>47</v>
      </c>
      <c r="C456">
        <v>2.14</v>
      </c>
    </row>
    <row r="457" spans="1:11" s="1" customFormat="1" x14ac:dyDescent="0.35">
      <c r="B457" s="2"/>
    </row>
    <row r="458" spans="1:11" x14ac:dyDescent="0.35">
      <c r="A458" t="s">
        <v>170</v>
      </c>
      <c r="C458">
        <v>1.52</v>
      </c>
      <c r="E458">
        <v>52</v>
      </c>
      <c r="G458">
        <v>52</v>
      </c>
      <c r="I458">
        <v>28</v>
      </c>
      <c r="K458">
        <v>0</v>
      </c>
    </row>
    <row r="459" spans="1:11" x14ac:dyDescent="0.35">
      <c r="A459" t="s">
        <v>15</v>
      </c>
      <c r="C459">
        <v>2.74</v>
      </c>
    </row>
    <row r="460" spans="1:11" s="1" customFormat="1" x14ac:dyDescent="0.35">
      <c r="B460" s="2"/>
    </row>
    <row r="461" spans="1:11" x14ac:dyDescent="0.35">
      <c r="A461" t="s">
        <v>171</v>
      </c>
      <c r="C461">
        <v>1.04</v>
      </c>
      <c r="E461">
        <v>0</v>
      </c>
      <c r="G461">
        <v>4</v>
      </c>
      <c r="I461">
        <v>0</v>
      </c>
      <c r="K461">
        <v>0</v>
      </c>
    </row>
    <row r="462" spans="1:11" x14ac:dyDescent="0.35">
      <c r="A462" t="s">
        <v>172</v>
      </c>
      <c r="C462">
        <v>15.84</v>
      </c>
    </row>
    <row r="463" spans="1:11" s="1" customFormat="1" x14ac:dyDescent="0.35">
      <c r="B463" s="2"/>
    </row>
    <row r="464" spans="1:11" x14ac:dyDescent="0.35">
      <c r="A464" t="s">
        <v>143</v>
      </c>
      <c r="C464">
        <v>5.2</v>
      </c>
      <c r="E464">
        <v>0</v>
      </c>
      <c r="G464">
        <v>-100</v>
      </c>
      <c r="I464">
        <v>0</v>
      </c>
      <c r="K464">
        <v>0</v>
      </c>
    </row>
    <row r="465" spans="1:11" x14ac:dyDescent="0.35">
      <c r="A465" t="s">
        <v>141</v>
      </c>
      <c r="C465">
        <v>1.2</v>
      </c>
    </row>
    <row r="466" spans="1:11" s="1" customFormat="1" x14ac:dyDescent="0.35">
      <c r="B466" s="2"/>
    </row>
    <row r="467" spans="1:11" x14ac:dyDescent="0.35">
      <c r="A467" t="s">
        <v>101</v>
      </c>
      <c r="C467">
        <v>1.52</v>
      </c>
      <c r="E467">
        <v>-100</v>
      </c>
      <c r="G467">
        <v>-100</v>
      </c>
      <c r="I467">
        <v>-121</v>
      </c>
      <c r="K467">
        <v>-26</v>
      </c>
    </row>
    <row r="468" spans="1:11" x14ac:dyDescent="0.35">
      <c r="A468" t="s">
        <v>146</v>
      </c>
      <c r="C468">
        <v>2.73</v>
      </c>
    </row>
    <row r="469" spans="1:11" s="1" customFormat="1" x14ac:dyDescent="0.35">
      <c r="B469" s="2"/>
    </row>
    <row r="470" spans="1:11" x14ac:dyDescent="0.35">
      <c r="A470" s="3" t="s">
        <v>35</v>
      </c>
      <c r="C470" s="3" t="s">
        <v>173</v>
      </c>
      <c r="E470" s="3">
        <f>SUM(E386:E467)</f>
        <v>-79</v>
      </c>
      <c r="G470" s="3">
        <f>SUM(G386:G467)</f>
        <v>-186</v>
      </c>
      <c r="I470" s="3">
        <f>SUM(I386:I467)</f>
        <v>-48</v>
      </c>
      <c r="K470" s="3">
        <f>SUM(K386:K467)</f>
        <v>84.5</v>
      </c>
    </row>
    <row r="471" spans="1:11" x14ac:dyDescent="0.35">
      <c r="A471" s="6">
        <v>43313</v>
      </c>
      <c r="C471" s="3" t="s">
        <v>173</v>
      </c>
      <c r="E471" s="3"/>
      <c r="G471" s="3"/>
      <c r="I471" s="3"/>
      <c r="K471" s="3"/>
    </row>
    <row r="472" spans="1:11" s="1" customFormat="1" x14ac:dyDescent="0.35">
      <c r="B472" s="2" t="s">
        <v>174</v>
      </c>
      <c r="E472" s="1" t="s">
        <v>175</v>
      </c>
      <c r="G472" s="1" t="s">
        <v>175</v>
      </c>
      <c r="I472" s="1" t="s">
        <v>175</v>
      </c>
      <c r="K472" s="1" t="s">
        <v>175</v>
      </c>
    </row>
    <row r="473" spans="1:11" x14ac:dyDescent="0.35">
      <c r="A473" t="s">
        <v>80</v>
      </c>
      <c r="C473">
        <v>5.31</v>
      </c>
      <c r="E473">
        <v>0</v>
      </c>
      <c r="G473">
        <v>-100</v>
      </c>
      <c r="I473">
        <v>0</v>
      </c>
      <c r="K473">
        <v>0</v>
      </c>
    </row>
    <row r="474" spans="1:11" x14ac:dyDescent="0.35">
      <c r="A474" t="s">
        <v>96</v>
      </c>
      <c r="C474">
        <v>1.2</v>
      </c>
    </row>
    <row r="475" spans="1:11" s="1" customFormat="1" x14ac:dyDescent="0.35">
      <c r="B475" s="2"/>
    </row>
    <row r="476" spans="1:11" x14ac:dyDescent="0.35">
      <c r="A476" t="s">
        <v>27</v>
      </c>
      <c r="C476">
        <v>2.52</v>
      </c>
      <c r="E476">
        <v>-100</v>
      </c>
      <c r="G476">
        <v>-100</v>
      </c>
      <c r="I476">
        <v>-65.5</v>
      </c>
      <c r="K476">
        <v>0</v>
      </c>
    </row>
    <row r="477" spans="1:11" x14ac:dyDescent="0.35">
      <c r="A477" t="s">
        <v>176</v>
      </c>
      <c r="C477">
        <v>1.59</v>
      </c>
    </row>
    <row r="478" spans="1:11" s="1" customFormat="1" x14ac:dyDescent="0.35">
      <c r="B478" s="2"/>
    </row>
    <row r="479" spans="1:11" x14ac:dyDescent="0.35">
      <c r="A479" t="s">
        <v>93</v>
      </c>
      <c r="C479">
        <v>1.51</v>
      </c>
      <c r="E479">
        <v>-100</v>
      </c>
      <c r="G479">
        <v>-100</v>
      </c>
      <c r="I479">
        <v>-121.5</v>
      </c>
      <c r="K479">
        <v>-22</v>
      </c>
    </row>
    <row r="480" spans="1:11" x14ac:dyDescent="0.35">
      <c r="A480" t="s">
        <v>157</v>
      </c>
      <c r="C480">
        <v>2.75</v>
      </c>
    </row>
    <row r="481" spans="1:11" s="1" customFormat="1" x14ac:dyDescent="0.35">
      <c r="B481" s="2"/>
    </row>
    <row r="482" spans="1:11" x14ac:dyDescent="0.35">
      <c r="A482" t="s">
        <v>42</v>
      </c>
      <c r="C482">
        <v>2.59</v>
      </c>
      <c r="E482">
        <v>-100</v>
      </c>
      <c r="G482">
        <v>-100</v>
      </c>
      <c r="I482">
        <v>-64</v>
      </c>
      <c r="K482">
        <v>0</v>
      </c>
    </row>
    <row r="483" spans="1:11" x14ac:dyDescent="0.35">
      <c r="A483" t="s">
        <v>21</v>
      </c>
      <c r="C483">
        <v>1.58</v>
      </c>
    </row>
    <row r="484" spans="1:11" s="1" customFormat="1" x14ac:dyDescent="0.35">
      <c r="B484" s="2"/>
    </row>
    <row r="485" spans="1:11" x14ac:dyDescent="0.35">
      <c r="A485" t="s">
        <v>56</v>
      </c>
      <c r="C485">
        <v>1.95</v>
      </c>
      <c r="E485">
        <v>95</v>
      </c>
      <c r="G485">
        <v>95</v>
      </c>
      <c r="I485">
        <v>92.5</v>
      </c>
      <c r="K485">
        <v>0</v>
      </c>
    </row>
    <row r="486" spans="1:11" x14ac:dyDescent="0.35">
      <c r="A486" t="s">
        <v>45</v>
      </c>
      <c r="C486">
        <v>1.97</v>
      </c>
    </row>
    <row r="487" spans="1:11" s="1" customFormat="1" x14ac:dyDescent="0.35">
      <c r="B487" s="2"/>
    </row>
    <row r="488" spans="1:11" x14ac:dyDescent="0.35">
      <c r="A488" t="s">
        <v>6</v>
      </c>
      <c r="C488">
        <v>1.93</v>
      </c>
      <c r="E488">
        <v>93</v>
      </c>
      <c r="G488">
        <v>93</v>
      </c>
      <c r="I488">
        <v>89.5</v>
      </c>
      <c r="K488">
        <v>0</v>
      </c>
    </row>
    <row r="489" spans="1:11" x14ac:dyDescent="0.35">
      <c r="A489" t="s">
        <v>14</v>
      </c>
      <c r="C489">
        <v>2</v>
      </c>
    </row>
    <row r="490" spans="1:11" s="1" customFormat="1" x14ac:dyDescent="0.35">
      <c r="B490" s="2"/>
    </row>
    <row r="491" spans="1:11" x14ac:dyDescent="0.35">
      <c r="A491" t="s">
        <v>138</v>
      </c>
      <c r="C491">
        <v>2.25</v>
      </c>
      <c r="E491">
        <v>-100</v>
      </c>
      <c r="G491">
        <v>-100</v>
      </c>
      <c r="I491">
        <v>-82.5</v>
      </c>
      <c r="K491">
        <v>0</v>
      </c>
    </row>
    <row r="492" spans="1:11" x14ac:dyDescent="0.35">
      <c r="A492" t="s">
        <v>55</v>
      </c>
      <c r="C492">
        <v>1.74</v>
      </c>
    </row>
    <row r="493" spans="1:11" s="1" customFormat="1" x14ac:dyDescent="0.35">
      <c r="B493" s="2"/>
    </row>
    <row r="494" spans="1:11" x14ac:dyDescent="0.35">
      <c r="A494" t="s">
        <v>19</v>
      </c>
      <c r="C494">
        <v>1.62</v>
      </c>
      <c r="E494">
        <v>62</v>
      </c>
      <c r="G494">
        <v>62</v>
      </c>
      <c r="I494">
        <v>43</v>
      </c>
      <c r="K494">
        <v>0</v>
      </c>
    </row>
    <row r="495" spans="1:11" x14ac:dyDescent="0.35">
      <c r="A495" t="s">
        <v>127</v>
      </c>
      <c r="C495">
        <v>2.48</v>
      </c>
    </row>
    <row r="496" spans="1:11" s="1" customFormat="1" x14ac:dyDescent="0.35">
      <c r="B496" s="2"/>
    </row>
    <row r="497" spans="1:11" x14ac:dyDescent="0.35">
      <c r="A497" t="s">
        <v>101</v>
      </c>
      <c r="C497">
        <v>1.62</v>
      </c>
      <c r="E497">
        <v>62</v>
      </c>
      <c r="G497">
        <v>62</v>
      </c>
      <c r="I497">
        <v>43</v>
      </c>
      <c r="K497">
        <v>0</v>
      </c>
    </row>
    <row r="498" spans="1:11" x14ac:dyDescent="0.35">
      <c r="A498" t="s">
        <v>129</v>
      </c>
      <c r="C498">
        <v>2.4900000000000002</v>
      </c>
    </row>
    <row r="499" spans="1:11" s="1" customFormat="1" x14ac:dyDescent="0.35">
      <c r="B499" s="2"/>
    </row>
    <row r="500" spans="1:11" x14ac:dyDescent="0.35">
      <c r="A500" t="s">
        <v>74</v>
      </c>
      <c r="C500">
        <v>1.89</v>
      </c>
      <c r="E500">
        <v>-100</v>
      </c>
      <c r="G500">
        <v>-100</v>
      </c>
      <c r="I500">
        <v>-101.5</v>
      </c>
      <c r="K500">
        <v>-18.5</v>
      </c>
    </row>
    <row r="501" spans="1:11" x14ac:dyDescent="0.35">
      <c r="A501" t="s">
        <v>170</v>
      </c>
      <c r="C501">
        <v>2.0299999999999998</v>
      </c>
    </row>
    <row r="502" spans="1:11" s="1" customFormat="1" x14ac:dyDescent="0.35">
      <c r="B502" s="2"/>
    </row>
    <row r="503" spans="1:11" x14ac:dyDescent="0.35">
      <c r="A503" t="s">
        <v>171</v>
      </c>
      <c r="C503">
        <v>1.1000000000000001</v>
      </c>
      <c r="E503">
        <v>0</v>
      </c>
      <c r="G503">
        <v>10</v>
      </c>
      <c r="I503">
        <v>0</v>
      </c>
      <c r="K503">
        <v>0</v>
      </c>
    </row>
    <row r="504" spans="1:11" x14ac:dyDescent="0.35">
      <c r="A504" t="s">
        <v>143</v>
      </c>
      <c r="C504">
        <v>8.86</v>
      </c>
    </row>
    <row r="505" spans="1:11" s="1" customFormat="1" x14ac:dyDescent="0.35">
      <c r="B505" s="2"/>
    </row>
    <row r="506" spans="1:11" x14ac:dyDescent="0.35">
      <c r="A506" t="s">
        <v>162</v>
      </c>
      <c r="C506">
        <v>1.43</v>
      </c>
      <c r="E506">
        <v>-100</v>
      </c>
      <c r="G506">
        <v>-100</v>
      </c>
      <c r="I506">
        <v>-126</v>
      </c>
      <c r="K506">
        <v>-37.5</v>
      </c>
    </row>
    <row r="507" spans="1:11" x14ac:dyDescent="0.35">
      <c r="A507" t="s">
        <v>32</v>
      </c>
      <c r="C507">
        <v>3.08</v>
      </c>
    </row>
    <row r="508" spans="1:11" s="1" customFormat="1" x14ac:dyDescent="0.35">
      <c r="B508" s="2"/>
    </row>
    <row r="509" spans="1:11" x14ac:dyDescent="0.35">
      <c r="A509" t="s">
        <v>84</v>
      </c>
      <c r="C509">
        <v>1.26</v>
      </c>
      <c r="E509">
        <v>0</v>
      </c>
      <c r="G509">
        <v>26</v>
      </c>
      <c r="I509">
        <v>0</v>
      </c>
      <c r="K509">
        <v>0</v>
      </c>
    </row>
    <row r="510" spans="1:11" x14ac:dyDescent="0.35">
      <c r="A510" t="s">
        <v>84</v>
      </c>
      <c r="C510">
        <v>4.34</v>
      </c>
    </row>
    <row r="511" spans="1:11" s="1" customFormat="1" x14ac:dyDescent="0.35">
      <c r="B511" s="2"/>
    </row>
    <row r="512" spans="1:11" x14ac:dyDescent="0.35">
      <c r="A512" t="s">
        <v>167</v>
      </c>
      <c r="C512">
        <v>1.88</v>
      </c>
      <c r="E512">
        <v>-100</v>
      </c>
      <c r="G512">
        <v>-100</v>
      </c>
      <c r="I512">
        <v>-102</v>
      </c>
      <c r="K512">
        <v>-3.5</v>
      </c>
    </row>
    <row r="513" spans="1:11" x14ac:dyDescent="0.35">
      <c r="A513" t="s">
        <v>82</v>
      </c>
      <c r="C513">
        <v>2.04</v>
      </c>
    </row>
    <row r="514" spans="1:11" s="1" customFormat="1" x14ac:dyDescent="0.35">
      <c r="B514" s="2"/>
    </row>
    <row r="515" spans="1:11" x14ac:dyDescent="0.35">
      <c r="A515" t="s">
        <v>168</v>
      </c>
      <c r="C515">
        <v>1.65</v>
      </c>
      <c r="E515">
        <v>-100</v>
      </c>
      <c r="G515">
        <v>-100</v>
      </c>
      <c r="I515">
        <v>-114</v>
      </c>
      <c r="K515">
        <v>-18.5</v>
      </c>
    </row>
    <row r="516" spans="1:11" x14ac:dyDescent="0.35">
      <c r="A516" t="s">
        <v>165</v>
      </c>
      <c r="C516">
        <v>2.39</v>
      </c>
    </row>
    <row r="517" spans="1:11" s="1" customFormat="1" x14ac:dyDescent="0.35">
      <c r="B517" s="2"/>
    </row>
    <row r="518" spans="1:11" x14ac:dyDescent="0.35">
      <c r="A518" t="s">
        <v>93</v>
      </c>
      <c r="C518">
        <v>1.61</v>
      </c>
      <c r="E518">
        <v>61</v>
      </c>
      <c r="G518">
        <v>61</v>
      </c>
      <c r="I518">
        <v>41.5</v>
      </c>
      <c r="K518">
        <v>0</v>
      </c>
    </row>
    <row r="519" spans="1:11" x14ac:dyDescent="0.35">
      <c r="A519" t="s">
        <v>80</v>
      </c>
      <c r="C519">
        <v>2.48</v>
      </c>
    </row>
    <row r="520" spans="1:11" s="1" customFormat="1" x14ac:dyDescent="0.35">
      <c r="B520" s="2"/>
    </row>
    <row r="521" spans="1:11" x14ac:dyDescent="0.35">
      <c r="A521" t="s">
        <v>27</v>
      </c>
      <c r="C521">
        <v>2.84</v>
      </c>
      <c r="E521">
        <v>0</v>
      </c>
      <c r="G521">
        <v>-100</v>
      </c>
      <c r="I521">
        <v>0</v>
      </c>
      <c r="K521">
        <v>0</v>
      </c>
    </row>
    <row r="522" spans="1:11" x14ac:dyDescent="0.35">
      <c r="A522" t="s">
        <v>95</v>
      </c>
      <c r="C522">
        <v>1.49</v>
      </c>
    </row>
    <row r="523" spans="1:11" s="1" customFormat="1" x14ac:dyDescent="0.35">
      <c r="B523" s="2"/>
    </row>
    <row r="524" spans="1:11" x14ac:dyDescent="0.35">
      <c r="A524" t="s">
        <v>150</v>
      </c>
      <c r="C524">
        <v>2.0699999999999998</v>
      </c>
      <c r="E524">
        <v>-100</v>
      </c>
      <c r="G524">
        <v>-100</v>
      </c>
      <c r="I524">
        <v>-91</v>
      </c>
      <c r="K524">
        <v>0</v>
      </c>
    </row>
    <row r="525" spans="1:11" x14ac:dyDescent="0.35">
      <c r="A525" t="s">
        <v>164</v>
      </c>
      <c r="C525">
        <v>1.85</v>
      </c>
    </row>
    <row r="526" spans="1:11" s="1" customFormat="1" x14ac:dyDescent="0.35">
      <c r="B526" s="2"/>
    </row>
    <row r="527" spans="1:11" x14ac:dyDescent="0.35">
      <c r="A527" t="s">
        <v>135</v>
      </c>
      <c r="C527">
        <v>1.28</v>
      </c>
      <c r="E527">
        <v>-100</v>
      </c>
      <c r="G527">
        <v>-100</v>
      </c>
      <c r="I527">
        <v>-134</v>
      </c>
      <c r="K527">
        <v>-35</v>
      </c>
    </row>
    <row r="528" spans="1:11" x14ac:dyDescent="0.35">
      <c r="A528" t="s">
        <v>83</v>
      </c>
      <c r="C528">
        <v>4.12</v>
      </c>
    </row>
    <row r="529" spans="1:11" s="1" customFormat="1" x14ac:dyDescent="0.35">
      <c r="B529" s="2"/>
    </row>
    <row r="530" spans="1:11" x14ac:dyDescent="0.35">
      <c r="A530" s="3" t="s">
        <v>35</v>
      </c>
      <c r="C530" s="3" t="s">
        <v>173</v>
      </c>
      <c r="E530" s="3">
        <f>SUM(E473:E527)</f>
        <v>-627</v>
      </c>
      <c r="G530" s="3">
        <f>SUM(G473:G527)</f>
        <v>-791</v>
      </c>
      <c r="I530" s="3">
        <f>SUM(I473:I527)</f>
        <v>-692.5</v>
      </c>
      <c r="K530" s="3">
        <f>SUM(K473:K527)</f>
        <v>-135</v>
      </c>
    </row>
    <row r="531" spans="1:11" x14ac:dyDescent="0.35">
      <c r="A531" s="6">
        <v>43314</v>
      </c>
      <c r="C531" s="3" t="s">
        <v>173</v>
      </c>
      <c r="E531" s="3"/>
      <c r="G531" s="3"/>
      <c r="I531" s="3"/>
      <c r="K531" s="3"/>
    </row>
    <row r="532" spans="1:11" s="1" customFormat="1" x14ac:dyDescent="0.35">
      <c r="B532" s="2" t="s">
        <v>177</v>
      </c>
      <c r="E532" s="1" t="s">
        <v>178</v>
      </c>
      <c r="G532" s="1" t="s">
        <v>179</v>
      </c>
      <c r="I532" s="1" t="s">
        <v>180</v>
      </c>
      <c r="K532" s="1" t="s">
        <v>181</v>
      </c>
    </row>
    <row r="533" spans="1:11" x14ac:dyDescent="0.35">
      <c r="A533" t="s">
        <v>42</v>
      </c>
      <c r="C533">
        <v>2.62</v>
      </c>
      <c r="E533">
        <v>-100</v>
      </c>
      <c r="G533">
        <v>-100</v>
      </c>
      <c r="I533">
        <v>-62.5</v>
      </c>
      <c r="K533">
        <v>0</v>
      </c>
    </row>
    <row r="534" spans="1:11" x14ac:dyDescent="0.35">
      <c r="A534" t="s">
        <v>56</v>
      </c>
      <c r="C534">
        <v>1.57</v>
      </c>
    </row>
    <row r="535" spans="1:11" s="1" customFormat="1" x14ac:dyDescent="0.35">
      <c r="B535" s="2"/>
    </row>
    <row r="536" spans="1:11" x14ac:dyDescent="0.35">
      <c r="A536" t="s">
        <v>138</v>
      </c>
      <c r="C536">
        <v>1.67</v>
      </c>
      <c r="E536">
        <v>67</v>
      </c>
      <c r="G536">
        <v>67</v>
      </c>
      <c r="I536">
        <v>50.5</v>
      </c>
      <c r="K536">
        <v>0</v>
      </c>
    </row>
    <row r="537" spans="1:11" x14ac:dyDescent="0.35">
      <c r="A537" t="s">
        <v>6</v>
      </c>
      <c r="C537">
        <v>2.37</v>
      </c>
    </row>
    <row r="538" spans="1:11" s="1" customFormat="1" x14ac:dyDescent="0.35">
      <c r="B538" s="2"/>
    </row>
    <row r="539" spans="1:11" x14ac:dyDescent="0.35">
      <c r="A539" t="s">
        <v>101</v>
      </c>
      <c r="C539">
        <v>1.81</v>
      </c>
      <c r="E539">
        <v>-100</v>
      </c>
      <c r="G539">
        <v>-100</v>
      </c>
      <c r="I539">
        <v>-106</v>
      </c>
      <c r="K539">
        <v>-7</v>
      </c>
    </row>
    <row r="540" spans="1:11" x14ac:dyDescent="0.35">
      <c r="A540" t="s">
        <v>74</v>
      </c>
      <c r="C540">
        <v>2.14</v>
      </c>
    </row>
    <row r="541" spans="1:11" s="1" customFormat="1" x14ac:dyDescent="0.35">
      <c r="B541" s="2"/>
    </row>
    <row r="542" spans="1:11" x14ac:dyDescent="0.35">
      <c r="A542" t="s">
        <v>171</v>
      </c>
      <c r="C542">
        <v>1.1499999999999999</v>
      </c>
      <c r="E542">
        <v>0</v>
      </c>
      <c r="G542">
        <v>15</v>
      </c>
      <c r="I542">
        <v>0</v>
      </c>
      <c r="K542">
        <v>0</v>
      </c>
    </row>
    <row r="543" spans="1:11" x14ac:dyDescent="0.35">
      <c r="A543" t="s">
        <v>19</v>
      </c>
      <c r="C543">
        <v>6.52</v>
      </c>
    </row>
    <row r="544" spans="1:11" s="1" customFormat="1" x14ac:dyDescent="0.35">
      <c r="B544" s="2"/>
    </row>
    <row r="545" spans="1:11" x14ac:dyDescent="0.35">
      <c r="A545" t="s">
        <v>162</v>
      </c>
      <c r="C545">
        <v>2.63</v>
      </c>
      <c r="E545">
        <v>163</v>
      </c>
      <c r="G545">
        <v>163</v>
      </c>
      <c r="I545">
        <v>194.5</v>
      </c>
      <c r="K545">
        <v>32</v>
      </c>
    </row>
    <row r="546" spans="1:11" x14ac:dyDescent="0.35">
      <c r="A546" t="s">
        <v>167</v>
      </c>
      <c r="C546">
        <v>1.56</v>
      </c>
    </row>
    <row r="547" spans="1:11" s="1" customFormat="1" x14ac:dyDescent="0.35">
      <c r="B547" s="2"/>
    </row>
    <row r="548" spans="1:11" x14ac:dyDescent="0.35">
      <c r="A548" t="s">
        <v>84</v>
      </c>
      <c r="C548">
        <v>1.66</v>
      </c>
      <c r="E548">
        <v>66</v>
      </c>
      <c r="G548">
        <v>66</v>
      </c>
      <c r="I548">
        <v>49</v>
      </c>
      <c r="K548">
        <v>0</v>
      </c>
    </row>
    <row r="549" spans="1:11" x14ac:dyDescent="0.35">
      <c r="A549" t="s">
        <v>168</v>
      </c>
      <c r="C549">
        <v>2.4</v>
      </c>
    </row>
    <row r="550" spans="1:11" s="1" customFormat="1" x14ac:dyDescent="0.35">
      <c r="B550" s="2"/>
    </row>
    <row r="551" spans="1:11" x14ac:dyDescent="0.35">
      <c r="A551" t="s">
        <v>93</v>
      </c>
      <c r="C551">
        <v>1.63</v>
      </c>
      <c r="E551">
        <v>63</v>
      </c>
      <c r="G551">
        <v>63</v>
      </c>
      <c r="I551">
        <v>44.5</v>
      </c>
      <c r="K551">
        <v>0</v>
      </c>
    </row>
    <row r="552" spans="1:11" x14ac:dyDescent="0.35">
      <c r="A552" t="s">
        <v>150</v>
      </c>
      <c r="C552">
        <v>2.48</v>
      </c>
    </row>
    <row r="553" spans="1:11" s="1" customFormat="1" x14ac:dyDescent="0.35">
      <c r="B553" s="2"/>
    </row>
    <row r="554" spans="1:11" x14ac:dyDescent="0.35">
      <c r="A554" s="3" t="s">
        <v>35</v>
      </c>
      <c r="C554" s="3" t="s">
        <v>173</v>
      </c>
      <c r="E554" s="3">
        <f>SUM(E533:E551)</f>
        <v>159</v>
      </c>
      <c r="G554" s="3">
        <f>SUM(G533:G551)</f>
        <v>174</v>
      </c>
      <c r="I554" s="3">
        <f>SUM(I533:I551)</f>
        <v>170</v>
      </c>
      <c r="K554" s="3">
        <f>SUM(K533:K551)</f>
        <v>25</v>
      </c>
    </row>
    <row r="555" spans="1:11" x14ac:dyDescent="0.35">
      <c r="A555" s="6">
        <v>43315</v>
      </c>
      <c r="C555" s="3" t="s">
        <v>173</v>
      </c>
      <c r="E555" s="3"/>
      <c r="G555" s="3"/>
      <c r="I555" s="3"/>
      <c r="K555" s="3"/>
    </row>
    <row r="556" spans="1:11" s="1" customFormat="1" x14ac:dyDescent="0.35">
      <c r="B556" s="2" t="s">
        <v>182</v>
      </c>
      <c r="E556" s="1" t="s">
        <v>183</v>
      </c>
      <c r="G556" s="1" t="s">
        <v>184</v>
      </c>
      <c r="I556" s="1" t="s">
        <v>185</v>
      </c>
      <c r="K556" s="1" t="s">
        <v>186</v>
      </c>
    </row>
    <row r="557" spans="1:11" x14ac:dyDescent="0.35">
      <c r="A557" t="s">
        <v>138</v>
      </c>
      <c r="C557">
        <v>1.59</v>
      </c>
      <c r="E557">
        <v>59</v>
      </c>
      <c r="G557">
        <v>59</v>
      </c>
      <c r="I557">
        <v>38.5</v>
      </c>
      <c r="K557">
        <v>0</v>
      </c>
    </row>
    <row r="558" spans="1:11" x14ac:dyDescent="0.35">
      <c r="A558" t="s">
        <v>42</v>
      </c>
      <c r="C558">
        <v>2.57</v>
      </c>
    </row>
    <row r="559" spans="1:11" s="1" customFormat="1" x14ac:dyDescent="0.35">
      <c r="B559" s="2"/>
    </row>
    <row r="560" spans="1:11" x14ac:dyDescent="0.35">
      <c r="A560" t="s">
        <v>101</v>
      </c>
      <c r="C560">
        <v>4.46</v>
      </c>
      <c r="E560">
        <v>0</v>
      </c>
      <c r="G560">
        <v>-100</v>
      </c>
      <c r="I560">
        <v>0</v>
      </c>
      <c r="K560">
        <v>0</v>
      </c>
    </row>
    <row r="561" spans="1:21" x14ac:dyDescent="0.35">
      <c r="A561" t="s">
        <v>171</v>
      </c>
      <c r="C561">
        <v>1.26</v>
      </c>
    </row>
    <row r="562" spans="1:21" s="1" customFormat="1" x14ac:dyDescent="0.35">
      <c r="B562" s="2"/>
    </row>
    <row r="563" spans="1:21" x14ac:dyDescent="0.35">
      <c r="A563" t="s">
        <v>84</v>
      </c>
      <c r="C563">
        <v>1.34</v>
      </c>
      <c r="E563">
        <v>0</v>
      </c>
      <c r="G563">
        <v>34</v>
      </c>
      <c r="I563">
        <v>0</v>
      </c>
      <c r="K563">
        <v>0</v>
      </c>
    </row>
    <row r="564" spans="1:21" x14ac:dyDescent="0.35">
      <c r="A564" t="s">
        <v>162</v>
      </c>
      <c r="C564">
        <v>3.64</v>
      </c>
    </row>
    <row r="565" spans="1:21" s="1" customFormat="1" x14ac:dyDescent="0.35">
      <c r="B565" s="2"/>
    </row>
    <row r="566" spans="1:21" x14ac:dyDescent="0.35">
      <c r="A566" t="s">
        <v>27</v>
      </c>
      <c r="C566">
        <v>2.25</v>
      </c>
      <c r="E566">
        <v>125</v>
      </c>
      <c r="G566">
        <v>125</v>
      </c>
      <c r="I566">
        <v>137.5</v>
      </c>
      <c r="K566">
        <v>14</v>
      </c>
    </row>
    <row r="567" spans="1:21" x14ac:dyDescent="0.35">
      <c r="A567" t="s">
        <v>93</v>
      </c>
      <c r="C567">
        <v>1.74</v>
      </c>
    </row>
    <row r="568" spans="1:21" s="1" customFormat="1" x14ac:dyDescent="0.35">
      <c r="B568" s="2"/>
    </row>
    <row r="569" spans="1:21" x14ac:dyDescent="0.35">
      <c r="A569" s="3" t="s">
        <v>35</v>
      </c>
      <c r="C569" s="3" t="s">
        <v>173</v>
      </c>
      <c r="E569" s="3">
        <f>SUM(E557:E566)</f>
        <v>184</v>
      </c>
      <c r="G569" s="3">
        <f>SUM(G557:G566)</f>
        <v>118</v>
      </c>
      <c r="I569" s="3">
        <f>SUM(I557:I566)</f>
        <v>176</v>
      </c>
      <c r="K569" s="3">
        <f>SUM(K557:K566)</f>
        <v>14</v>
      </c>
    </row>
    <row r="570" spans="1:21" x14ac:dyDescent="0.35">
      <c r="A570" s="6">
        <v>43316</v>
      </c>
      <c r="C570" s="3" t="s">
        <v>173</v>
      </c>
      <c r="E570" s="3"/>
      <c r="G570" s="3"/>
      <c r="I570" s="3"/>
      <c r="K570" s="3"/>
    </row>
    <row r="571" spans="1:21" s="1" customFormat="1" x14ac:dyDescent="0.35">
      <c r="B571" s="2" t="s">
        <v>187</v>
      </c>
      <c r="E571" s="1" t="s">
        <v>188</v>
      </c>
      <c r="G571" s="1" t="s">
        <v>189</v>
      </c>
      <c r="I571" s="1" t="s">
        <v>190</v>
      </c>
      <c r="K571" s="1" t="s">
        <v>191</v>
      </c>
    </row>
    <row r="572" spans="1:21" x14ac:dyDescent="0.35">
      <c r="A572" t="s">
        <v>84</v>
      </c>
      <c r="C572">
        <v>1.1599999999999999</v>
      </c>
      <c r="E572">
        <v>-100</v>
      </c>
      <c r="G572">
        <v>-100</v>
      </c>
      <c r="I572">
        <v>-140.5</v>
      </c>
      <c r="K572">
        <v>-42</v>
      </c>
    </row>
    <row r="573" spans="1:21" x14ac:dyDescent="0.35">
      <c r="A573" t="s">
        <v>27</v>
      </c>
      <c r="C573">
        <v>6.21</v>
      </c>
    </row>
    <row r="574" spans="1:21" s="1" customFormat="1" x14ac:dyDescent="0.35">
      <c r="B574" s="2"/>
    </row>
    <row r="575" spans="1:21" x14ac:dyDescent="0.35">
      <c r="A575" s="3" t="s">
        <v>35</v>
      </c>
      <c r="C575" s="3" t="s">
        <v>173</v>
      </c>
      <c r="E575" s="3">
        <f>E572</f>
        <v>-100</v>
      </c>
      <c r="G575" s="3">
        <f>G572</f>
        <v>-100</v>
      </c>
      <c r="I575" s="3">
        <f>I572</f>
        <v>-140.5</v>
      </c>
      <c r="K575" s="3">
        <f>K572</f>
        <v>-42</v>
      </c>
      <c r="O575">
        <f>INT(RIGHT(E577, LEN(E577)-7))</f>
        <v>-384</v>
      </c>
      <c r="Q575">
        <f>INT(RIGHT(G577, LEN(G577)-7))</f>
        <v>-599</v>
      </c>
      <c r="S575">
        <f>INT(RIGHT(I577, LEN(I577)-7))</f>
        <v>-487</v>
      </c>
      <c r="U575">
        <f>INT(RIGHT(K577, LEN(K577)-7))</f>
        <v>-138</v>
      </c>
    </row>
    <row r="576" spans="1:21" x14ac:dyDescent="0.35">
      <c r="A576" s="6">
        <v>43317</v>
      </c>
      <c r="C576" s="3" t="s">
        <v>173</v>
      </c>
      <c r="E576" s="3"/>
      <c r="G576" s="3"/>
      <c r="I576" s="3"/>
      <c r="K576" s="3"/>
    </row>
    <row r="577" spans="1:11" s="1" customFormat="1" x14ac:dyDescent="0.35">
      <c r="B577" s="2" t="s">
        <v>192</v>
      </c>
      <c r="E577" s="1" t="s">
        <v>193</v>
      </c>
      <c r="G577" s="1" t="s">
        <v>194</v>
      </c>
      <c r="I577" s="1" t="s">
        <v>195</v>
      </c>
      <c r="K577" s="1" t="s">
        <v>196</v>
      </c>
    </row>
    <row r="578" spans="1:11" x14ac:dyDescent="0.35">
      <c r="A578" t="s">
        <v>65</v>
      </c>
      <c r="C578">
        <v>2.09</v>
      </c>
      <c r="E578">
        <v>-100</v>
      </c>
      <c r="G578">
        <v>-100</v>
      </c>
      <c r="I578">
        <v>-90</v>
      </c>
      <c r="K578">
        <v>0</v>
      </c>
    </row>
    <row r="579" spans="1:11" x14ac:dyDescent="0.35">
      <c r="A579" t="s">
        <v>148</v>
      </c>
      <c r="C579">
        <v>1.83</v>
      </c>
    </row>
    <row r="580" spans="1:11" s="1" customFormat="1" x14ac:dyDescent="0.35">
      <c r="B580" s="2"/>
    </row>
    <row r="581" spans="1:11" x14ac:dyDescent="0.35">
      <c r="A581" t="s">
        <v>169</v>
      </c>
      <c r="C581">
        <v>2.37</v>
      </c>
      <c r="E581">
        <v>-100</v>
      </c>
      <c r="G581">
        <v>-100</v>
      </c>
      <c r="I581">
        <v>-74</v>
      </c>
      <c r="K581">
        <v>0</v>
      </c>
    </row>
    <row r="582" spans="1:11" x14ac:dyDescent="0.35">
      <c r="A582" t="s">
        <v>102</v>
      </c>
      <c r="C582">
        <v>1.66</v>
      </c>
    </row>
    <row r="583" spans="1:11" s="1" customFormat="1" x14ac:dyDescent="0.35">
      <c r="B583" s="2"/>
    </row>
    <row r="584" spans="1:11" x14ac:dyDescent="0.35">
      <c r="A584" t="s">
        <v>133</v>
      </c>
      <c r="C584">
        <v>1.68</v>
      </c>
      <c r="E584">
        <v>68</v>
      </c>
      <c r="G584">
        <v>68</v>
      </c>
      <c r="I584">
        <v>52</v>
      </c>
      <c r="K584">
        <v>7.5</v>
      </c>
    </row>
    <row r="585" spans="1:11" x14ac:dyDescent="0.35">
      <c r="A585" t="s">
        <v>156</v>
      </c>
      <c r="C585">
        <v>2.3199999999999998</v>
      </c>
    </row>
    <row r="586" spans="1:11" s="1" customFormat="1" x14ac:dyDescent="0.35">
      <c r="B586" s="2"/>
    </row>
    <row r="587" spans="1:11" x14ac:dyDescent="0.35">
      <c r="A587" t="s">
        <v>54</v>
      </c>
      <c r="C587">
        <v>1.63</v>
      </c>
      <c r="E587">
        <v>-100</v>
      </c>
      <c r="G587">
        <v>-100</v>
      </c>
      <c r="I587">
        <v>-115.5</v>
      </c>
      <c r="K587">
        <v>-16</v>
      </c>
    </row>
    <row r="588" spans="1:11" x14ac:dyDescent="0.35">
      <c r="A588" t="s">
        <v>57</v>
      </c>
      <c r="C588">
        <v>2.44</v>
      </c>
    </row>
    <row r="589" spans="1:11" s="1" customFormat="1" x14ac:dyDescent="0.35">
      <c r="B589" s="2"/>
    </row>
    <row r="590" spans="1:11" x14ac:dyDescent="0.35">
      <c r="A590" t="s">
        <v>63</v>
      </c>
      <c r="C590">
        <v>1.69</v>
      </c>
      <c r="E590">
        <v>-100</v>
      </c>
      <c r="G590">
        <v>-100</v>
      </c>
      <c r="I590">
        <v>-111.5</v>
      </c>
      <c r="K590">
        <v>-15</v>
      </c>
    </row>
    <row r="591" spans="1:11" x14ac:dyDescent="0.35">
      <c r="A591" t="s">
        <v>40</v>
      </c>
      <c r="C591">
        <v>2.2999999999999998</v>
      </c>
    </row>
    <row r="592" spans="1:11" s="1" customFormat="1" x14ac:dyDescent="0.35">
      <c r="B592" s="2"/>
    </row>
    <row r="593" spans="1:11" x14ac:dyDescent="0.35">
      <c r="A593" t="s">
        <v>166</v>
      </c>
      <c r="C593">
        <v>1.6</v>
      </c>
      <c r="E593">
        <v>60</v>
      </c>
      <c r="G593">
        <v>60</v>
      </c>
      <c r="I593">
        <v>40</v>
      </c>
      <c r="K593">
        <v>0</v>
      </c>
    </row>
    <row r="594" spans="1:11" x14ac:dyDescent="0.35">
      <c r="A594" t="s">
        <v>197</v>
      </c>
      <c r="C594">
        <v>2.5099999999999998</v>
      </c>
    </row>
    <row r="595" spans="1:11" s="1" customFormat="1" x14ac:dyDescent="0.35">
      <c r="B595" s="2"/>
    </row>
    <row r="596" spans="1:11" x14ac:dyDescent="0.35">
      <c r="A596" t="s">
        <v>153</v>
      </c>
      <c r="C596">
        <v>1.49</v>
      </c>
      <c r="E596">
        <v>-100</v>
      </c>
      <c r="G596">
        <v>-100</v>
      </c>
      <c r="I596">
        <v>-123</v>
      </c>
      <c r="K596">
        <v>-34</v>
      </c>
    </row>
    <row r="597" spans="1:11" x14ac:dyDescent="0.35">
      <c r="A597" t="s">
        <v>11</v>
      </c>
      <c r="C597">
        <v>2.85</v>
      </c>
    </row>
    <row r="598" spans="1:11" s="1" customFormat="1" x14ac:dyDescent="0.35">
      <c r="B598" s="2"/>
    </row>
    <row r="599" spans="1:11" x14ac:dyDescent="0.35">
      <c r="A599" t="s">
        <v>198</v>
      </c>
      <c r="C599">
        <v>1.78</v>
      </c>
      <c r="E599">
        <v>-100</v>
      </c>
      <c r="G599">
        <v>-100</v>
      </c>
      <c r="I599">
        <v>-107</v>
      </c>
      <c r="K599">
        <v>-22</v>
      </c>
    </row>
    <row r="600" spans="1:11" x14ac:dyDescent="0.35">
      <c r="A600" t="s">
        <v>23</v>
      </c>
      <c r="C600">
        <v>2.16</v>
      </c>
    </row>
    <row r="601" spans="1:11" s="1" customFormat="1" x14ac:dyDescent="0.35">
      <c r="B601" s="2"/>
    </row>
    <row r="602" spans="1:11" x14ac:dyDescent="0.35">
      <c r="A602" t="s">
        <v>199</v>
      </c>
      <c r="C602">
        <v>1.49</v>
      </c>
      <c r="E602">
        <v>0</v>
      </c>
      <c r="G602">
        <v>49</v>
      </c>
      <c r="I602">
        <v>0</v>
      </c>
      <c r="K602">
        <v>0</v>
      </c>
    </row>
    <row r="603" spans="1:11" x14ac:dyDescent="0.35">
      <c r="A603" t="s">
        <v>167</v>
      </c>
      <c r="C603">
        <v>2.85</v>
      </c>
    </row>
    <row r="604" spans="1:11" s="1" customFormat="1" x14ac:dyDescent="0.35">
      <c r="B604" s="2"/>
    </row>
    <row r="605" spans="1:11" x14ac:dyDescent="0.35">
      <c r="A605" t="s">
        <v>26</v>
      </c>
      <c r="C605">
        <v>1.57</v>
      </c>
      <c r="E605">
        <v>57</v>
      </c>
      <c r="G605">
        <v>57</v>
      </c>
      <c r="I605">
        <v>35.5</v>
      </c>
      <c r="K605">
        <v>0</v>
      </c>
    </row>
    <row r="606" spans="1:11" x14ac:dyDescent="0.35">
      <c r="A606" t="s">
        <v>129</v>
      </c>
      <c r="C606">
        <v>2.57</v>
      </c>
    </row>
    <row r="607" spans="1:11" s="1" customFormat="1" x14ac:dyDescent="0.35">
      <c r="B607" s="2"/>
    </row>
    <row r="608" spans="1:11" x14ac:dyDescent="0.35">
      <c r="A608" t="s">
        <v>200</v>
      </c>
      <c r="C608">
        <v>3.27</v>
      </c>
      <c r="E608">
        <v>227</v>
      </c>
      <c r="G608">
        <v>227</v>
      </c>
      <c r="I608">
        <v>290.5</v>
      </c>
      <c r="K608">
        <v>64</v>
      </c>
    </row>
    <row r="609" spans="1:11" x14ac:dyDescent="0.35">
      <c r="A609" t="s">
        <v>163</v>
      </c>
      <c r="C609">
        <v>1.39</v>
      </c>
    </row>
    <row r="610" spans="1:11" s="1" customFormat="1" x14ac:dyDescent="0.35">
      <c r="B610" s="2"/>
    </row>
    <row r="611" spans="1:11" x14ac:dyDescent="0.35">
      <c r="A611" t="s">
        <v>100</v>
      </c>
      <c r="C611">
        <v>1.39</v>
      </c>
      <c r="E611">
        <v>-100</v>
      </c>
      <c r="G611">
        <v>-100</v>
      </c>
      <c r="I611">
        <v>-128</v>
      </c>
      <c r="K611">
        <v>-34</v>
      </c>
    </row>
    <row r="612" spans="1:11" x14ac:dyDescent="0.35">
      <c r="A612" t="s">
        <v>151</v>
      </c>
      <c r="C612">
        <v>3.27</v>
      </c>
    </row>
    <row r="613" spans="1:11" s="1" customFormat="1" x14ac:dyDescent="0.35">
      <c r="B613" s="2"/>
    </row>
    <row r="614" spans="1:11" x14ac:dyDescent="0.35">
      <c r="A614" s="3" t="s">
        <v>35</v>
      </c>
      <c r="C614" s="3" t="s">
        <v>173</v>
      </c>
      <c r="E614" s="3">
        <f>SUM(E578:E611)</f>
        <v>-288</v>
      </c>
      <c r="G614" s="3">
        <f>SUM(G578:G611)</f>
        <v>-239</v>
      </c>
      <c r="I614" s="3">
        <f>SUM(I578:I611)</f>
        <v>-331</v>
      </c>
      <c r="K614" s="3">
        <f>SUM(K578:K611)</f>
        <v>-49.5</v>
      </c>
    </row>
    <row r="615" spans="1:11" x14ac:dyDescent="0.35">
      <c r="A615" s="6">
        <v>43318</v>
      </c>
      <c r="C615" s="3" t="s">
        <v>173</v>
      </c>
      <c r="E615" s="3"/>
      <c r="G615" s="3"/>
      <c r="I615" s="3"/>
      <c r="K615" s="3"/>
    </row>
    <row r="616" spans="1:11" s="1" customFormat="1" x14ac:dyDescent="0.35">
      <c r="B616" s="2" t="s">
        <v>201</v>
      </c>
    </row>
    <row r="617" spans="1:11" x14ac:dyDescent="0.35">
      <c r="A617" t="s">
        <v>161</v>
      </c>
      <c r="C617">
        <v>1.4</v>
      </c>
      <c r="E617">
        <v>-100</v>
      </c>
      <c r="G617">
        <v>-100</v>
      </c>
      <c r="I617">
        <v>-127.5</v>
      </c>
      <c r="K617">
        <v>-40.5</v>
      </c>
    </row>
    <row r="618" spans="1:11" x14ac:dyDescent="0.35">
      <c r="A618" t="s">
        <v>202</v>
      </c>
      <c r="C618">
        <v>3.22</v>
      </c>
    </row>
    <row r="619" spans="1:11" s="1" customFormat="1" x14ac:dyDescent="0.35">
      <c r="B619" s="2"/>
    </row>
    <row r="620" spans="1:11" x14ac:dyDescent="0.35">
      <c r="A620" t="s">
        <v>44</v>
      </c>
      <c r="C620">
        <v>4.8899999999999997</v>
      </c>
      <c r="E620">
        <v>0</v>
      </c>
      <c r="G620">
        <v>-100</v>
      </c>
      <c r="I620">
        <v>0</v>
      </c>
      <c r="K620">
        <v>0</v>
      </c>
    </row>
    <row r="621" spans="1:11" x14ac:dyDescent="0.35">
      <c r="A621" t="s">
        <v>168</v>
      </c>
      <c r="C621">
        <v>1.22</v>
      </c>
    </row>
    <row r="622" spans="1:11" s="1" customFormat="1" x14ac:dyDescent="0.35">
      <c r="B622" s="2"/>
    </row>
    <row r="623" spans="1:11" x14ac:dyDescent="0.35">
      <c r="A623" t="s">
        <v>141</v>
      </c>
      <c r="C623">
        <v>1.7</v>
      </c>
      <c r="E623">
        <v>-100</v>
      </c>
      <c r="G623">
        <v>-100</v>
      </c>
      <c r="I623">
        <v>-111</v>
      </c>
      <c r="K623">
        <v>-17.5</v>
      </c>
    </row>
    <row r="624" spans="1:11" x14ac:dyDescent="0.35">
      <c r="A624" t="s">
        <v>170</v>
      </c>
      <c r="C624">
        <v>2.29</v>
      </c>
    </row>
    <row r="625" spans="1:11" s="1" customFormat="1" x14ac:dyDescent="0.35">
      <c r="B625" s="2"/>
    </row>
    <row r="626" spans="1:11" x14ac:dyDescent="0.35">
      <c r="A626" t="s">
        <v>152</v>
      </c>
      <c r="C626">
        <v>2.91</v>
      </c>
      <c r="E626">
        <v>191</v>
      </c>
      <c r="G626">
        <v>191</v>
      </c>
      <c r="I626">
        <v>236.5</v>
      </c>
      <c r="K626">
        <v>47</v>
      </c>
    </row>
    <row r="627" spans="1:11" x14ac:dyDescent="0.35">
      <c r="A627" t="s">
        <v>103</v>
      </c>
      <c r="C627">
        <v>1.47</v>
      </c>
    </row>
    <row r="628" spans="1:11" s="1" customFormat="1" x14ac:dyDescent="0.35">
      <c r="B628" s="2"/>
    </row>
    <row r="629" spans="1:11" x14ac:dyDescent="0.35">
      <c r="A629" t="s">
        <v>31</v>
      </c>
      <c r="C629">
        <v>1.52</v>
      </c>
      <c r="E629">
        <v>52</v>
      </c>
      <c r="G629">
        <v>52</v>
      </c>
      <c r="I629">
        <v>28</v>
      </c>
      <c r="K629">
        <v>0</v>
      </c>
    </row>
    <row r="630" spans="1:11" x14ac:dyDescent="0.35">
      <c r="A630" t="s">
        <v>136</v>
      </c>
      <c r="C630">
        <v>2.72</v>
      </c>
    </row>
    <row r="631" spans="1:11" s="1" customFormat="1" x14ac:dyDescent="0.35">
      <c r="B631" s="2"/>
    </row>
    <row r="632" spans="1:11" x14ac:dyDescent="0.35">
      <c r="A632" t="s">
        <v>82</v>
      </c>
      <c r="C632">
        <v>1.43</v>
      </c>
      <c r="E632">
        <v>-100</v>
      </c>
      <c r="G632">
        <v>-100</v>
      </c>
      <c r="I632">
        <v>-126</v>
      </c>
      <c r="K632">
        <v>-28.5</v>
      </c>
    </row>
    <row r="633" spans="1:11" x14ac:dyDescent="0.35">
      <c r="A633" t="s">
        <v>61</v>
      </c>
      <c r="C633">
        <v>3.08</v>
      </c>
    </row>
    <row r="634" spans="1:11" s="1" customFormat="1" x14ac:dyDescent="0.35">
      <c r="B634" s="2"/>
    </row>
    <row r="635" spans="1:11" x14ac:dyDescent="0.35">
      <c r="A635" t="s">
        <v>162</v>
      </c>
      <c r="C635">
        <v>1.52</v>
      </c>
      <c r="E635">
        <v>-100</v>
      </c>
      <c r="G635">
        <v>-100</v>
      </c>
      <c r="I635">
        <v>-121</v>
      </c>
      <c r="K635">
        <v>-23</v>
      </c>
    </row>
    <row r="636" spans="1:11" x14ac:dyDescent="0.35">
      <c r="A636" t="s">
        <v>19</v>
      </c>
      <c r="C636">
        <v>2.72</v>
      </c>
    </row>
    <row r="637" spans="1:11" s="1" customFormat="1" x14ac:dyDescent="0.35">
      <c r="B637" s="2"/>
    </row>
    <row r="638" spans="1:11" x14ac:dyDescent="0.35">
      <c r="A638" t="s">
        <v>203</v>
      </c>
      <c r="C638">
        <v>1.06</v>
      </c>
      <c r="E638">
        <v>0</v>
      </c>
      <c r="G638">
        <v>6</v>
      </c>
      <c r="I638">
        <v>0</v>
      </c>
      <c r="K638">
        <v>0</v>
      </c>
    </row>
    <row r="639" spans="1:11" x14ac:dyDescent="0.35">
      <c r="A639" t="s">
        <v>137</v>
      </c>
      <c r="C639">
        <v>12.51</v>
      </c>
    </row>
    <row r="640" spans="1:11" s="1" customFormat="1" x14ac:dyDescent="0.35">
      <c r="B640" s="2"/>
    </row>
    <row r="641" spans="1:11" x14ac:dyDescent="0.35">
      <c r="A641" t="s">
        <v>101</v>
      </c>
      <c r="C641">
        <v>1.75</v>
      </c>
      <c r="E641">
        <v>-100</v>
      </c>
      <c r="G641">
        <v>-100</v>
      </c>
      <c r="I641">
        <v>-108.5</v>
      </c>
      <c r="K641">
        <v>-8.5</v>
      </c>
    </row>
    <row r="642" spans="1:11" x14ac:dyDescent="0.35">
      <c r="A642" t="s">
        <v>176</v>
      </c>
      <c r="C642">
        <v>2.2000000000000002</v>
      </c>
    </row>
    <row r="643" spans="1:11" s="1" customFormat="1" x14ac:dyDescent="0.35">
      <c r="B643" s="2"/>
    </row>
    <row r="644" spans="1:11" x14ac:dyDescent="0.35">
      <c r="A644" t="s">
        <v>99</v>
      </c>
      <c r="C644">
        <v>2.79</v>
      </c>
      <c r="E644">
        <v>-100</v>
      </c>
      <c r="G644">
        <v>-100</v>
      </c>
      <c r="I644">
        <v>-50</v>
      </c>
      <c r="K644">
        <v>0</v>
      </c>
    </row>
    <row r="645" spans="1:11" x14ac:dyDescent="0.35">
      <c r="A645" t="s">
        <v>164</v>
      </c>
      <c r="C645">
        <v>1.5</v>
      </c>
    </row>
    <row r="646" spans="1:11" s="1" customFormat="1" x14ac:dyDescent="0.35">
      <c r="B646" s="2"/>
    </row>
    <row r="647" spans="1:11" x14ac:dyDescent="0.35">
      <c r="A647" t="s">
        <v>134</v>
      </c>
      <c r="C647">
        <v>3.25</v>
      </c>
      <c r="E647">
        <v>0</v>
      </c>
      <c r="G647">
        <v>-100</v>
      </c>
      <c r="I647">
        <v>0</v>
      </c>
      <c r="K647">
        <v>0</v>
      </c>
    </row>
    <row r="648" spans="1:11" x14ac:dyDescent="0.35">
      <c r="A648" t="s">
        <v>93</v>
      </c>
      <c r="C648">
        <v>1.4</v>
      </c>
    </row>
    <row r="649" spans="1:11" s="1" customFormat="1" x14ac:dyDescent="0.35">
      <c r="B649" s="2"/>
    </row>
    <row r="650" spans="1:11" x14ac:dyDescent="0.35">
      <c r="A650" t="s">
        <v>165</v>
      </c>
      <c r="C650">
        <v>1.37</v>
      </c>
      <c r="E650">
        <v>-100</v>
      </c>
      <c r="G650">
        <v>-100</v>
      </c>
      <c r="I650">
        <v>-129.5</v>
      </c>
      <c r="K650">
        <v>-29.5</v>
      </c>
    </row>
    <row r="651" spans="1:11" x14ac:dyDescent="0.35">
      <c r="A651" t="s">
        <v>76</v>
      </c>
      <c r="C651">
        <v>3.42</v>
      </c>
    </row>
    <row r="652" spans="1:11" s="1" customFormat="1" x14ac:dyDescent="0.35">
      <c r="B652" s="2"/>
    </row>
    <row r="653" spans="1:11" x14ac:dyDescent="0.35">
      <c r="A653" t="s">
        <v>204</v>
      </c>
      <c r="C653">
        <v>1.68</v>
      </c>
      <c r="E653">
        <v>68</v>
      </c>
      <c r="G653">
        <v>68</v>
      </c>
      <c r="I653">
        <v>52</v>
      </c>
      <c r="K653">
        <v>0</v>
      </c>
    </row>
    <row r="654" spans="1:11" x14ac:dyDescent="0.35">
      <c r="A654" t="s">
        <v>54</v>
      </c>
      <c r="C654">
        <v>2.33</v>
      </c>
    </row>
    <row r="655" spans="1:11" s="1" customFormat="1" x14ac:dyDescent="0.35">
      <c r="B655" s="2"/>
    </row>
    <row r="656" spans="1:11" x14ac:dyDescent="0.35">
      <c r="A656" t="s">
        <v>205</v>
      </c>
      <c r="C656">
        <v>1.65</v>
      </c>
      <c r="E656">
        <v>65</v>
      </c>
      <c r="G656">
        <v>65</v>
      </c>
      <c r="I656">
        <v>47.5</v>
      </c>
      <c r="K656">
        <v>0</v>
      </c>
    </row>
    <row r="657" spans="1:11" x14ac:dyDescent="0.35">
      <c r="A657" t="s">
        <v>100</v>
      </c>
      <c r="C657">
        <v>2.39</v>
      </c>
    </row>
    <row r="658" spans="1:11" s="1" customFormat="1" x14ac:dyDescent="0.35">
      <c r="B658" s="2"/>
    </row>
    <row r="659" spans="1:11" x14ac:dyDescent="0.35">
      <c r="A659" s="3" t="s">
        <v>35</v>
      </c>
      <c r="C659" s="3" t="s">
        <v>206</v>
      </c>
      <c r="E659" s="3">
        <f>SUM(E617:E656)</f>
        <v>-324</v>
      </c>
      <c r="G659" s="3">
        <f>SUM(G617:G656)</f>
        <v>-518</v>
      </c>
      <c r="I659" s="3">
        <f>SUM(I617:I656)</f>
        <v>-409.5</v>
      </c>
      <c r="K659" s="3">
        <f>SUM(K617:K656)</f>
        <v>-100.5</v>
      </c>
    </row>
    <row r="660" spans="1:11" x14ac:dyDescent="0.35">
      <c r="A660" s="6">
        <v>43319</v>
      </c>
      <c r="C660" s="3" t="s">
        <v>206</v>
      </c>
      <c r="E660" s="3"/>
      <c r="G660" s="3"/>
      <c r="I660" s="3"/>
      <c r="K660" s="3"/>
    </row>
    <row r="661" spans="1:11" s="1" customFormat="1" x14ac:dyDescent="0.35">
      <c r="B661" s="2" t="s">
        <v>207</v>
      </c>
    </row>
    <row r="662" spans="1:11" x14ac:dyDescent="0.35">
      <c r="A662" t="s">
        <v>203</v>
      </c>
      <c r="C662">
        <v>1.06</v>
      </c>
      <c r="E662">
        <v>0</v>
      </c>
      <c r="G662">
        <v>6</v>
      </c>
      <c r="I662">
        <v>0</v>
      </c>
      <c r="K662">
        <v>0</v>
      </c>
    </row>
    <row r="663" spans="1:11" x14ac:dyDescent="0.35">
      <c r="A663" t="s">
        <v>169</v>
      </c>
      <c r="C663">
        <v>12.28</v>
      </c>
    </row>
    <row r="664" spans="1:11" s="1" customFormat="1" x14ac:dyDescent="0.35">
      <c r="B664" s="2"/>
    </row>
    <row r="665" spans="1:11" x14ac:dyDescent="0.35">
      <c r="A665" t="s">
        <v>161</v>
      </c>
      <c r="C665">
        <v>1.65</v>
      </c>
      <c r="E665">
        <v>-100</v>
      </c>
      <c r="G665">
        <v>-100</v>
      </c>
      <c r="I665">
        <v>-114.5</v>
      </c>
      <c r="K665">
        <v>-14.5</v>
      </c>
    </row>
    <row r="666" spans="1:11" x14ac:dyDescent="0.35">
      <c r="A666" t="s">
        <v>26</v>
      </c>
      <c r="C666">
        <v>2.4</v>
      </c>
    </row>
    <row r="667" spans="1:11" s="1" customFormat="1" x14ac:dyDescent="0.35">
      <c r="B667" s="2"/>
    </row>
    <row r="668" spans="1:11" x14ac:dyDescent="0.35">
      <c r="A668" t="s">
        <v>133</v>
      </c>
      <c r="C668">
        <v>2.84</v>
      </c>
      <c r="E668">
        <v>0</v>
      </c>
      <c r="G668">
        <v>-100</v>
      </c>
      <c r="I668">
        <v>0</v>
      </c>
      <c r="K668">
        <v>0</v>
      </c>
    </row>
    <row r="669" spans="1:11" x14ac:dyDescent="0.35">
      <c r="A669" t="s">
        <v>31</v>
      </c>
      <c r="C669">
        <v>1.49</v>
      </c>
    </row>
    <row r="670" spans="1:11" s="1" customFormat="1" x14ac:dyDescent="0.35">
      <c r="B670" s="2"/>
    </row>
    <row r="671" spans="1:11" x14ac:dyDescent="0.35">
      <c r="A671" t="s">
        <v>82</v>
      </c>
      <c r="C671">
        <v>4.18</v>
      </c>
      <c r="E671">
        <v>0</v>
      </c>
      <c r="G671">
        <v>-100</v>
      </c>
      <c r="I671">
        <v>0</v>
      </c>
      <c r="K671">
        <v>0</v>
      </c>
    </row>
    <row r="672" spans="1:11" x14ac:dyDescent="0.35">
      <c r="A672" t="s">
        <v>199</v>
      </c>
      <c r="C672">
        <v>1.27</v>
      </c>
    </row>
    <row r="673" spans="1:11" s="1" customFormat="1" x14ac:dyDescent="0.35">
      <c r="B673" s="2"/>
    </row>
    <row r="674" spans="1:11" x14ac:dyDescent="0.35">
      <c r="A674" t="s">
        <v>96</v>
      </c>
      <c r="C674">
        <v>1.28</v>
      </c>
      <c r="E674">
        <v>0</v>
      </c>
      <c r="G674">
        <v>28</v>
      </c>
      <c r="I674">
        <v>0</v>
      </c>
      <c r="K674">
        <v>0</v>
      </c>
    </row>
    <row r="675" spans="1:11" x14ac:dyDescent="0.35">
      <c r="A675" t="s">
        <v>153</v>
      </c>
      <c r="C675">
        <v>4.09</v>
      </c>
    </row>
    <row r="676" spans="1:11" s="1" customFormat="1" x14ac:dyDescent="0.35">
      <c r="B676" s="2"/>
    </row>
    <row r="677" spans="1:11" x14ac:dyDescent="0.35">
      <c r="A677" t="s">
        <v>162</v>
      </c>
      <c r="C677">
        <v>1.96</v>
      </c>
      <c r="E677">
        <v>96</v>
      </c>
      <c r="G677">
        <v>96</v>
      </c>
      <c r="I677">
        <v>94</v>
      </c>
      <c r="K677">
        <v>0</v>
      </c>
    </row>
    <row r="678" spans="1:11" x14ac:dyDescent="0.35">
      <c r="A678" t="s">
        <v>72</v>
      </c>
      <c r="C678">
        <v>1.94</v>
      </c>
    </row>
    <row r="679" spans="1:11" s="1" customFormat="1" x14ac:dyDescent="0.35">
      <c r="B679" s="2"/>
    </row>
    <row r="680" spans="1:11" x14ac:dyDescent="0.35">
      <c r="A680" t="s">
        <v>165</v>
      </c>
      <c r="C680">
        <v>1.63</v>
      </c>
      <c r="E680">
        <v>-100</v>
      </c>
      <c r="G680">
        <v>-100</v>
      </c>
      <c r="I680">
        <v>-115</v>
      </c>
      <c r="K680">
        <v>-44</v>
      </c>
    </row>
    <row r="681" spans="1:11" x14ac:dyDescent="0.35">
      <c r="A681" t="s">
        <v>101</v>
      </c>
      <c r="C681">
        <v>2.4300000000000002</v>
      </c>
    </row>
    <row r="682" spans="1:11" s="1" customFormat="1" x14ac:dyDescent="0.35">
      <c r="B682" s="2"/>
    </row>
    <row r="683" spans="1:11" x14ac:dyDescent="0.35">
      <c r="A683" t="s">
        <v>208</v>
      </c>
      <c r="C683">
        <v>1.25</v>
      </c>
      <c r="E683">
        <v>0</v>
      </c>
      <c r="G683">
        <v>25</v>
      </c>
      <c r="I683">
        <v>0</v>
      </c>
      <c r="K683">
        <v>0</v>
      </c>
    </row>
    <row r="684" spans="1:11" x14ac:dyDescent="0.35">
      <c r="A684" t="s">
        <v>134</v>
      </c>
      <c r="C684">
        <v>4.46</v>
      </c>
    </row>
    <row r="685" spans="1:11" s="1" customFormat="1" x14ac:dyDescent="0.35">
      <c r="B685" s="2"/>
    </row>
    <row r="686" spans="1:11" x14ac:dyDescent="0.35">
      <c r="A686" t="s">
        <v>84</v>
      </c>
      <c r="C686">
        <v>1.1100000000000001</v>
      </c>
      <c r="E686">
        <v>0</v>
      </c>
      <c r="G686">
        <v>11</v>
      </c>
      <c r="I686">
        <v>0</v>
      </c>
      <c r="K686">
        <v>0</v>
      </c>
    </row>
    <row r="687" spans="1:11" x14ac:dyDescent="0.35">
      <c r="A687" t="s">
        <v>198</v>
      </c>
      <c r="C687">
        <v>8.36</v>
      </c>
    </row>
    <row r="688" spans="1:11" s="1" customFormat="1" x14ac:dyDescent="0.35">
      <c r="B688" s="2"/>
    </row>
    <row r="689" spans="1:11" x14ac:dyDescent="0.35">
      <c r="A689" t="s">
        <v>209</v>
      </c>
      <c r="C689">
        <v>1.1299999999999999</v>
      </c>
      <c r="E689">
        <v>0</v>
      </c>
      <c r="G689">
        <v>13</v>
      </c>
      <c r="I689">
        <v>0</v>
      </c>
      <c r="K689">
        <v>0</v>
      </c>
    </row>
    <row r="690" spans="1:11" x14ac:dyDescent="0.35">
      <c r="A690" t="s">
        <v>65</v>
      </c>
      <c r="C690">
        <v>7.03</v>
      </c>
    </row>
    <row r="691" spans="1:11" s="1" customFormat="1" x14ac:dyDescent="0.35">
      <c r="B691" s="2"/>
    </row>
    <row r="692" spans="1:11" x14ac:dyDescent="0.35">
      <c r="A692" t="s">
        <v>152</v>
      </c>
      <c r="C692">
        <v>1.87</v>
      </c>
      <c r="E692">
        <v>87</v>
      </c>
      <c r="G692">
        <v>87</v>
      </c>
      <c r="I692">
        <v>80.5</v>
      </c>
      <c r="K692">
        <v>1</v>
      </c>
    </row>
    <row r="693" spans="1:11" x14ac:dyDescent="0.35">
      <c r="A693" t="s">
        <v>63</v>
      </c>
      <c r="C693">
        <v>2.0499999999999998</v>
      </c>
    </row>
    <row r="694" spans="1:11" s="1" customFormat="1" x14ac:dyDescent="0.35">
      <c r="B694" s="2"/>
    </row>
    <row r="695" spans="1:11" x14ac:dyDescent="0.35">
      <c r="A695" t="s">
        <v>166</v>
      </c>
      <c r="C695">
        <v>1.67</v>
      </c>
      <c r="E695">
        <v>-100</v>
      </c>
      <c r="G695">
        <v>-100</v>
      </c>
      <c r="I695">
        <v>-113</v>
      </c>
      <c r="K695">
        <v>-37</v>
      </c>
    </row>
    <row r="696" spans="1:11" x14ac:dyDescent="0.35">
      <c r="A696" t="s">
        <v>99</v>
      </c>
      <c r="C696">
        <v>2.35</v>
      </c>
    </row>
    <row r="697" spans="1:11" s="1" customFormat="1" x14ac:dyDescent="0.35">
      <c r="B697" s="2"/>
    </row>
    <row r="698" spans="1:11" x14ac:dyDescent="0.35">
      <c r="A698" t="s">
        <v>92</v>
      </c>
      <c r="C698">
        <v>2.0699999999999998</v>
      </c>
      <c r="E698">
        <v>107</v>
      </c>
      <c r="G698">
        <v>107</v>
      </c>
      <c r="I698">
        <v>110.5</v>
      </c>
      <c r="K698">
        <v>8.5</v>
      </c>
    </row>
    <row r="699" spans="1:11" x14ac:dyDescent="0.35">
      <c r="A699" t="s">
        <v>141</v>
      </c>
      <c r="C699">
        <v>1.85</v>
      </c>
    </row>
    <row r="700" spans="1:11" s="1" customFormat="1" x14ac:dyDescent="0.35">
      <c r="B700" s="2"/>
    </row>
    <row r="701" spans="1:11" x14ac:dyDescent="0.35">
      <c r="A701" s="3" t="s">
        <v>35</v>
      </c>
      <c r="C701" s="3" t="s">
        <v>206</v>
      </c>
      <c r="E701" s="3">
        <f>SUM(E662:E698)</f>
        <v>-10</v>
      </c>
      <c r="G701" s="3">
        <f>SUM(G662:G698)</f>
        <v>-127</v>
      </c>
      <c r="I701" s="3">
        <f>SUM(I662:I698)</f>
        <v>-57.5</v>
      </c>
      <c r="K701" s="3">
        <f>SUM(K662:K698)</f>
        <v>-86</v>
      </c>
    </row>
    <row r="702" spans="1:11" x14ac:dyDescent="0.35">
      <c r="A702" s="6">
        <v>43320</v>
      </c>
      <c r="C702" s="3" t="s">
        <v>206</v>
      </c>
      <c r="E702" s="3"/>
      <c r="G702" s="3"/>
      <c r="I702" s="3"/>
      <c r="K702" s="3"/>
    </row>
    <row r="703" spans="1:11" s="1" customFormat="1" x14ac:dyDescent="0.35">
      <c r="B703" s="2" t="s">
        <v>210</v>
      </c>
      <c r="E703" s="1" t="s">
        <v>107</v>
      </c>
      <c r="G703" s="1" t="s">
        <v>107</v>
      </c>
      <c r="I703" s="1" t="s">
        <v>107</v>
      </c>
      <c r="K703" s="1" t="s">
        <v>107</v>
      </c>
    </row>
    <row r="704" spans="1:11" x14ac:dyDescent="0.35">
      <c r="A704" t="s">
        <v>204</v>
      </c>
      <c r="C704">
        <v>1.58</v>
      </c>
      <c r="E704">
        <v>58</v>
      </c>
      <c r="G704">
        <v>58</v>
      </c>
      <c r="I704">
        <v>37</v>
      </c>
      <c r="K704">
        <v>0</v>
      </c>
    </row>
    <row r="705" spans="1:11" x14ac:dyDescent="0.35">
      <c r="A705" t="s">
        <v>82</v>
      </c>
      <c r="C705">
        <v>2.59</v>
      </c>
    </row>
    <row r="706" spans="1:11" s="1" customFormat="1" x14ac:dyDescent="0.35">
      <c r="B706" s="2"/>
    </row>
    <row r="707" spans="1:11" x14ac:dyDescent="0.35">
      <c r="A707" t="s">
        <v>208</v>
      </c>
      <c r="C707">
        <v>1.29</v>
      </c>
      <c r="E707">
        <v>-100</v>
      </c>
      <c r="G707">
        <v>-100</v>
      </c>
      <c r="I707">
        <v>-134</v>
      </c>
      <c r="K707">
        <v>-35.5</v>
      </c>
    </row>
    <row r="708" spans="1:11" x14ac:dyDescent="0.35">
      <c r="A708" t="s">
        <v>133</v>
      </c>
      <c r="C708">
        <v>4.1399999999999997</v>
      </c>
    </row>
    <row r="709" spans="1:11" s="1" customFormat="1" x14ac:dyDescent="0.35">
      <c r="B709" s="2"/>
    </row>
    <row r="710" spans="1:11" x14ac:dyDescent="0.35">
      <c r="A710" t="s">
        <v>162</v>
      </c>
      <c r="C710">
        <v>4.1399999999999997</v>
      </c>
      <c r="E710">
        <v>0</v>
      </c>
      <c r="G710">
        <v>-100</v>
      </c>
      <c r="I710">
        <v>0</v>
      </c>
      <c r="K710">
        <v>0</v>
      </c>
    </row>
    <row r="711" spans="1:11" x14ac:dyDescent="0.35">
      <c r="A711" t="s">
        <v>203</v>
      </c>
      <c r="C711">
        <v>1.29</v>
      </c>
    </row>
    <row r="712" spans="1:11" s="1" customFormat="1" x14ac:dyDescent="0.35">
      <c r="B712" s="2"/>
    </row>
    <row r="713" spans="1:11" x14ac:dyDescent="0.35">
      <c r="A713" t="s">
        <v>205</v>
      </c>
      <c r="C713">
        <v>1.45</v>
      </c>
      <c r="E713">
        <v>0</v>
      </c>
      <c r="G713">
        <v>45</v>
      </c>
      <c r="I713">
        <v>0</v>
      </c>
      <c r="K713">
        <v>0</v>
      </c>
    </row>
    <row r="714" spans="1:11" x14ac:dyDescent="0.35">
      <c r="A714" t="s">
        <v>92</v>
      </c>
      <c r="C714">
        <v>3.03</v>
      </c>
    </row>
    <row r="715" spans="1:11" s="1" customFormat="1" x14ac:dyDescent="0.35">
      <c r="B715" s="2"/>
    </row>
    <row r="716" spans="1:11" x14ac:dyDescent="0.35">
      <c r="A716" t="s">
        <v>84</v>
      </c>
      <c r="C716">
        <v>1.1499999999999999</v>
      </c>
      <c r="E716">
        <v>0</v>
      </c>
      <c r="G716">
        <v>15</v>
      </c>
      <c r="I716">
        <v>0</v>
      </c>
      <c r="K716">
        <v>0</v>
      </c>
    </row>
    <row r="717" spans="1:11" x14ac:dyDescent="0.35">
      <c r="A717" t="s">
        <v>166</v>
      </c>
      <c r="C717">
        <v>6.73</v>
      </c>
    </row>
    <row r="718" spans="1:11" s="1" customFormat="1" x14ac:dyDescent="0.35">
      <c r="B718" s="2"/>
    </row>
    <row r="719" spans="1:11" x14ac:dyDescent="0.35">
      <c r="A719" t="s">
        <v>44</v>
      </c>
      <c r="C719">
        <v>3.55</v>
      </c>
      <c r="E719">
        <v>255</v>
      </c>
      <c r="G719">
        <v>255</v>
      </c>
      <c r="I719">
        <v>332.5</v>
      </c>
      <c r="K719">
        <v>81</v>
      </c>
    </row>
    <row r="720" spans="1:11" x14ac:dyDescent="0.35">
      <c r="A720" t="s">
        <v>165</v>
      </c>
      <c r="C720">
        <v>1.35</v>
      </c>
    </row>
    <row r="721" spans="1:11" s="1" customFormat="1" x14ac:dyDescent="0.35">
      <c r="B721" s="2"/>
    </row>
    <row r="722" spans="1:11" x14ac:dyDescent="0.35">
      <c r="A722" t="s">
        <v>161</v>
      </c>
      <c r="C722">
        <v>2.42</v>
      </c>
      <c r="E722">
        <v>142</v>
      </c>
      <c r="G722">
        <v>142</v>
      </c>
      <c r="I722">
        <v>163</v>
      </c>
      <c r="K722">
        <v>32</v>
      </c>
    </row>
    <row r="723" spans="1:11" x14ac:dyDescent="0.35">
      <c r="A723" t="s">
        <v>96</v>
      </c>
      <c r="C723">
        <v>1.65</v>
      </c>
    </row>
    <row r="724" spans="1:11" s="1" customFormat="1" x14ac:dyDescent="0.35">
      <c r="B724" s="2"/>
    </row>
    <row r="725" spans="1:11" x14ac:dyDescent="0.35">
      <c r="A725" t="s">
        <v>209</v>
      </c>
      <c r="C725">
        <v>1.1000000000000001</v>
      </c>
      <c r="E725">
        <v>0</v>
      </c>
      <c r="G725">
        <v>10</v>
      </c>
      <c r="I725">
        <v>0</v>
      </c>
      <c r="K725">
        <v>0</v>
      </c>
    </row>
    <row r="726" spans="1:11" x14ac:dyDescent="0.35">
      <c r="A726" t="s">
        <v>152</v>
      </c>
      <c r="C726">
        <v>9.25</v>
      </c>
    </row>
    <row r="727" spans="1:11" s="1" customFormat="1" x14ac:dyDescent="0.35">
      <c r="B727" s="2"/>
    </row>
    <row r="728" spans="1:11" x14ac:dyDescent="0.35">
      <c r="A728" s="3" t="s">
        <v>35</v>
      </c>
      <c r="C728" s="3" t="s">
        <v>206</v>
      </c>
      <c r="E728" s="3">
        <f>SUM(E704:E725)</f>
        <v>355</v>
      </c>
      <c r="G728" s="3">
        <f>SUM(G704:G725)</f>
        <v>325</v>
      </c>
      <c r="I728" s="3">
        <f>SUM(I704:I725)</f>
        <v>398.5</v>
      </c>
      <c r="K728" s="3">
        <f>SUM(K704:K725)</f>
        <v>77.5</v>
      </c>
    </row>
    <row r="729" spans="1:11" x14ac:dyDescent="0.35">
      <c r="A729" s="6">
        <v>43321</v>
      </c>
      <c r="C729" s="3" t="s">
        <v>206</v>
      </c>
      <c r="E729" s="3"/>
      <c r="G729" s="3"/>
      <c r="I729" s="3"/>
      <c r="K729" s="3"/>
    </row>
    <row r="730" spans="1:11" s="1" customFormat="1" x14ac:dyDescent="0.35">
      <c r="B730" s="2" t="s">
        <v>211</v>
      </c>
      <c r="E730" s="1" t="s">
        <v>212</v>
      </c>
      <c r="G730" s="1" t="s">
        <v>213</v>
      </c>
      <c r="I730" s="1" t="s">
        <v>214</v>
      </c>
      <c r="K730" s="1" t="s">
        <v>215</v>
      </c>
    </row>
    <row r="731" spans="1:11" x14ac:dyDescent="0.35">
      <c r="A731" t="s">
        <v>208</v>
      </c>
      <c r="C731">
        <v>1.7</v>
      </c>
      <c r="E731">
        <v>95</v>
      </c>
      <c r="G731">
        <v>93</v>
      </c>
      <c r="I731">
        <v>77</v>
      </c>
      <c r="K731">
        <v>0</v>
      </c>
    </row>
    <row r="732" spans="1:11" x14ac:dyDescent="0.35">
      <c r="A732" t="s">
        <v>204</v>
      </c>
      <c r="C732">
        <v>2.3199999999999998</v>
      </c>
    </row>
    <row r="733" spans="1:11" s="1" customFormat="1" x14ac:dyDescent="0.35">
      <c r="B733" s="2"/>
    </row>
    <row r="734" spans="1:11" x14ac:dyDescent="0.35">
      <c r="A734" t="s">
        <v>162</v>
      </c>
      <c r="C734">
        <v>4.1100000000000003</v>
      </c>
      <c r="E734">
        <v>0</v>
      </c>
      <c r="G734">
        <v>-132.5</v>
      </c>
      <c r="I734">
        <v>0</v>
      </c>
      <c r="K734">
        <v>0</v>
      </c>
    </row>
    <row r="735" spans="1:11" x14ac:dyDescent="0.35">
      <c r="A735" t="s">
        <v>84</v>
      </c>
      <c r="C735">
        <v>1.29</v>
      </c>
    </row>
    <row r="736" spans="1:11" s="1" customFormat="1" x14ac:dyDescent="0.35">
      <c r="B736" s="2"/>
    </row>
    <row r="737" spans="1:11" x14ac:dyDescent="0.35">
      <c r="A737" t="s">
        <v>161</v>
      </c>
      <c r="C737">
        <v>1.51</v>
      </c>
      <c r="E737">
        <v>69</v>
      </c>
      <c r="G737">
        <v>67.5</v>
      </c>
      <c r="I737">
        <v>37</v>
      </c>
      <c r="K737">
        <v>0</v>
      </c>
    </row>
    <row r="738" spans="1:11" x14ac:dyDescent="0.35">
      <c r="A738" t="s">
        <v>44</v>
      </c>
      <c r="C738">
        <v>2.79</v>
      </c>
    </row>
    <row r="739" spans="1:11" s="1" customFormat="1" x14ac:dyDescent="0.35">
      <c r="B739" s="2"/>
    </row>
    <row r="740" spans="1:11" x14ac:dyDescent="0.35">
      <c r="A740" t="s">
        <v>209</v>
      </c>
      <c r="C740">
        <v>1.4</v>
      </c>
      <c r="E740">
        <v>0</v>
      </c>
      <c r="G740">
        <v>53</v>
      </c>
      <c r="I740">
        <v>0</v>
      </c>
      <c r="K740">
        <v>0</v>
      </c>
    </row>
    <row r="741" spans="1:11" x14ac:dyDescent="0.35">
      <c r="A741" t="s">
        <v>205</v>
      </c>
      <c r="C741">
        <v>3.26</v>
      </c>
    </row>
    <row r="742" spans="1:11" s="1" customFormat="1" x14ac:dyDescent="0.35">
      <c r="B742" s="2"/>
    </row>
    <row r="743" spans="1:11" x14ac:dyDescent="0.35">
      <c r="A743" s="3" t="s">
        <v>35</v>
      </c>
      <c r="C743" s="3" t="s">
        <v>206</v>
      </c>
      <c r="E743" s="3">
        <f>SUM(E731:E740)</f>
        <v>164</v>
      </c>
      <c r="G743" s="3">
        <f>SUM(G731:G740)</f>
        <v>81</v>
      </c>
      <c r="I743" s="3">
        <f>SUM(I731:I740)</f>
        <v>114</v>
      </c>
      <c r="K743" s="3">
        <f>SUM(K731:K740)</f>
        <v>0</v>
      </c>
    </row>
    <row r="744" spans="1:11" x14ac:dyDescent="0.35">
      <c r="A744" s="6">
        <v>43322</v>
      </c>
      <c r="C744" s="3" t="s">
        <v>206</v>
      </c>
      <c r="E744" s="3"/>
      <c r="G744" s="3"/>
      <c r="I744" s="3"/>
      <c r="K744" s="3"/>
    </row>
    <row r="745" spans="1:11" s="1" customFormat="1" x14ac:dyDescent="0.35">
      <c r="B745" s="2" t="s">
        <v>216</v>
      </c>
      <c r="E745" s="1" t="s">
        <v>217</v>
      </c>
      <c r="G745" s="1" t="s">
        <v>218</v>
      </c>
      <c r="I745" s="1" t="s">
        <v>219</v>
      </c>
      <c r="K745" s="1" t="s">
        <v>215</v>
      </c>
    </row>
    <row r="746" spans="1:11" x14ac:dyDescent="0.35">
      <c r="A746" t="s">
        <v>162</v>
      </c>
      <c r="C746">
        <v>3.09</v>
      </c>
      <c r="E746">
        <v>317.5</v>
      </c>
      <c r="G746">
        <v>294</v>
      </c>
      <c r="I746">
        <v>398.5</v>
      </c>
      <c r="K746">
        <v>60.5</v>
      </c>
    </row>
    <row r="747" spans="1:11" x14ac:dyDescent="0.35">
      <c r="A747" t="s">
        <v>208</v>
      </c>
      <c r="C747">
        <v>1.44</v>
      </c>
    </row>
    <row r="748" spans="1:11" s="1" customFormat="1" x14ac:dyDescent="0.35">
      <c r="B748" s="2"/>
    </row>
    <row r="749" spans="1:11" x14ac:dyDescent="0.35">
      <c r="A749" t="s">
        <v>209</v>
      </c>
      <c r="C749">
        <v>1.22</v>
      </c>
      <c r="E749">
        <v>0</v>
      </c>
      <c r="G749">
        <v>31</v>
      </c>
      <c r="I749">
        <v>0</v>
      </c>
      <c r="K749">
        <v>0</v>
      </c>
    </row>
    <row r="750" spans="1:11" x14ac:dyDescent="0.35">
      <c r="A750" t="s">
        <v>161</v>
      </c>
      <c r="C750">
        <v>4.99</v>
      </c>
    </row>
    <row r="751" spans="1:11" s="1" customFormat="1" x14ac:dyDescent="0.35">
      <c r="B751" s="2"/>
    </row>
    <row r="752" spans="1:11" x14ac:dyDescent="0.35">
      <c r="A752" s="3" t="s">
        <v>35</v>
      </c>
      <c r="C752" s="3" t="s">
        <v>206</v>
      </c>
      <c r="E752" s="3">
        <v>317.5</v>
      </c>
      <c r="G752" s="3">
        <f>SUM(G746:G749)</f>
        <v>325</v>
      </c>
      <c r="I752" s="3">
        <f>SUM(I746:I749)</f>
        <v>398.5</v>
      </c>
      <c r="K752" s="3">
        <f>SUM(K746:K749)</f>
        <v>60.5</v>
      </c>
    </row>
    <row r="753" spans="1:21" x14ac:dyDescent="0.35">
      <c r="A753" s="6">
        <v>43323</v>
      </c>
      <c r="C753" s="3" t="s">
        <v>206</v>
      </c>
      <c r="E753" s="3"/>
      <c r="G753" s="3"/>
      <c r="I753" s="3"/>
      <c r="K753" s="3"/>
    </row>
    <row r="754" spans="1:21" s="1" customFormat="1" x14ac:dyDescent="0.35">
      <c r="B754" s="2" t="s">
        <v>220</v>
      </c>
      <c r="E754" s="1" t="s">
        <v>221</v>
      </c>
      <c r="G754" s="1" t="s">
        <v>222</v>
      </c>
      <c r="I754" s="1" t="s">
        <v>223</v>
      </c>
      <c r="K754" s="1" t="s">
        <v>224</v>
      </c>
    </row>
    <row r="755" spans="1:21" x14ac:dyDescent="0.35">
      <c r="A755" t="s">
        <v>209</v>
      </c>
      <c r="C755">
        <v>1.21</v>
      </c>
      <c r="E755">
        <v>0</v>
      </c>
      <c r="G755">
        <v>36.5</v>
      </c>
      <c r="I755">
        <v>0</v>
      </c>
      <c r="K755">
        <v>0</v>
      </c>
      <c r="O755">
        <f>INT(RIGHT(E757, LEN(E757)-7))</f>
        <v>836</v>
      </c>
      <c r="Q755">
        <f>INT(RIGHT(G757, LEN(G757)-7))</f>
        <v>767</v>
      </c>
      <c r="S755">
        <f>INT(RIGHT(I757, LEN(I757)-7))</f>
        <v>911</v>
      </c>
      <c r="U755">
        <f>INT(RIGHT(K757, LEN(K757)-7))</f>
        <v>138</v>
      </c>
    </row>
    <row r="756" spans="1:21" x14ac:dyDescent="0.35">
      <c r="A756" t="s">
        <v>162</v>
      </c>
      <c r="C756">
        <v>5.17</v>
      </c>
    </row>
    <row r="757" spans="1:21" s="1" customFormat="1" x14ac:dyDescent="0.35">
      <c r="B757" s="2"/>
      <c r="E757" s="1" t="s">
        <v>225</v>
      </c>
      <c r="G757" s="1" t="s">
        <v>226</v>
      </c>
      <c r="I757" s="1" t="s">
        <v>227</v>
      </c>
      <c r="K757" s="1" t="s">
        <v>228</v>
      </c>
    </row>
    <row r="758" spans="1:21" x14ac:dyDescent="0.35">
      <c r="A758" t="s">
        <v>170</v>
      </c>
      <c r="C758">
        <v>1.48</v>
      </c>
      <c r="E758">
        <v>-100</v>
      </c>
      <c r="G758">
        <v>-100</v>
      </c>
      <c r="I758">
        <v>-123</v>
      </c>
      <c r="K758">
        <v>-23</v>
      </c>
    </row>
    <row r="759" spans="1:21" x14ac:dyDescent="0.35">
      <c r="A759" t="s">
        <v>61</v>
      </c>
      <c r="C759">
        <v>2.86</v>
      </c>
    </row>
    <row r="760" spans="1:21" s="1" customFormat="1" x14ac:dyDescent="0.35">
      <c r="B760" s="2"/>
    </row>
    <row r="761" spans="1:21" x14ac:dyDescent="0.35">
      <c r="A761" t="s">
        <v>163</v>
      </c>
      <c r="C761">
        <v>1.39</v>
      </c>
      <c r="E761">
        <v>-100</v>
      </c>
      <c r="G761">
        <v>-100</v>
      </c>
      <c r="I761">
        <v>-128</v>
      </c>
      <c r="K761">
        <v>-29</v>
      </c>
    </row>
    <row r="762" spans="1:21" x14ac:dyDescent="0.35">
      <c r="A762" t="s">
        <v>136</v>
      </c>
      <c r="C762">
        <v>3.28</v>
      </c>
    </row>
    <row r="763" spans="1:21" s="1" customFormat="1" x14ac:dyDescent="0.35">
      <c r="B763" s="2"/>
    </row>
    <row r="764" spans="1:21" x14ac:dyDescent="0.35">
      <c r="A764" s="3" t="s">
        <v>35</v>
      </c>
      <c r="C764" s="3" t="s">
        <v>206</v>
      </c>
      <c r="E764" s="3">
        <v>-200</v>
      </c>
      <c r="G764" s="3">
        <v>-200</v>
      </c>
      <c r="I764" s="3">
        <v>-251</v>
      </c>
      <c r="K764" s="3">
        <v>-52</v>
      </c>
    </row>
    <row r="765" spans="1:21" x14ac:dyDescent="0.35">
      <c r="A765" s="6">
        <v>43324</v>
      </c>
      <c r="C765" s="3" t="s">
        <v>206</v>
      </c>
      <c r="E765" s="3"/>
      <c r="G765" s="3"/>
      <c r="I765" s="3"/>
      <c r="K765" s="3"/>
    </row>
    <row r="766" spans="1:21" s="1" customFormat="1" x14ac:dyDescent="0.35">
      <c r="B766" s="2" t="s">
        <v>229</v>
      </c>
    </row>
    <row r="767" spans="1:21" x14ac:dyDescent="0.35">
      <c r="A767" t="s">
        <v>168</v>
      </c>
      <c r="C767">
        <v>1.52</v>
      </c>
      <c r="E767">
        <v>52</v>
      </c>
      <c r="G767">
        <v>52</v>
      </c>
      <c r="I767">
        <v>28</v>
      </c>
      <c r="K767">
        <v>0</v>
      </c>
    </row>
    <row r="768" spans="1:21" x14ac:dyDescent="0.35">
      <c r="A768" t="s">
        <v>93</v>
      </c>
      <c r="C768">
        <v>2.73</v>
      </c>
    </row>
    <row r="769" spans="1:11" s="1" customFormat="1" x14ac:dyDescent="0.35">
      <c r="B769" s="2"/>
    </row>
    <row r="770" spans="1:11" x14ac:dyDescent="0.35">
      <c r="A770" t="s">
        <v>57</v>
      </c>
      <c r="C770">
        <v>2.11</v>
      </c>
      <c r="E770">
        <v>-100</v>
      </c>
      <c r="G770">
        <v>-100</v>
      </c>
      <c r="I770">
        <v>-88.5</v>
      </c>
      <c r="K770">
        <v>0</v>
      </c>
    </row>
    <row r="771" spans="1:11" x14ac:dyDescent="0.35">
      <c r="A771" t="s">
        <v>40</v>
      </c>
      <c r="C771">
        <v>1.81</v>
      </c>
    </row>
    <row r="772" spans="1:11" s="1" customFormat="1" x14ac:dyDescent="0.35">
      <c r="B772" s="2"/>
    </row>
    <row r="773" spans="1:11" x14ac:dyDescent="0.35">
      <c r="A773" t="s">
        <v>26</v>
      </c>
      <c r="C773">
        <v>1.69</v>
      </c>
      <c r="E773">
        <v>-100</v>
      </c>
      <c r="G773">
        <v>-100</v>
      </c>
      <c r="I773">
        <v>-111.5</v>
      </c>
      <c r="K773">
        <v>-15</v>
      </c>
    </row>
    <row r="774" spans="1:11" x14ac:dyDescent="0.35">
      <c r="A774" t="s">
        <v>64</v>
      </c>
      <c r="C774">
        <v>2.2999999999999998</v>
      </c>
    </row>
    <row r="775" spans="1:11" s="1" customFormat="1" x14ac:dyDescent="0.35">
      <c r="B775" s="2"/>
    </row>
    <row r="776" spans="1:11" x14ac:dyDescent="0.35">
      <c r="A776" t="s">
        <v>164</v>
      </c>
      <c r="C776">
        <v>3.68</v>
      </c>
      <c r="E776">
        <v>0</v>
      </c>
      <c r="G776">
        <v>-100</v>
      </c>
      <c r="I776">
        <v>0</v>
      </c>
      <c r="K776">
        <v>0</v>
      </c>
    </row>
    <row r="777" spans="1:11" x14ac:dyDescent="0.35">
      <c r="A777" t="s">
        <v>135</v>
      </c>
      <c r="C777">
        <v>1.33</v>
      </c>
    </row>
    <row r="778" spans="1:11" s="1" customFormat="1" x14ac:dyDescent="0.35">
      <c r="B778" s="2"/>
    </row>
    <row r="779" spans="1:11" x14ac:dyDescent="0.35">
      <c r="A779" t="s">
        <v>165</v>
      </c>
      <c r="C779">
        <v>1.86</v>
      </c>
      <c r="E779">
        <v>86</v>
      </c>
      <c r="G779">
        <v>86</v>
      </c>
      <c r="I779">
        <v>79</v>
      </c>
      <c r="K779">
        <v>0</v>
      </c>
    </row>
    <row r="780" spans="1:11" x14ac:dyDescent="0.35">
      <c r="A780" t="s">
        <v>82</v>
      </c>
      <c r="C780">
        <v>2.08</v>
      </c>
    </row>
    <row r="781" spans="1:11" s="1" customFormat="1" x14ac:dyDescent="0.35">
      <c r="B781" s="2"/>
    </row>
    <row r="782" spans="1:11" x14ac:dyDescent="0.35">
      <c r="A782" t="s">
        <v>198</v>
      </c>
      <c r="C782">
        <v>1.63</v>
      </c>
      <c r="E782">
        <v>63</v>
      </c>
      <c r="G782">
        <v>63</v>
      </c>
      <c r="I782">
        <v>44.5</v>
      </c>
      <c r="K782">
        <v>9</v>
      </c>
    </row>
    <row r="783" spans="1:11" x14ac:dyDescent="0.35">
      <c r="A783" t="s">
        <v>21</v>
      </c>
      <c r="C783">
        <v>2.44</v>
      </c>
    </row>
    <row r="784" spans="1:11" s="1" customFormat="1" x14ac:dyDescent="0.35">
      <c r="B784" s="2"/>
    </row>
    <row r="785" spans="1:11" x14ac:dyDescent="0.35">
      <c r="A785" t="s">
        <v>10</v>
      </c>
      <c r="C785">
        <v>1.63</v>
      </c>
      <c r="E785">
        <v>63</v>
      </c>
      <c r="G785">
        <v>63</v>
      </c>
      <c r="I785">
        <v>44.5</v>
      </c>
      <c r="K785">
        <v>0</v>
      </c>
    </row>
    <row r="786" spans="1:11" x14ac:dyDescent="0.35">
      <c r="A786" t="s">
        <v>127</v>
      </c>
      <c r="C786">
        <v>2.4300000000000002</v>
      </c>
    </row>
    <row r="787" spans="1:11" s="1" customFormat="1" x14ac:dyDescent="0.35">
      <c r="B787" s="2"/>
    </row>
    <row r="788" spans="1:11" x14ac:dyDescent="0.35">
      <c r="A788" t="s">
        <v>65</v>
      </c>
      <c r="C788">
        <v>1.66</v>
      </c>
      <c r="E788">
        <v>-100</v>
      </c>
      <c r="G788">
        <v>-100</v>
      </c>
      <c r="I788">
        <v>-113</v>
      </c>
      <c r="K788">
        <v>-13.5</v>
      </c>
    </row>
    <row r="789" spans="1:11" x14ac:dyDescent="0.35">
      <c r="A789" t="s">
        <v>23</v>
      </c>
      <c r="C789">
        <v>2.36</v>
      </c>
    </row>
    <row r="790" spans="1:11" s="1" customFormat="1" x14ac:dyDescent="0.35">
      <c r="B790" s="2"/>
    </row>
    <row r="791" spans="1:11" x14ac:dyDescent="0.35">
      <c r="A791" t="s">
        <v>76</v>
      </c>
      <c r="C791">
        <v>2.35</v>
      </c>
      <c r="E791">
        <v>-100</v>
      </c>
      <c r="G791">
        <v>-100</v>
      </c>
      <c r="I791">
        <v>-75.5</v>
      </c>
      <c r="K791">
        <v>0</v>
      </c>
    </row>
    <row r="792" spans="1:11" x14ac:dyDescent="0.35">
      <c r="A792" t="s">
        <v>54</v>
      </c>
      <c r="C792">
        <v>1.67</v>
      </c>
    </row>
    <row r="793" spans="1:11" s="1" customFormat="1" x14ac:dyDescent="0.35">
      <c r="B793" s="2"/>
    </row>
    <row r="794" spans="1:11" x14ac:dyDescent="0.35">
      <c r="A794" t="s">
        <v>141</v>
      </c>
      <c r="C794">
        <v>2.69</v>
      </c>
      <c r="E794">
        <v>-100</v>
      </c>
      <c r="G794">
        <v>-100</v>
      </c>
      <c r="I794">
        <v>-55.5</v>
      </c>
      <c r="K794">
        <v>0</v>
      </c>
    </row>
    <row r="795" spans="1:11" x14ac:dyDescent="0.35">
      <c r="A795" t="s">
        <v>96</v>
      </c>
      <c r="C795">
        <v>1.53</v>
      </c>
    </row>
    <row r="796" spans="1:11" s="1" customFormat="1" x14ac:dyDescent="0.35">
      <c r="B796" s="2"/>
    </row>
    <row r="797" spans="1:11" x14ac:dyDescent="0.35">
      <c r="A797" t="s">
        <v>152</v>
      </c>
      <c r="C797">
        <v>2.1800000000000002</v>
      </c>
      <c r="E797">
        <v>-100</v>
      </c>
      <c r="G797">
        <v>-100</v>
      </c>
      <c r="I797">
        <v>-85</v>
      </c>
      <c r="K797">
        <v>0</v>
      </c>
    </row>
    <row r="798" spans="1:11" x14ac:dyDescent="0.35">
      <c r="A798" t="s">
        <v>92</v>
      </c>
      <c r="C798">
        <v>1.77</v>
      </c>
    </row>
    <row r="799" spans="1:11" s="1" customFormat="1" x14ac:dyDescent="0.35">
      <c r="B799" s="2"/>
    </row>
    <row r="800" spans="1:11" x14ac:dyDescent="0.35">
      <c r="A800" t="s">
        <v>203</v>
      </c>
      <c r="C800">
        <v>1.17</v>
      </c>
      <c r="E800">
        <v>-100</v>
      </c>
      <c r="G800">
        <v>-100</v>
      </c>
      <c r="I800">
        <v>-139.5</v>
      </c>
      <c r="K800">
        <v>-40</v>
      </c>
    </row>
    <row r="801" spans="1:11" x14ac:dyDescent="0.35">
      <c r="A801" t="s">
        <v>176</v>
      </c>
      <c r="C801">
        <v>5.86</v>
      </c>
    </row>
    <row r="802" spans="1:11" s="1" customFormat="1" x14ac:dyDescent="0.35">
      <c r="B802" s="2"/>
    </row>
    <row r="803" spans="1:11" x14ac:dyDescent="0.35">
      <c r="A803" s="3" t="s">
        <v>35</v>
      </c>
      <c r="C803" s="3" t="s">
        <v>206</v>
      </c>
      <c r="E803" s="3">
        <f>SUM(E767:E800)</f>
        <v>-436</v>
      </c>
      <c r="G803" s="3">
        <f>SUM(G767:G800)</f>
        <v>-536</v>
      </c>
      <c r="I803" s="3">
        <f>SUM(I767:I800)</f>
        <v>-472.5</v>
      </c>
      <c r="K803" s="3">
        <f>SUM(K767:K800)</f>
        <v>-59.5</v>
      </c>
    </row>
    <row r="804" spans="1:11" x14ac:dyDescent="0.35">
      <c r="A804" s="6">
        <v>43325</v>
      </c>
      <c r="C804" s="3" t="s">
        <v>206</v>
      </c>
      <c r="E804" s="3"/>
      <c r="G804" s="3"/>
      <c r="I804" s="3"/>
      <c r="K804" s="3"/>
    </row>
    <row r="805" spans="1:11" s="1" customFormat="1" x14ac:dyDescent="0.35">
      <c r="B805" s="2" t="s">
        <v>230</v>
      </c>
    </row>
    <row r="806" spans="1:11" x14ac:dyDescent="0.35">
      <c r="A806" t="s">
        <v>199</v>
      </c>
      <c r="C806">
        <v>1.23</v>
      </c>
      <c r="E806">
        <v>0</v>
      </c>
      <c r="G806">
        <v>23</v>
      </c>
      <c r="I806">
        <v>0</v>
      </c>
      <c r="K806">
        <v>0</v>
      </c>
    </row>
    <row r="807" spans="1:11" x14ac:dyDescent="0.35">
      <c r="A807" t="s">
        <v>55</v>
      </c>
      <c r="C807">
        <v>4.76</v>
      </c>
    </row>
    <row r="808" spans="1:11" s="1" customFormat="1" x14ac:dyDescent="0.35">
      <c r="B808" s="2"/>
    </row>
    <row r="809" spans="1:11" x14ac:dyDescent="0.35">
      <c r="A809" t="s">
        <v>95</v>
      </c>
      <c r="C809">
        <v>1.61</v>
      </c>
      <c r="E809">
        <v>-100</v>
      </c>
      <c r="G809">
        <v>-100</v>
      </c>
      <c r="I809">
        <v>-116</v>
      </c>
      <c r="K809">
        <v>-16.5</v>
      </c>
    </row>
    <row r="810" spans="1:11" x14ac:dyDescent="0.35">
      <c r="A810" t="s">
        <v>197</v>
      </c>
      <c r="C810">
        <v>2.4700000000000002</v>
      </c>
    </row>
    <row r="811" spans="1:11" s="1" customFormat="1" x14ac:dyDescent="0.35">
      <c r="B811" s="2"/>
    </row>
    <row r="812" spans="1:11" x14ac:dyDescent="0.35">
      <c r="A812" t="s">
        <v>44</v>
      </c>
      <c r="C812">
        <v>1.58</v>
      </c>
      <c r="E812">
        <v>58</v>
      </c>
      <c r="G812">
        <v>58</v>
      </c>
      <c r="I812">
        <v>37</v>
      </c>
      <c r="K812">
        <v>0</v>
      </c>
    </row>
    <row r="813" spans="1:11" x14ac:dyDescent="0.35">
      <c r="A813" t="s">
        <v>202</v>
      </c>
      <c r="C813">
        <v>2.54</v>
      </c>
    </row>
    <row r="814" spans="1:11" s="1" customFormat="1" x14ac:dyDescent="0.35">
      <c r="B814" s="2"/>
    </row>
    <row r="815" spans="1:11" x14ac:dyDescent="0.35">
      <c r="A815" t="s">
        <v>83</v>
      </c>
      <c r="C815">
        <v>2.0299999999999998</v>
      </c>
      <c r="E815">
        <v>-100</v>
      </c>
      <c r="G815">
        <v>-100</v>
      </c>
      <c r="I815">
        <v>-93</v>
      </c>
      <c r="K815">
        <v>-17.5</v>
      </c>
    </row>
    <row r="816" spans="1:11" x14ac:dyDescent="0.35">
      <c r="A816" t="s">
        <v>160</v>
      </c>
      <c r="C816">
        <v>1.88</v>
      </c>
    </row>
    <row r="817" spans="1:11" s="1" customFormat="1" x14ac:dyDescent="0.35">
      <c r="B817" s="2"/>
    </row>
    <row r="818" spans="1:11" x14ac:dyDescent="0.35">
      <c r="A818" t="s">
        <v>161</v>
      </c>
      <c r="C818">
        <v>1.23</v>
      </c>
      <c r="E818">
        <v>0</v>
      </c>
      <c r="G818">
        <v>23</v>
      </c>
      <c r="I818">
        <v>0</v>
      </c>
      <c r="K818">
        <v>0</v>
      </c>
    </row>
    <row r="819" spans="1:11" x14ac:dyDescent="0.35">
      <c r="A819" t="s">
        <v>11</v>
      </c>
      <c r="C819">
        <v>4.7</v>
      </c>
    </row>
    <row r="820" spans="1:11" s="1" customFormat="1" x14ac:dyDescent="0.35">
      <c r="B820" s="2"/>
    </row>
    <row r="821" spans="1:11" x14ac:dyDescent="0.35">
      <c r="A821" t="s">
        <v>100</v>
      </c>
      <c r="C821">
        <v>1.4</v>
      </c>
      <c r="E821">
        <v>0</v>
      </c>
      <c r="G821">
        <v>40</v>
      </c>
      <c r="I821">
        <v>0</v>
      </c>
      <c r="K821">
        <v>0</v>
      </c>
    </row>
    <row r="822" spans="1:11" x14ac:dyDescent="0.35">
      <c r="A822" t="s">
        <v>166</v>
      </c>
      <c r="C822">
        <v>3.2</v>
      </c>
    </row>
    <row r="823" spans="1:11" s="1" customFormat="1" x14ac:dyDescent="0.35">
      <c r="B823" s="2"/>
    </row>
    <row r="824" spans="1:11" x14ac:dyDescent="0.35">
      <c r="A824" t="s">
        <v>103</v>
      </c>
      <c r="C824">
        <v>1.42</v>
      </c>
      <c r="E824">
        <v>-100</v>
      </c>
      <c r="G824">
        <v>-100</v>
      </c>
      <c r="I824">
        <v>-126.5</v>
      </c>
      <c r="K824">
        <v>-27</v>
      </c>
    </row>
    <row r="825" spans="1:11" x14ac:dyDescent="0.35">
      <c r="A825" t="s">
        <v>150</v>
      </c>
      <c r="C825">
        <v>3.14</v>
      </c>
    </row>
    <row r="826" spans="1:11" s="1" customFormat="1" x14ac:dyDescent="0.35">
      <c r="B826" s="2"/>
    </row>
    <row r="827" spans="1:11" x14ac:dyDescent="0.35">
      <c r="A827" t="s">
        <v>10</v>
      </c>
      <c r="C827">
        <v>2.06</v>
      </c>
      <c r="E827">
        <v>-100</v>
      </c>
      <c r="G827">
        <v>-100</v>
      </c>
      <c r="I827">
        <v>-92</v>
      </c>
      <c r="K827">
        <v>0</v>
      </c>
    </row>
    <row r="828" spans="1:11" x14ac:dyDescent="0.35">
      <c r="A828" t="s">
        <v>164</v>
      </c>
      <c r="C828">
        <v>1.86</v>
      </c>
    </row>
    <row r="829" spans="1:11" s="1" customFormat="1" x14ac:dyDescent="0.35">
      <c r="B829" s="2"/>
    </row>
    <row r="830" spans="1:11" x14ac:dyDescent="0.35">
      <c r="A830" t="s">
        <v>167</v>
      </c>
      <c r="C830">
        <v>1.8</v>
      </c>
      <c r="E830">
        <v>80</v>
      </c>
      <c r="G830">
        <v>80</v>
      </c>
      <c r="I830">
        <v>70</v>
      </c>
      <c r="K830">
        <v>0</v>
      </c>
    </row>
    <row r="831" spans="1:11" x14ac:dyDescent="0.35">
      <c r="A831" t="s">
        <v>162</v>
      </c>
      <c r="C831">
        <v>2.13</v>
      </c>
    </row>
    <row r="832" spans="1:11" s="1" customFormat="1" x14ac:dyDescent="0.35">
      <c r="B832" s="2"/>
    </row>
    <row r="833" spans="1:11" x14ac:dyDescent="0.35">
      <c r="A833" t="s">
        <v>84</v>
      </c>
      <c r="C833">
        <v>2.1800000000000002</v>
      </c>
      <c r="E833">
        <v>-100</v>
      </c>
      <c r="G833">
        <v>-100</v>
      </c>
      <c r="I833">
        <v>-85</v>
      </c>
      <c r="K833">
        <v>0</v>
      </c>
    </row>
    <row r="834" spans="1:11" x14ac:dyDescent="0.35">
      <c r="A834" t="s">
        <v>19</v>
      </c>
      <c r="C834">
        <v>1.77</v>
      </c>
    </row>
    <row r="835" spans="1:11" s="1" customFormat="1" x14ac:dyDescent="0.35">
      <c r="B835" s="2"/>
    </row>
    <row r="836" spans="1:11" x14ac:dyDescent="0.35">
      <c r="A836" t="s">
        <v>63</v>
      </c>
      <c r="C836">
        <v>1.69</v>
      </c>
      <c r="E836">
        <v>-100</v>
      </c>
      <c r="G836">
        <v>-100</v>
      </c>
      <c r="I836">
        <v>-111.5</v>
      </c>
      <c r="K836">
        <v>-15.5</v>
      </c>
    </row>
    <row r="837" spans="1:11" x14ac:dyDescent="0.35">
      <c r="A837" t="s">
        <v>28</v>
      </c>
      <c r="C837">
        <v>2.2999999999999998</v>
      </c>
    </row>
    <row r="838" spans="1:11" s="1" customFormat="1" x14ac:dyDescent="0.35">
      <c r="B838" s="2"/>
    </row>
    <row r="839" spans="1:11" x14ac:dyDescent="0.35">
      <c r="A839" t="s">
        <v>231</v>
      </c>
      <c r="C839">
        <v>1.06</v>
      </c>
      <c r="E839">
        <v>0</v>
      </c>
      <c r="G839">
        <v>6</v>
      </c>
      <c r="I839">
        <v>0</v>
      </c>
      <c r="K839">
        <v>0</v>
      </c>
    </row>
    <row r="840" spans="1:11" x14ac:dyDescent="0.35">
      <c r="A840" t="s">
        <v>57</v>
      </c>
      <c r="C840">
        <v>12.5</v>
      </c>
    </row>
    <row r="841" spans="1:11" s="1" customFormat="1" x14ac:dyDescent="0.35">
      <c r="B841" s="2"/>
    </row>
    <row r="842" spans="1:11" x14ac:dyDescent="0.35">
      <c r="A842" t="s">
        <v>165</v>
      </c>
      <c r="C842">
        <v>2.16</v>
      </c>
      <c r="E842">
        <v>-100</v>
      </c>
      <c r="G842">
        <v>-100</v>
      </c>
      <c r="I842">
        <v>-86</v>
      </c>
      <c r="K842">
        <v>0</v>
      </c>
    </row>
    <row r="843" spans="1:11" x14ac:dyDescent="0.35">
      <c r="A843" t="s">
        <v>163</v>
      </c>
      <c r="C843">
        <v>1.78</v>
      </c>
    </row>
    <row r="844" spans="1:11" s="1" customFormat="1" x14ac:dyDescent="0.35">
      <c r="B844" s="2"/>
    </row>
    <row r="845" spans="1:11" x14ac:dyDescent="0.35">
      <c r="A845" s="3" t="s">
        <v>35</v>
      </c>
      <c r="C845" s="3" t="s">
        <v>206</v>
      </c>
      <c r="E845" s="3">
        <f>SUM(E806:E842)</f>
        <v>-562</v>
      </c>
      <c r="G845" s="3">
        <f>SUM(G806:G842)</f>
        <v>-470</v>
      </c>
      <c r="I845" s="3">
        <f>SUM(I806:I842)</f>
        <v>-603</v>
      </c>
      <c r="K845" s="3">
        <f>SUM(K806:K842)</f>
        <v>-76.5</v>
      </c>
    </row>
    <row r="846" spans="1:11" x14ac:dyDescent="0.35">
      <c r="A846" s="6">
        <v>43326</v>
      </c>
      <c r="C846" s="3" t="s">
        <v>206</v>
      </c>
      <c r="E846" s="3"/>
      <c r="G846" s="3"/>
      <c r="I846" s="3"/>
      <c r="K846" s="3"/>
    </row>
    <row r="847" spans="1:11" s="1" customFormat="1" x14ac:dyDescent="0.35">
      <c r="B847" s="2" t="s">
        <v>232</v>
      </c>
    </row>
    <row r="848" spans="1:11" x14ac:dyDescent="0.35">
      <c r="A848" t="s">
        <v>205</v>
      </c>
      <c r="C848">
        <v>1.17</v>
      </c>
      <c r="E848">
        <v>0</v>
      </c>
      <c r="G848">
        <v>17</v>
      </c>
      <c r="I848">
        <v>0</v>
      </c>
      <c r="K848">
        <v>0</v>
      </c>
    </row>
    <row r="849" spans="1:11" x14ac:dyDescent="0.35">
      <c r="A849" t="s">
        <v>83</v>
      </c>
      <c r="C849">
        <v>5.92</v>
      </c>
    </row>
    <row r="850" spans="1:11" s="1" customFormat="1" x14ac:dyDescent="0.35">
      <c r="B850" s="2"/>
    </row>
    <row r="851" spans="1:11" x14ac:dyDescent="0.35">
      <c r="A851" t="s">
        <v>44</v>
      </c>
      <c r="C851">
        <v>5.68</v>
      </c>
      <c r="E851">
        <v>468</v>
      </c>
      <c r="G851">
        <v>468</v>
      </c>
      <c r="I851">
        <v>652</v>
      </c>
      <c r="K851">
        <v>184</v>
      </c>
    </row>
    <row r="852" spans="1:11" x14ac:dyDescent="0.35">
      <c r="A852" t="s">
        <v>84</v>
      </c>
      <c r="C852">
        <v>1.18</v>
      </c>
    </row>
    <row r="853" spans="1:11" s="1" customFormat="1" x14ac:dyDescent="0.35">
      <c r="B853" s="2"/>
    </row>
    <row r="854" spans="1:11" x14ac:dyDescent="0.35">
      <c r="A854" t="s">
        <v>203</v>
      </c>
      <c r="C854">
        <v>1.1000000000000001</v>
      </c>
      <c r="E854">
        <v>-100</v>
      </c>
      <c r="G854">
        <v>-100</v>
      </c>
      <c r="I854">
        <v>-143.5</v>
      </c>
      <c r="K854">
        <v>-44</v>
      </c>
    </row>
    <row r="855" spans="1:11" x14ac:dyDescent="0.35">
      <c r="A855" t="s">
        <v>170</v>
      </c>
      <c r="C855">
        <v>8.98</v>
      </c>
    </row>
    <row r="856" spans="1:11" s="1" customFormat="1" x14ac:dyDescent="0.35">
      <c r="B856" s="2"/>
    </row>
    <row r="857" spans="1:11" x14ac:dyDescent="0.35">
      <c r="A857" t="s">
        <v>208</v>
      </c>
      <c r="C857">
        <v>1.36</v>
      </c>
      <c r="E857">
        <v>-100</v>
      </c>
      <c r="G857">
        <v>-100</v>
      </c>
      <c r="I857">
        <v>-130</v>
      </c>
      <c r="K857">
        <v>-30</v>
      </c>
    </row>
    <row r="858" spans="1:11" x14ac:dyDescent="0.35">
      <c r="A858" t="s">
        <v>76</v>
      </c>
      <c r="C858">
        <v>3.48</v>
      </c>
    </row>
    <row r="859" spans="1:11" s="1" customFormat="1" x14ac:dyDescent="0.35">
      <c r="B859" s="2"/>
    </row>
    <row r="860" spans="1:11" x14ac:dyDescent="0.35">
      <c r="A860" t="s">
        <v>199</v>
      </c>
      <c r="C860">
        <v>1.06</v>
      </c>
      <c r="E860">
        <v>0</v>
      </c>
      <c r="G860">
        <v>6</v>
      </c>
      <c r="I860">
        <v>0</v>
      </c>
      <c r="K860">
        <v>0</v>
      </c>
    </row>
    <row r="861" spans="1:11" x14ac:dyDescent="0.35">
      <c r="A861" t="s">
        <v>75</v>
      </c>
      <c r="C861">
        <v>11.89</v>
      </c>
    </row>
    <row r="862" spans="1:11" s="1" customFormat="1" x14ac:dyDescent="0.35">
      <c r="B862" s="2"/>
    </row>
    <row r="863" spans="1:11" x14ac:dyDescent="0.35">
      <c r="A863" t="s">
        <v>167</v>
      </c>
      <c r="C863">
        <v>1.48</v>
      </c>
      <c r="E863">
        <v>-100</v>
      </c>
      <c r="G863">
        <v>-100</v>
      </c>
      <c r="I863">
        <v>-123.5</v>
      </c>
      <c r="K863">
        <v>-23.5</v>
      </c>
    </row>
    <row r="864" spans="1:11" x14ac:dyDescent="0.35">
      <c r="A864" t="s">
        <v>65</v>
      </c>
      <c r="C864">
        <v>2.88</v>
      </c>
    </row>
    <row r="865" spans="1:11" s="1" customFormat="1" x14ac:dyDescent="0.35">
      <c r="B865" s="2"/>
    </row>
    <row r="866" spans="1:11" x14ac:dyDescent="0.35">
      <c r="A866" t="s">
        <v>26</v>
      </c>
      <c r="C866">
        <v>1.65</v>
      </c>
      <c r="E866">
        <v>65</v>
      </c>
      <c r="G866">
        <v>65</v>
      </c>
      <c r="I866">
        <v>47.5</v>
      </c>
      <c r="K866">
        <v>0</v>
      </c>
    </row>
    <row r="867" spans="1:11" x14ac:dyDescent="0.35">
      <c r="A867" t="s">
        <v>198</v>
      </c>
      <c r="C867">
        <v>2.39</v>
      </c>
    </row>
    <row r="868" spans="1:11" s="1" customFormat="1" x14ac:dyDescent="0.35">
      <c r="B868" s="2"/>
    </row>
    <row r="869" spans="1:11" x14ac:dyDescent="0.35">
      <c r="A869" t="s">
        <v>161</v>
      </c>
      <c r="C869">
        <v>1.83</v>
      </c>
      <c r="E869">
        <v>-100</v>
      </c>
      <c r="G869">
        <v>-100</v>
      </c>
      <c r="I869">
        <v>-104</v>
      </c>
      <c r="K869">
        <v>-4.5</v>
      </c>
    </row>
    <row r="870" spans="1:11" x14ac:dyDescent="0.35">
      <c r="A870" t="s">
        <v>141</v>
      </c>
      <c r="C870">
        <v>2.09</v>
      </c>
    </row>
    <row r="871" spans="1:11" s="1" customFormat="1" x14ac:dyDescent="0.35">
      <c r="B871" s="2"/>
    </row>
    <row r="872" spans="1:11" x14ac:dyDescent="0.35">
      <c r="A872" t="s">
        <v>204</v>
      </c>
      <c r="C872">
        <v>1.46</v>
      </c>
      <c r="E872">
        <v>0</v>
      </c>
      <c r="G872">
        <v>46</v>
      </c>
      <c r="I872">
        <v>0</v>
      </c>
      <c r="K872">
        <v>0</v>
      </c>
    </row>
    <row r="873" spans="1:11" x14ac:dyDescent="0.35">
      <c r="A873" t="s">
        <v>84</v>
      </c>
      <c r="C873">
        <v>2.93</v>
      </c>
    </row>
    <row r="874" spans="1:11" s="1" customFormat="1" x14ac:dyDescent="0.35">
      <c r="B874" s="2"/>
    </row>
    <row r="875" spans="1:11" x14ac:dyDescent="0.35">
      <c r="A875" t="s">
        <v>63</v>
      </c>
      <c r="C875">
        <v>1.52</v>
      </c>
      <c r="E875">
        <v>52</v>
      </c>
      <c r="G875">
        <v>52</v>
      </c>
      <c r="I875">
        <v>28</v>
      </c>
      <c r="K875">
        <v>0</v>
      </c>
    </row>
    <row r="876" spans="1:11" x14ac:dyDescent="0.35">
      <c r="A876" t="s">
        <v>17</v>
      </c>
      <c r="C876">
        <v>2.73</v>
      </c>
    </row>
    <row r="877" spans="1:11" s="1" customFormat="1" x14ac:dyDescent="0.35">
      <c r="B877" s="2"/>
    </row>
    <row r="878" spans="1:11" x14ac:dyDescent="0.35">
      <c r="A878" t="s">
        <v>103</v>
      </c>
      <c r="C878">
        <v>2.5499999999999998</v>
      </c>
      <c r="E878">
        <v>155</v>
      </c>
      <c r="G878">
        <v>155</v>
      </c>
      <c r="I878">
        <v>182.5</v>
      </c>
      <c r="K878">
        <v>71</v>
      </c>
    </row>
    <row r="879" spans="1:11" x14ac:dyDescent="0.35">
      <c r="A879" t="s">
        <v>100</v>
      </c>
      <c r="C879">
        <v>1.58</v>
      </c>
    </row>
    <row r="880" spans="1:11" s="1" customFormat="1" x14ac:dyDescent="0.35">
      <c r="B880" s="2"/>
    </row>
    <row r="881" spans="1:11" x14ac:dyDescent="0.35">
      <c r="A881" t="s">
        <v>152</v>
      </c>
      <c r="C881">
        <v>2.63</v>
      </c>
      <c r="E881">
        <v>-100</v>
      </c>
      <c r="G881">
        <v>-100</v>
      </c>
      <c r="I881">
        <v>-59</v>
      </c>
      <c r="K881">
        <v>0</v>
      </c>
    </row>
    <row r="882" spans="1:11" x14ac:dyDescent="0.35">
      <c r="A882" t="s">
        <v>168</v>
      </c>
      <c r="C882">
        <v>1.55</v>
      </c>
    </row>
    <row r="883" spans="1:11" s="1" customFormat="1" x14ac:dyDescent="0.35">
      <c r="B883" s="2"/>
    </row>
    <row r="884" spans="1:11" x14ac:dyDescent="0.35">
      <c r="A884" t="s">
        <v>171</v>
      </c>
      <c r="C884" s="5">
        <v>1.33</v>
      </c>
      <c r="E884">
        <v>-100</v>
      </c>
      <c r="G884">
        <v>-100</v>
      </c>
      <c r="I884">
        <v>-131</v>
      </c>
      <c r="K884">
        <v>-33</v>
      </c>
    </row>
    <row r="885" spans="1:11" x14ac:dyDescent="0.35">
      <c r="A885" t="s">
        <v>95</v>
      </c>
      <c r="C885">
        <v>3.65</v>
      </c>
    </row>
    <row r="886" spans="1:11" s="1" customFormat="1" x14ac:dyDescent="0.35">
      <c r="B886" s="2"/>
    </row>
    <row r="887" spans="1:11" x14ac:dyDescent="0.35">
      <c r="A887" s="3" t="s">
        <v>35</v>
      </c>
      <c r="C887" s="3" t="s">
        <v>206</v>
      </c>
      <c r="E887" s="3">
        <f>SUM(E848:E884)</f>
        <v>140</v>
      </c>
      <c r="G887" s="3">
        <f>SUM(G848:G884)</f>
        <v>209</v>
      </c>
      <c r="I887" s="3">
        <f>SUM(I848:I884)</f>
        <v>219</v>
      </c>
      <c r="K887" s="3">
        <f>SUM(K848:K884)</f>
        <v>120</v>
      </c>
    </row>
    <row r="888" spans="1:11" x14ac:dyDescent="0.35">
      <c r="A888" s="6">
        <v>43327</v>
      </c>
      <c r="C888" s="3" t="s">
        <v>206</v>
      </c>
      <c r="E888" s="3"/>
      <c r="G888" s="3"/>
      <c r="I888" s="3"/>
      <c r="K888" s="3"/>
    </row>
    <row r="889" spans="1:11" s="1" customFormat="1" x14ac:dyDescent="0.35">
      <c r="B889" s="2" t="s">
        <v>233</v>
      </c>
      <c r="E889" s="1" t="s">
        <v>107</v>
      </c>
      <c r="G889" s="1" t="s">
        <v>107</v>
      </c>
      <c r="I889" s="1" t="s">
        <v>107</v>
      </c>
      <c r="K889" s="1" t="s">
        <v>107</v>
      </c>
    </row>
    <row r="890" spans="1:11" x14ac:dyDescent="0.35">
      <c r="A890" t="s">
        <v>26</v>
      </c>
      <c r="C890">
        <v>1.79</v>
      </c>
      <c r="E890">
        <v>-100</v>
      </c>
      <c r="G890">
        <v>-100</v>
      </c>
      <c r="I890">
        <v>-107.5</v>
      </c>
      <c r="K890">
        <v>-7.5</v>
      </c>
    </row>
    <row r="891" spans="1:11" x14ac:dyDescent="0.35">
      <c r="A891" t="s">
        <v>44</v>
      </c>
      <c r="C891">
        <v>2.17</v>
      </c>
    </row>
    <row r="892" spans="1:11" s="1" customFormat="1" x14ac:dyDescent="0.35">
      <c r="B892" s="2"/>
    </row>
    <row r="893" spans="1:11" x14ac:dyDescent="0.35">
      <c r="A893" t="s">
        <v>199</v>
      </c>
      <c r="C893">
        <v>1.56</v>
      </c>
      <c r="E893">
        <v>56</v>
      </c>
      <c r="G893">
        <v>56</v>
      </c>
      <c r="I893">
        <v>34</v>
      </c>
      <c r="K893">
        <v>0</v>
      </c>
    </row>
    <row r="894" spans="1:11" x14ac:dyDescent="0.35">
      <c r="A894" t="s">
        <v>165</v>
      </c>
      <c r="C894">
        <v>2.63</v>
      </c>
    </row>
    <row r="895" spans="1:11" s="1" customFormat="1" x14ac:dyDescent="0.35">
      <c r="B895" s="2"/>
    </row>
    <row r="896" spans="1:11" x14ac:dyDescent="0.35">
      <c r="A896" t="s">
        <v>167</v>
      </c>
      <c r="C896">
        <v>2.82</v>
      </c>
      <c r="E896">
        <v>182</v>
      </c>
      <c r="G896">
        <v>182</v>
      </c>
      <c r="I896">
        <v>223</v>
      </c>
      <c r="K896">
        <v>41.5</v>
      </c>
    </row>
    <row r="897" spans="1:11" x14ac:dyDescent="0.35">
      <c r="A897" t="s">
        <v>208</v>
      </c>
      <c r="C897">
        <v>1.5</v>
      </c>
    </row>
    <row r="898" spans="1:11" s="1" customFormat="1" x14ac:dyDescent="0.35">
      <c r="B898" s="2"/>
    </row>
    <row r="899" spans="1:11" x14ac:dyDescent="0.35">
      <c r="A899" t="s">
        <v>171</v>
      </c>
      <c r="C899">
        <v>1.51</v>
      </c>
      <c r="E899">
        <v>-100</v>
      </c>
      <c r="G899">
        <v>-100</v>
      </c>
      <c r="I899">
        <v>-122</v>
      </c>
      <c r="K899">
        <v>-22.5</v>
      </c>
    </row>
    <row r="900" spans="1:11" x14ac:dyDescent="0.35">
      <c r="A900" t="s">
        <v>103</v>
      </c>
      <c r="C900">
        <v>2.79</v>
      </c>
    </row>
    <row r="901" spans="1:11" s="1" customFormat="1" x14ac:dyDescent="0.35">
      <c r="B901" s="2"/>
    </row>
    <row r="902" spans="1:11" x14ac:dyDescent="0.35">
      <c r="A902" t="s">
        <v>203</v>
      </c>
      <c r="C902">
        <v>1.29</v>
      </c>
      <c r="E902">
        <v>0</v>
      </c>
      <c r="G902">
        <v>29</v>
      </c>
      <c r="I902">
        <v>0</v>
      </c>
      <c r="K902">
        <v>0</v>
      </c>
    </row>
    <row r="903" spans="1:11" x14ac:dyDescent="0.35">
      <c r="A903" t="s">
        <v>204</v>
      </c>
      <c r="C903">
        <v>4.07</v>
      </c>
    </row>
    <row r="904" spans="1:11" s="1" customFormat="1" x14ac:dyDescent="0.35">
      <c r="B904" s="2"/>
    </row>
    <row r="905" spans="1:11" x14ac:dyDescent="0.35">
      <c r="A905" t="s">
        <v>205</v>
      </c>
      <c r="C905">
        <v>1.54</v>
      </c>
      <c r="E905">
        <v>54</v>
      </c>
      <c r="G905">
        <v>54</v>
      </c>
      <c r="I905">
        <v>31</v>
      </c>
      <c r="K905">
        <v>0</v>
      </c>
    </row>
    <row r="906" spans="1:11" x14ac:dyDescent="0.35">
      <c r="A906" t="s">
        <v>161</v>
      </c>
      <c r="C906">
        <v>2.7</v>
      </c>
    </row>
    <row r="907" spans="1:11" s="1" customFormat="1" x14ac:dyDescent="0.35">
      <c r="B907" s="2"/>
    </row>
    <row r="908" spans="1:11" x14ac:dyDescent="0.35">
      <c r="A908" t="s">
        <v>152</v>
      </c>
      <c r="C908">
        <v>1.47</v>
      </c>
      <c r="E908">
        <v>0</v>
      </c>
      <c r="G908">
        <v>47</v>
      </c>
      <c r="I908">
        <v>0</v>
      </c>
      <c r="K908">
        <v>0</v>
      </c>
    </row>
    <row r="909" spans="1:11" x14ac:dyDescent="0.35">
      <c r="A909" t="s">
        <v>63</v>
      </c>
      <c r="C909">
        <v>2.93</v>
      </c>
    </row>
    <row r="910" spans="1:11" s="1" customFormat="1" x14ac:dyDescent="0.35">
      <c r="B910" s="2"/>
    </row>
    <row r="911" spans="1:11" x14ac:dyDescent="0.35">
      <c r="A911" t="s">
        <v>231</v>
      </c>
      <c r="C911">
        <v>1.1200000000000001</v>
      </c>
      <c r="E911">
        <v>0</v>
      </c>
      <c r="G911">
        <v>12</v>
      </c>
      <c r="I911">
        <v>0</v>
      </c>
      <c r="K911">
        <v>0</v>
      </c>
    </row>
    <row r="912" spans="1:11" x14ac:dyDescent="0.35">
      <c r="A912" t="s">
        <v>10</v>
      </c>
      <c r="C912">
        <v>7.76</v>
      </c>
    </row>
    <row r="913" spans="1:11" s="1" customFormat="1" x14ac:dyDescent="0.35">
      <c r="B913" s="2"/>
    </row>
    <row r="914" spans="1:11" x14ac:dyDescent="0.35">
      <c r="A914" s="3" t="s">
        <v>35</v>
      </c>
      <c r="C914" s="3" t="s">
        <v>206</v>
      </c>
      <c r="E914" s="3">
        <f>SUM(E890:E911)</f>
        <v>92</v>
      </c>
      <c r="G914" s="3">
        <f>SUM(G890:G911)</f>
        <v>180</v>
      </c>
      <c r="I914" s="3">
        <f>SUM(I890:I911)</f>
        <v>58.5</v>
      </c>
      <c r="K914" s="3">
        <f>SUM(K890:K911)</f>
        <v>11.5</v>
      </c>
    </row>
    <row r="915" spans="1:11" x14ac:dyDescent="0.35">
      <c r="A915" s="6">
        <v>43328</v>
      </c>
      <c r="C915" s="3" t="s">
        <v>206</v>
      </c>
      <c r="E915" s="3"/>
      <c r="G915" s="3"/>
      <c r="I915" s="3"/>
      <c r="K915" s="3"/>
    </row>
    <row r="916" spans="1:11" s="1" customFormat="1" x14ac:dyDescent="0.35">
      <c r="B916" s="2" t="s">
        <v>234</v>
      </c>
      <c r="E916" s="1" t="s">
        <v>235</v>
      </c>
      <c r="G916" s="1" t="s">
        <v>236</v>
      </c>
      <c r="I916" s="1" t="s">
        <v>237</v>
      </c>
      <c r="K916" s="1" t="s">
        <v>238</v>
      </c>
    </row>
    <row r="917" spans="1:11" x14ac:dyDescent="0.35">
      <c r="A917" t="s">
        <v>205</v>
      </c>
      <c r="C917">
        <v>1.33</v>
      </c>
      <c r="E917">
        <v>-109</v>
      </c>
      <c r="G917">
        <v>-118</v>
      </c>
      <c r="I917">
        <v>-139.5</v>
      </c>
      <c r="K917">
        <v>-32.5</v>
      </c>
    </row>
    <row r="918" spans="1:11" x14ac:dyDescent="0.35">
      <c r="A918" t="s">
        <v>26</v>
      </c>
      <c r="C918">
        <v>3.76</v>
      </c>
    </row>
    <row r="919" spans="1:11" s="1" customFormat="1" x14ac:dyDescent="0.35">
      <c r="B919" s="2"/>
    </row>
    <row r="920" spans="1:11" x14ac:dyDescent="0.35">
      <c r="A920" t="s">
        <v>203</v>
      </c>
      <c r="C920">
        <v>1.41</v>
      </c>
      <c r="E920">
        <v>-109</v>
      </c>
      <c r="G920">
        <v>-118</v>
      </c>
      <c r="I920">
        <v>-135</v>
      </c>
      <c r="K920">
        <v>-28</v>
      </c>
    </row>
    <row r="921" spans="1:11" x14ac:dyDescent="0.35">
      <c r="A921" t="s">
        <v>199</v>
      </c>
      <c r="C921">
        <v>3.24</v>
      </c>
    </row>
    <row r="922" spans="1:11" s="1" customFormat="1" x14ac:dyDescent="0.35">
      <c r="B922" s="2"/>
    </row>
    <row r="923" spans="1:11" x14ac:dyDescent="0.35">
      <c r="A923" t="s">
        <v>167</v>
      </c>
      <c r="C923">
        <v>2.91</v>
      </c>
      <c r="E923">
        <v>0</v>
      </c>
      <c r="G923">
        <v>-118</v>
      </c>
      <c r="I923">
        <v>0</v>
      </c>
      <c r="K923">
        <v>0</v>
      </c>
    </row>
    <row r="924" spans="1:11" x14ac:dyDescent="0.35">
      <c r="A924" t="s">
        <v>171</v>
      </c>
      <c r="C924">
        <v>1.48</v>
      </c>
    </row>
    <row r="925" spans="1:11" s="1" customFormat="1" x14ac:dyDescent="0.35">
      <c r="B925" s="2"/>
    </row>
    <row r="926" spans="1:11" x14ac:dyDescent="0.35">
      <c r="A926" t="s">
        <v>231</v>
      </c>
      <c r="C926">
        <v>1.25</v>
      </c>
      <c r="E926">
        <v>0</v>
      </c>
      <c r="G926">
        <v>29.5</v>
      </c>
      <c r="I926">
        <v>0</v>
      </c>
      <c r="K926">
        <v>0</v>
      </c>
    </row>
    <row r="927" spans="1:11" x14ac:dyDescent="0.35">
      <c r="A927" t="s">
        <v>152</v>
      </c>
      <c r="C927">
        <v>4.62</v>
      </c>
    </row>
    <row r="928" spans="1:11" s="1" customFormat="1" x14ac:dyDescent="0.35">
      <c r="B928" s="2"/>
    </row>
    <row r="929" spans="1:21" x14ac:dyDescent="0.35">
      <c r="A929" s="3" t="s">
        <v>35</v>
      </c>
      <c r="C929" s="3" t="s">
        <v>206</v>
      </c>
      <c r="E929" s="3">
        <v>-218</v>
      </c>
      <c r="G929" s="3">
        <f>SUM(G917:G926)</f>
        <v>-324.5</v>
      </c>
      <c r="I929" s="3">
        <f>SUM(I917:I926)</f>
        <v>-274.5</v>
      </c>
      <c r="K929" s="3">
        <f>SUM(K917:K926)</f>
        <v>-60.5</v>
      </c>
    </row>
    <row r="930" spans="1:21" x14ac:dyDescent="0.35">
      <c r="A930" s="6">
        <v>43329</v>
      </c>
      <c r="C930" s="3" t="s">
        <v>206</v>
      </c>
      <c r="E930" s="3"/>
      <c r="G930" s="3"/>
      <c r="I930" s="3"/>
      <c r="K930" s="3"/>
    </row>
    <row r="931" spans="1:21" s="1" customFormat="1" x14ac:dyDescent="0.35">
      <c r="B931" s="2" t="s">
        <v>239</v>
      </c>
      <c r="E931" s="1" t="s">
        <v>240</v>
      </c>
      <c r="G931" s="1" t="s">
        <v>241</v>
      </c>
      <c r="I931" s="1" t="s">
        <v>242</v>
      </c>
      <c r="K931" s="1" t="s">
        <v>243</v>
      </c>
    </row>
    <row r="932" spans="1:21" x14ac:dyDescent="0.35">
      <c r="A932" t="s">
        <v>203</v>
      </c>
      <c r="C932">
        <v>1.55</v>
      </c>
      <c r="E932">
        <v>48</v>
      </c>
      <c r="G932">
        <v>47</v>
      </c>
      <c r="I932">
        <v>25.5</v>
      </c>
      <c r="K932">
        <v>0</v>
      </c>
    </row>
    <row r="933" spans="1:21" x14ac:dyDescent="0.35">
      <c r="A933" t="s">
        <v>205</v>
      </c>
      <c r="C933">
        <v>2.68</v>
      </c>
    </row>
    <row r="934" spans="1:21" s="1" customFormat="1" x14ac:dyDescent="0.35">
      <c r="B934" s="2"/>
    </row>
    <row r="935" spans="1:21" x14ac:dyDescent="0.35">
      <c r="A935" t="s">
        <v>231</v>
      </c>
      <c r="C935">
        <v>1.25</v>
      </c>
      <c r="E935">
        <v>-87.5</v>
      </c>
      <c r="G935">
        <v>-85.5</v>
      </c>
      <c r="I935">
        <v>-106.5</v>
      </c>
      <c r="K935">
        <v>-34</v>
      </c>
    </row>
    <row r="936" spans="1:21" x14ac:dyDescent="0.35">
      <c r="A936" t="s">
        <v>167</v>
      </c>
      <c r="C936">
        <v>4.55</v>
      </c>
    </row>
    <row r="937" spans="1:21" s="1" customFormat="1" x14ac:dyDescent="0.35">
      <c r="B937" s="2"/>
    </row>
    <row r="938" spans="1:21" x14ac:dyDescent="0.35">
      <c r="A938" s="3" t="s">
        <v>35</v>
      </c>
      <c r="C938" s="3" t="s">
        <v>206</v>
      </c>
      <c r="E938" s="3">
        <f>SUM(E932:E935)</f>
        <v>-39.5</v>
      </c>
      <c r="G938" s="3">
        <f>SUM(G932:G935)</f>
        <v>-38.5</v>
      </c>
      <c r="I938" s="3">
        <f>SUM(I932:I935)</f>
        <v>-81</v>
      </c>
      <c r="K938" s="3">
        <f>SUM(K932:K935)</f>
        <v>-34</v>
      </c>
    </row>
    <row r="939" spans="1:21" x14ac:dyDescent="0.35">
      <c r="A939" s="6">
        <v>43330</v>
      </c>
      <c r="C939" s="3" t="s">
        <v>206</v>
      </c>
      <c r="E939" s="3"/>
      <c r="G939" s="3"/>
      <c r="I939" s="3"/>
      <c r="K939" s="3"/>
    </row>
    <row r="940" spans="1:21" s="1" customFormat="1" x14ac:dyDescent="0.35">
      <c r="B940" s="2" t="s">
        <v>244</v>
      </c>
      <c r="E940" s="1" t="s">
        <v>245</v>
      </c>
      <c r="G940" s="1" t="s">
        <v>246</v>
      </c>
      <c r="I940" s="1" t="s">
        <v>247</v>
      </c>
      <c r="K940" s="1" t="s">
        <v>248</v>
      </c>
    </row>
    <row r="941" spans="1:21" x14ac:dyDescent="0.35">
      <c r="A941" t="s">
        <v>203</v>
      </c>
      <c r="C941">
        <v>2.0699999999999998</v>
      </c>
      <c r="E941">
        <v>-83.5</v>
      </c>
      <c r="G941">
        <v>-81.5</v>
      </c>
      <c r="I941">
        <v>-64.5</v>
      </c>
      <c r="K941">
        <v>-14</v>
      </c>
      <c r="O941">
        <f>INT(RIGHT(E943, LEN(E943)-7))</f>
        <v>-249</v>
      </c>
      <c r="Q941">
        <f>INT(RIGHT(G943, LEN(G943)-7))</f>
        <v>-265</v>
      </c>
      <c r="S941">
        <f>INT(RIGHT(I943, LEN(I943)-7))</f>
        <v>-362</v>
      </c>
      <c r="U941">
        <f>INT(RIGHT(K943, LEN(K943)-7))</f>
        <v>-97</v>
      </c>
    </row>
    <row r="942" spans="1:21" x14ac:dyDescent="0.35">
      <c r="A942" t="s">
        <v>231</v>
      </c>
      <c r="C942">
        <v>1.86</v>
      </c>
    </row>
    <row r="943" spans="1:21" s="1" customFormat="1" x14ac:dyDescent="0.35">
      <c r="B943" s="2"/>
      <c r="E943" s="1" t="s">
        <v>249</v>
      </c>
      <c r="G943" s="1" t="s">
        <v>250</v>
      </c>
      <c r="I943" s="1" t="s">
        <v>251</v>
      </c>
      <c r="K943" s="1" t="s">
        <v>252</v>
      </c>
    </row>
    <row r="944" spans="1:21" x14ac:dyDescent="0.35">
      <c r="A944" t="s">
        <v>17</v>
      </c>
      <c r="C944">
        <v>2.61</v>
      </c>
      <c r="E944">
        <v>161</v>
      </c>
      <c r="G944">
        <v>161</v>
      </c>
      <c r="I944">
        <v>191.5</v>
      </c>
      <c r="K944">
        <v>30.5</v>
      </c>
    </row>
    <row r="945" spans="1:11" x14ac:dyDescent="0.35">
      <c r="A945" t="s">
        <v>88</v>
      </c>
      <c r="C945">
        <v>1.55</v>
      </c>
    </row>
    <row r="946" spans="1:11" s="1" customFormat="1" x14ac:dyDescent="0.35">
      <c r="B946" s="2"/>
    </row>
    <row r="947" spans="1:11" x14ac:dyDescent="0.35">
      <c r="A947" t="s">
        <v>166</v>
      </c>
      <c r="C947">
        <v>1.37</v>
      </c>
      <c r="E947">
        <v>0</v>
      </c>
      <c r="G947">
        <v>37</v>
      </c>
      <c r="I947">
        <v>0</v>
      </c>
      <c r="K947">
        <v>0</v>
      </c>
    </row>
    <row r="948" spans="1:11" x14ac:dyDescent="0.35">
      <c r="A948" t="s">
        <v>137</v>
      </c>
      <c r="C948">
        <v>3.31</v>
      </c>
    </row>
    <row r="949" spans="1:11" s="1" customFormat="1" x14ac:dyDescent="0.35">
      <c r="B949" s="2"/>
    </row>
    <row r="950" spans="1:11" x14ac:dyDescent="0.35">
      <c r="A950" t="s">
        <v>71</v>
      </c>
      <c r="C950">
        <v>2.25</v>
      </c>
      <c r="E950">
        <v>125</v>
      </c>
      <c r="G950">
        <v>125</v>
      </c>
      <c r="I950">
        <v>137.5</v>
      </c>
      <c r="K950">
        <v>13</v>
      </c>
    </row>
    <row r="951" spans="1:11" x14ac:dyDescent="0.35">
      <c r="A951" t="s">
        <v>65</v>
      </c>
      <c r="C951">
        <v>1.71</v>
      </c>
    </row>
    <row r="952" spans="1:11" s="1" customFormat="1" x14ac:dyDescent="0.35">
      <c r="B952" s="2"/>
    </row>
    <row r="953" spans="1:11" x14ac:dyDescent="0.35">
      <c r="A953" t="s">
        <v>253</v>
      </c>
      <c r="C953">
        <v>2.29</v>
      </c>
      <c r="E953">
        <v>129</v>
      </c>
      <c r="G953">
        <v>129</v>
      </c>
      <c r="I953">
        <v>143.5</v>
      </c>
      <c r="K953">
        <v>22</v>
      </c>
    </row>
    <row r="954" spans="1:11" x14ac:dyDescent="0.35">
      <c r="A954" t="s">
        <v>40</v>
      </c>
      <c r="C954">
        <v>1.68</v>
      </c>
    </row>
    <row r="955" spans="1:11" s="1" customFormat="1" x14ac:dyDescent="0.35">
      <c r="B955" s="2"/>
    </row>
    <row r="956" spans="1:11" x14ac:dyDescent="0.35">
      <c r="A956" t="s">
        <v>16</v>
      </c>
      <c r="C956">
        <v>4.8899999999999997</v>
      </c>
      <c r="E956">
        <v>0</v>
      </c>
      <c r="G956">
        <v>-100</v>
      </c>
      <c r="I956">
        <v>0</v>
      </c>
      <c r="K956">
        <v>-79.5</v>
      </c>
    </row>
    <row r="957" spans="1:11" x14ac:dyDescent="0.35">
      <c r="A957" t="s">
        <v>254</v>
      </c>
      <c r="C957">
        <v>1.21</v>
      </c>
    </row>
    <row r="958" spans="1:11" s="1" customFormat="1" x14ac:dyDescent="0.35">
      <c r="B958" s="2"/>
    </row>
    <row r="959" spans="1:11" x14ac:dyDescent="0.35">
      <c r="A959" s="3" t="s">
        <v>35</v>
      </c>
      <c r="C959" s="3" t="s">
        <v>206</v>
      </c>
      <c r="E959" s="3">
        <f>SUM(E944:E956)</f>
        <v>415</v>
      </c>
      <c r="G959" s="3">
        <f>SUM(G944:G956)</f>
        <v>352</v>
      </c>
      <c r="I959" s="3">
        <f>SUM(I944:I956)</f>
        <v>472.5</v>
      </c>
      <c r="K959" s="3">
        <f>SUM(K944:K956)</f>
        <v>-14</v>
      </c>
    </row>
    <row r="960" spans="1:11" x14ac:dyDescent="0.35">
      <c r="A960" s="6">
        <v>43331</v>
      </c>
      <c r="C960" s="3" t="s">
        <v>206</v>
      </c>
      <c r="E960" s="3"/>
      <c r="G960" s="3"/>
      <c r="I960" s="3"/>
      <c r="K960" s="3"/>
    </row>
    <row r="961" spans="1:11" s="1" customFormat="1" x14ac:dyDescent="0.35">
      <c r="B961" s="2" t="s">
        <v>255</v>
      </c>
    </row>
    <row r="962" spans="1:11" x14ac:dyDescent="0.35">
      <c r="A962" t="s">
        <v>256</v>
      </c>
      <c r="C962">
        <v>1.7</v>
      </c>
      <c r="E962">
        <v>70</v>
      </c>
      <c r="G962">
        <v>70</v>
      </c>
      <c r="I962">
        <v>55</v>
      </c>
      <c r="K962">
        <v>0</v>
      </c>
    </row>
    <row r="963" spans="1:11" x14ac:dyDescent="0.35">
      <c r="A963" t="s">
        <v>77</v>
      </c>
      <c r="C963">
        <v>2.27</v>
      </c>
    </row>
    <row r="964" spans="1:11" s="1" customFormat="1" x14ac:dyDescent="0.35">
      <c r="B964" s="2"/>
    </row>
    <row r="965" spans="1:11" x14ac:dyDescent="0.35">
      <c r="A965" t="s">
        <v>10</v>
      </c>
      <c r="C965">
        <v>1.36</v>
      </c>
      <c r="E965">
        <v>0</v>
      </c>
      <c r="G965">
        <v>36</v>
      </c>
      <c r="I965">
        <v>0</v>
      </c>
      <c r="K965">
        <v>0</v>
      </c>
    </row>
    <row r="966" spans="1:11" x14ac:dyDescent="0.35">
      <c r="A966" t="s">
        <v>156</v>
      </c>
      <c r="C966">
        <v>3.39</v>
      </c>
    </row>
    <row r="967" spans="1:11" s="1" customFormat="1" x14ac:dyDescent="0.35">
      <c r="B967" s="2"/>
    </row>
    <row r="968" spans="1:11" x14ac:dyDescent="0.35">
      <c r="A968" t="s">
        <v>14</v>
      </c>
      <c r="C968">
        <v>2.77</v>
      </c>
      <c r="E968">
        <v>177</v>
      </c>
      <c r="G968">
        <v>177</v>
      </c>
      <c r="I968">
        <v>215.5</v>
      </c>
      <c r="K968">
        <v>38.5</v>
      </c>
    </row>
    <row r="969" spans="1:11" x14ac:dyDescent="0.35">
      <c r="A969" t="s">
        <v>70</v>
      </c>
      <c r="C969">
        <v>1.5</v>
      </c>
    </row>
    <row r="970" spans="1:11" s="1" customFormat="1" x14ac:dyDescent="0.35">
      <c r="B970" s="2"/>
    </row>
    <row r="971" spans="1:11" x14ac:dyDescent="0.35">
      <c r="A971" t="s">
        <v>157</v>
      </c>
      <c r="C971">
        <v>1.42</v>
      </c>
      <c r="E971">
        <v>-100</v>
      </c>
      <c r="G971">
        <v>-100</v>
      </c>
      <c r="I971">
        <v>-126</v>
      </c>
      <c r="K971">
        <v>-39</v>
      </c>
    </row>
    <row r="972" spans="1:11" x14ac:dyDescent="0.35">
      <c r="A972" t="s">
        <v>41</v>
      </c>
      <c r="C972">
        <v>3.09</v>
      </c>
    </row>
    <row r="973" spans="1:11" s="1" customFormat="1" x14ac:dyDescent="0.35">
      <c r="B973" s="2"/>
    </row>
    <row r="974" spans="1:11" x14ac:dyDescent="0.35">
      <c r="A974" t="s">
        <v>6</v>
      </c>
      <c r="C974">
        <v>1.72</v>
      </c>
      <c r="E974">
        <v>72</v>
      </c>
      <c r="G974">
        <v>72</v>
      </c>
      <c r="I974">
        <v>58</v>
      </c>
      <c r="K974">
        <v>50.5</v>
      </c>
    </row>
    <row r="975" spans="1:11" x14ac:dyDescent="0.35">
      <c r="A975" t="s">
        <v>257</v>
      </c>
      <c r="C975">
        <v>2.23</v>
      </c>
    </row>
    <row r="976" spans="1:11" s="1" customFormat="1" x14ac:dyDescent="0.35">
      <c r="B976" s="2"/>
    </row>
    <row r="977" spans="1:11" x14ac:dyDescent="0.35">
      <c r="A977" t="s">
        <v>78</v>
      </c>
      <c r="C977">
        <v>1.38</v>
      </c>
      <c r="E977">
        <v>-100</v>
      </c>
      <c r="G977">
        <v>-100</v>
      </c>
      <c r="I977">
        <v>-128.5</v>
      </c>
      <c r="K977">
        <v>-30.5</v>
      </c>
    </row>
    <row r="978" spans="1:11" x14ac:dyDescent="0.35">
      <c r="A978" t="s">
        <v>75</v>
      </c>
      <c r="C978">
        <v>3.31</v>
      </c>
    </row>
    <row r="979" spans="1:11" s="1" customFormat="1" x14ac:dyDescent="0.35">
      <c r="B979" s="2"/>
    </row>
    <row r="980" spans="1:11" x14ac:dyDescent="0.35">
      <c r="A980" t="s">
        <v>258</v>
      </c>
      <c r="C980">
        <v>4.18</v>
      </c>
      <c r="E980">
        <v>0</v>
      </c>
      <c r="G980">
        <v>-100</v>
      </c>
      <c r="I980">
        <v>0</v>
      </c>
      <c r="K980">
        <v>-99.5</v>
      </c>
    </row>
    <row r="981" spans="1:11" x14ac:dyDescent="0.35">
      <c r="A981" t="s">
        <v>153</v>
      </c>
      <c r="C981">
        <v>1.27</v>
      </c>
    </row>
    <row r="982" spans="1:11" s="1" customFormat="1" x14ac:dyDescent="0.35">
      <c r="B982" s="2"/>
    </row>
    <row r="983" spans="1:11" x14ac:dyDescent="0.35">
      <c r="A983" t="s">
        <v>45</v>
      </c>
      <c r="C983">
        <v>1.7</v>
      </c>
      <c r="E983">
        <v>-100</v>
      </c>
      <c r="G983">
        <v>-100</v>
      </c>
      <c r="I983">
        <v>-110.5</v>
      </c>
      <c r="K983">
        <v>-16</v>
      </c>
    </row>
    <row r="984" spans="1:11" x14ac:dyDescent="0.35">
      <c r="A984" t="s">
        <v>259</v>
      </c>
      <c r="C984">
        <v>2.27</v>
      </c>
    </row>
    <row r="985" spans="1:11" s="1" customFormat="1" x14ac:dyDescent="0.35">
      <c r="B985" s="2"/>
    </row>
    <row r="986" spans="1:11" x14ac:dyDescent="0.35">
      <c r="A986" t="s">
        <v>25</v>
      </c>
      <c r="C986">
        <v>4.9400000000000004</v>
      </c>
      <c r="E986">
        <v>0</v>
      </c>
      <c r="G986">
        <v>-100</v>
      </c>
      <c r="I986">
        <v>0</v>
      </c>
      <c r="K986">
        <v>-76.5</v>
      </c>
    </row>
    <row r="987" spans="1:11" x14ac:dyDescent="0.35">
      <c r="A987" t="s">
        <v>63</v>
      </c>
      <c r="C987">
        <v>1.21</v>
      </c>
    </row>
    <row r="988" spans="1:11" s="1" customFormat="1" x14ac:dyDescent="0.35">
      <c r="B988" s="2"/>
    </row>
    <row r="989" spans="1:11" x14ac:dyDescent="0.35">
      <c r="A989" t="s">
        <v>260</v>
      </c>
      <c r="C989">
        <v>2.15</v>
      </c>
      <c r="E989">
        <v>-100</v>
      </c>
      <c r="G989">
        <v>-100</v>
      </c>
      <c r="I989">
        <v>-85</v>
      </c>
      <c r="K989">
        <v>0</v>
      </c>
    </row>
    <row r="990" spans="1:11" x14ac:dyDescent="0.35">
      <c r="A990" t="s">
        <v>29</v>
      </c>
      <c r="C990">
        <v>1.77</v>
      </c>
    </row>
    <row r="991" spans="1:11" s="1" customFormat="1" x14ac:dyDescent="0.35">
      <c r="B991" s="2"/>
    </row>
    <row r="992" spans="1:11" x14ac:dyDescent="0.35">
      <c r="A992" t="s">
        <v>71</v>
      </c>
      <c r="C992">
        <v>1.59</v>
      </c>
      <c r="E992">
        <v>-100</v>
      </c>
      <c r="G992">
        <v>-100</v>
      </c>
      <c r="I992">
        <v>-117.5</v>
      </c>
      <c r="K992">
        <v>-30.5</v>
      </c>
    </row>
    <row r="993" spans="1:11" x14ac:dyDescent="0.35">
      <c r="A993" t="s">
        <v>61</v>
      </c>
      <c r="C993">
        <v>2.5299999999999998</v>
      </c>
    </row>
    <row r="994" spans="1:11" s="1" customFormat="1" x14ac:dyDescent="0.35">
      <c r="B994" s="2"/>
    </row>
    <row r="995" spans="1:11" x14ac:dyDescent="0.35">
      <c r="A995" t="s">
        <v>56</v>
      </c>
      <c r="C995">
        <v>2.21</v>
      </c>
      <c r="E995">
        <v>-100</v>
      </c>
      <c r="G995">
        <v>-100</v>
      </c>
      <c r="I995">
        <v>-83.5</v>
      </c>
      <c r="K995">
        <v>0</v>
      </c>
    </row>
    <row r="996" spans="1:11" x14ac:dyDescent="0.35">
      <c r="A996" t="s">
        <v>253</v>
      </c>
      <c r="C996">
        <v>1.75</v>
      </c>
    </row>
    <row r="997" spans="1:11" s="1" customFormat="1" x14ac:dyDescent="0.35">
      <c r="B997" s="2"/>
    </row>
    <row r="998" spans="1:11" x14ac:dyDescent="0.35">
      <c r="A998" t="s">
        <v>95</v>
      </c>
      <c r="C998">
        <v>1.31</v>
      </c>
      <c r="E998">
        <v>0</v>
      </c>
      <c r="G998">
        <v>31</v>
      </c>
      <c r="I998">
        <v>0</v>
      </c>
      <c r="K998">
        <v>0</v>
      </c>
    </row>
    <row r="999" spans="1:11" x14ac:dyDescent="0.35">
      <c r="A999" t="s">
        <v>17</v>
      </c>
      <c r="C999">
        <v>3.84</v>
      </c>
    </row>
    <row r="1000" spans="1:11" s="1" customFormat="1" x14ac:dyDescent="0.35">
      <c r="B1000" s="2"/>
    </row>
    <row r="1001" spans="1:11" x14ac:dyDescent="0.35">
      <c r="A1001" s="3" t="s">
        <v>35</v>
      </c>
      <c r="C1001" s="3" t="s">
        <v>206</v>
      </c>
      <c r="E1001" s="3">
        <f>SUM(E962:E998)</f>
        <v>-281</v>
      </c>
      <c r="G1001" s="3">
        <f>SUM(G962:G998)</f>
        <v>-414</v>
      </c>
      <c r="I1001" s="3">
        <f>SUM(I962:I998)</f>
        <v>-322.5</v>
      </c>
      <c r="K1001" s="3">
        <f>SUM(K962:K998)</f>
        <v>-203</v>
      </c>
    </row>
    <row r="1002" spans="1:11" x14ac:dyDescent="0.35">
      <c r="A1002" s="6">
        <v>43332</v>
      </c>
      <c r="C1002" s="3" t="s">
        <v>206</v>
      </c>
      <c r="E1002" s="3"/>
      <c r="G1002" s="3"/>
      <c r="I1002" s="3"/>
      <c r="K1002" s="3"/>
    </row>
    <row r="1003" spans="1:11" s="1" customFormat="1" x14ac:dyDescent="0.35">
      <c r="B1003" s="2" t="s">
        <v>261</v>
      </c>
    </row>
    <row r="1004" spans="1:11" x14ac:dyDescent="0.35">
      <c r="A1004" t="s">
        <v>6</v>
      </c>
      <c r="C1004">
        <v>3.68</v>
      </c>
      <c r="E1004">
        <v>0</v>
      </c>
      <c r="G1004">
        <v>-100</v>
      </c>
      <c r="I1004">
        <v>0</v>
      </c>
      <c r="K1004">
        <v>0</v>
      </c>
    </row>
    <row r="1005" spans="1:11" x14ac:dyDescent="0.35">
      <c r="A1005" t="s">
        <v>93</v>
      </c>
      <c r="C1005">
        <v>1.33</v>
      </c>
    </row>
    <row r="1006" spans="1:11" s="1" customFormat="1" x14ac:dyDescent="0.35">
      <c r="B1006" s="2"/>
    </row>
    <row r="1007" spans="1:11" x14ac:dyDescent="0.35">
      <c r="A1007" t="s">
        <v>45</v>
      </c>
      <c r="C1007">
        <v>1.47</v>
      </c>
      <c r="E1007">
        <v>0</v>
      </c>
      <c r="G1007">
        <v>47</v>
      </c>
      <c r="I1007">
        <v>0</v>
      </c>
      <c r="K1007">
        <v>0</v>
      </c>
    </row>
    <row r="1008" spans="1:11" x14ac:dyDescent="0.35">
      <c r="A1008" t="s">
        <v>68</v>
      </c>
      <c r="C1008">
        <v>2.89</v>
      </c>
    </row>
    <row r="1009" spans="1:11" s="1" customFormat="1" x14ac:dyDescent="0.35">
      <c r="B1009" s="2"/>
    </row>
    <row r="1010" spans="1:11" x14ac:dyDescent="0.35">
      <c r="A1010" t="s">
        <v>166</v>
      </c>
      <c r="C1010">
        <v>2.25</v>
      </c>
      <c r="E1010">
        <v>-100</v>
      </c>
      <c r="G1010">
        <v>-100</v>
      </c>
      <c r="I1010">
        <v>-80.5</v>
      </c>
      <c r="K1010">
        <v>0</v>
      </c>
    </row>
    <row r="1011" spans="1:11" x14ac:dyDescent="0.35">
      <c r="A1011" t="s">
        <v>27</v>
      </c>
      <c r="C1011">
        <v>1.72</v>
      </c>
    </row>
    <row r="1012" spans="1:11" s="1" customFormat="1" x14ac:dyDescent="0.35">
      <c r="B1012" s="2"/>
    </row>
    <row r="1013" spans="1:11" x14ac:dyDescent="0.35">
      <c r="A1013" t="s">
        <v>57</v>
      </c>
      <c r="C1013">
        <v>1.56</v>
      </c>
      <c r="E1013">
        <v>56</v>
      </c>
      <c r="G1013">
        <v>56</v>
      </c>
      <c r="I1013">
        <v>34</v>
      </c>
      <c r="K1013">
        <v>0</v>
      </c>
    </row>
    <row r="1014" spans="1:11" x14ac:dyDescent="0.35">
      <c r="A1014" t="s">
        <v>260</v>
      </c>
      <c r="C1014">
        <v>2.62</v>
      </c>
    </row>
    <row r="1015" spans="1:11" s="1" customFormat="1" x14ac:dyDescent="0.35">
      <c r="B1015" s="2"/>
    </row>
    <row r="1016" spans="1:11" x14ac:dyDescent="0.35">
      <c r="A1016" t="s">
        <v>176</v>
      </c>
      <c r="C1016">
        <v>1.43</v>
      </c>
      <c r="E1016">
        <v>0</v>
      </c>
      <c r="G1016">
        <v>43</v>
      </c>
      <c r="I1016">
        <v>0</v>
      </c>
      <c r="K1016">
        <v>0</v>
      </c>
    </row>
    <row r="1017" spans="1:11" x14ac:dyDescent="0.35">
      <c r="A1017" t="s">
        <v>157</v>
      </c>
      <c r="C1017">
        <v>3.08</v>
      </c>
    </row>
    <row r="1018" spans="1:11" s="1" customFormat="1" x14ac:dyDescent="0.35">
      <c r="B1018" s="2"/>
    </row>
    <row r="1019" spans="1:11" x14ac:dyDescent="0.35">
      <c r="A1019" t="s">
        <v>16</v>
      </c>
      <c r="C1019">
        <v>2.58</v>
      </c>
      <c r="E1019">
        <v>-100</v>
      </c>
      <c r="G1019">
        <v>-100</v>
      </c>
      <c r="I1019">
        <v>-62.5</v>
      </c>
      <c r="K1019">
        <v>0</v>
      </c>
    </row>
    <row r="1020" spans="1:11" x14ac:dyDescent="0.35">
      <c r="A1020" t="s">
        <v>11</v>
      </c>
      <c r="C1020">
        <v>1.57</v>
      </c>
    </row>
    <row r="1021" spans="1:11" s="1" customFormat="1" x14ac:dyDescent="0.35">
      <c r="B1021" s="2"/>
    </row>
    <row r="1022" spans="1:11" x14ac:dyDescent="0.35">
      <c r="A1022" t="s">
        <v>163</v>
      </c>
      <c r="C1022">
        <v>1.55</v>
      </c>
      <c r="E1022">
        <v>55</v>
      </c>
      <c r="G1022">
        <v>55</v>
      </c>
      <c r="I1022">
        <v>32.5</v>
      </c>
      <c r="K1022">
        <v>0</v>
      </c>
    </row>
    <row r="1023" spans="1:11" x14ac:dyDescent="0.35">
      <c r="A1023" t="s">
        <v>10</v>
      </c>
      <c r="C1023">
        <v>2.64</v>
      </c>
    </row>
    <row r="1024" spans="1:11" s="1" customFormat="1" x14ac:dyDescent="0.35">
      <c r="B1024" s="2"/>
    </row>
    <row r="1025" spans="1:11" x14ac:dyDescent="0.35">
      <c r="A1025" t="s">
        <v>202</v>
      </c>
      <c r="C1025">
        <v>3.02</v>
      </c>
      <c r="E1025">
        <v>202</v>
      </c>
      <c r="G1025">
        <v>202</v>
      </c>
      <c r="I1025">
        <v>253</v>
      </c>
      <c r="K1025">
        <v>53.5</v>
      </c>
    </row>
    <row r="1026" spans="1:11" x14ac:dyDescent="0.35">
      <c r="A1026" t="s">
        <v>78</v>
      </c>
      <c r="C1026">
        <v>1.44</v>
      </c>
    </row>
    <row r="1027" spans="1:11" s="1" customFormat="1" x14ac:dyDescent="0.35">
      <c r="B1027" s="2"/>
    </row>
    <row r="1028" spans="1:11" x14ac:dyDescent="0.35">
      <c r="A1028" t="s">
        <v>26</v>
      </c>
      <c r="C1028">
        <v>1.21</v>
      </c>
      <c r="E1028">
        <v>0</v>
      </c>
      <c r="G1028">
        <v>21</v>
      </c>
      <c r="I1028">
        <v>0</v>
      </c>
      <c r="K1028">
        <v>0</v>
      </c>
    </row>
    <row r="1029" spans="1:11" x14ac:dyDescent="0.35">
      <c r="A1029" t="s">
        <v>258</v>
      </c>
      <c r="C1029">
        <v>5.0999999999999996</v>
      </c>
    </row>
    <row r="1030" spans="1:11" s="1" customFormat="1" x14ac:dyDescent="0.35">
      <c r="B1030" s="2"/>
    </row>
    <row r="1031" spans="1:11" x14ac:dyDescent="0.35">
      <c r="A1031" t="s">
        <v>25</v>
      </c>
      <c r="C1031">
        <v>2.5499999999999998</v>
      </c>
      <c r="E1031">
        <v>155</v>
      </c>
      <c r="G1031">
        <v>155</v>
      </c>
      <c r="I1031">
        <v>182.5</v>
      </c>
      <c r="K1031">
        <v>77</v>
      </c>
    </row>
    <row r="1032" spans="1:11" x14ac:dyDescent="0.35">
      <c r="A1032" t="s">
        <v>46</v>
      </c>
      <c r="C1032">
        <v>1.58</v>
      </c>
    </row>
    <row r="1033" spans="1:11" s="1" customFormat="1" x14ac:dyDescent="0.35">
      <c r="B1033" s="2"/>
    </row>
    <row r="1034" spans="1:11" x14ac:dyDescent="0.35">
      <c r="A1034" t="s">
        <v>14</v>
      </c>
      <c r="C1034">
        <v>4.1399999999999997</v>
      </c>
      <c r="E1034">
        <v>314</v>
      </c>
      <c r="G1034">
        <v>314</v>
      </c>
      <c r="I1034">
        <v>421</v>
      </c>
      <c r="K1034">
        <v>110.5</v>
      </c>
    </row>
    <row r="1035" spans="1:11" x14ac:dyDescent="0.35">
      <c r="A1035" t="s">
        <v>141</v>
      </c>
      <c r="C1035">
        <v>1.28</v>
      </c>
    </row>
    <row r="1036" spans="1:11" s="1" customFormat="1" x14ac:dyDescent="0.35">
      <c r="B1036" s="2"/>
    </row>
    <row r="1037" spans="1:11" x14ac:dyDescent="0.35">
      <c r="A1037" s="3" t="s">
        <v>35</v>
      </c>
      <c r="C1037" s="3" t="s">
        <v>206</v>
      </c>
      <c r="E1037" s="3">
        <f>SUM(E1004:E1034)</f>
        <v>582</v>
      </c>
      <c r="G1037" s="3">
        <f>SUM(G1004:G1034)</f>
        <v>593</v>
      </c>
      <c r="I1037" s="3">
        <f>SUM(I1004:I1034)</f>
        <v>780</v>
      </c>
      <c r="K1037" s="3">
        <f>SUM(K1004:K1034)</f>
        <v>241</v>
      </c>
    </row>
    <row r="1038" spans="1:11" x14ac:dyDescent="0.35">
      <c r="A1038" s="6">
        <v>43333</v>
      </c>
      <c r="C1038" s="3" t="s">
        <v>206</v>
      </c>
      <c r="E1038" s="3"/>
      <c r="G1038" s="3"/>
      <c r="I1038" s="3"/>
      <c r="K1038" s="3"/>
    </row>
    <row r="1039" spans="1:11" s="1" customFormat="1" x14ac:dyDescent="0.35">
      <c r="B1039" s="2" t="s">
        <v>262</v>
      </c>
      <c r="E1039" s="1" t="s">
        <v>263</v>
      </c>
      <c r="G1039" s="1" t="s">
        <v>264</v>
      </c>
      <c r="I1039" s="1" t="s">
        <v>265</v>
      </c>
      <c r="K1039" s="1" t="s">
        <v>266</v>
      </c>
    </row>
    <row r="1040" spans="1:11" x14ac:dyDescent="0.35">
      <c r="A1040" t="s">
        <v>163</v>
      </c>
      <c r="C1040">
        <v>1.19</v>
      </c>
      <c r="E1040">
        <v>-158</v>
      </c>
      <c r="G1040">
        <v>-159.5</v>
      </c>
      <c r="I1040">
        <v>-246.5</v>
      </c>
      <c r="K1040">
        <v>-89.5</v>
      </c>
    </row>
    <row r="1041" spans="1:11" x14ac:dyDescent="0.35">
      <c r="A1041" t="s">
        <v>16</v>
      </c>
      <c r="C1041">
        <v>5.37</v>
      </c>
    </row>
    <row r="1042" spans="1:11" s="1" customFormat="1" x14ac:dyDescent="0.35">
      <c r="B1042" s="2"/>
    </row>
    <row r="1043" spans="1:11" x14ac:dyDescent="0.35">
      <c r="A1043" t="s">
        <v>56</v>
      </c>
      <c r="C1043">
        <v>2.2999999999999998</v>
      </c>
      <c r="E1043">
        <v>-158</v>
      </c>
      <c r="G1043">
        <v>-159.5</v>
      </c>
      <c r="I1043">
        <v>-138</v>
      </c>
      <c r="K1043">
        <v>0</v>
      </c>
    </row>
    <row r="1044" spans="1:11" x14ac:dyDescent="0.35">
      <c r="A1044" t="s">
        <v>71</v>
      </c>
      <c r="C1044">
        <v>1.69</v>
      </c>
    </row>
    <row r="1045" spans="1:11" s="1" customFormat="1" x14ac:dyDescent="0.35">
      <c r="B1045" s="2"/>
    </row>
    <row r="1046" spans="1:11" x14ac:dyDescent="0.35">
      <c r="A1046" t="s">
        <v>166</v>
      </c>
      <c r="C1046">
        <v>1.34</v>
      </c>
      <c r="E1046">
        <v>0</v>
      </c>
      <c r="G1046">
        <v>54</v>
      </c>
      <c r="I1046">
        <v>0</v>
      </c>
      <c r="K1046">
        <v>0</v>
      </c>
    </row>
    <row r="1047" spans="1:11" x14ac:dyDescent="0.35">
      <c r="A1047" t="s">
        <v>25</v>
      </c>
      <c r="C1047">
        <v>3.59</v>
      </c>
    </row>
    <row r="1048" spans="1:11" s="1" customFormat="1" x14ac:dyDescent="0.35">
      <c r="B1048" s="2"/>
    </row>
    <row r="1049" spans="1:11" x14ac:dyDescent="0.35">
      <c r="A1049" t="s">
        <v>95</v>
      </c>
      <c r="C1049">
        <v>1.6</v>
      </c>
      <c r="E1049">
        <v>95</v>
      </c>
      <c r="G1049">
        <v>95.5</v>
      </c>
      <c r="I1049">
        <v>71</v>
      </c>
      <c r="K1049">
        <v>0</v>
      </c>
    </row>
    <row r="1050" spans="1:11" x14ac:dyDescent="0.35">
      <c r="A1050" t="s">
        <v>45</v>
      </c>
      <c r="C1050">
        <v>2.5</v>
      </c>
    </row>
    <row r="1051" spans="1:11" s="1" customFormat="1" x14ac:dyDescent="0.35">
      <c r="B1051" s="2"/>
    </row>
    <row r="1052" spans="1:11" x14ac:dyDescent="0.35">
      <c r="A1052" t="s">
        <v>176</v>
      </c>
      <c r="C1052">
        <v>1.42</v>
      </c>
      <c r="E1052">
        <v>-158</v>
      </c>
      <c r="G1052">
        <v>-159.5</v>
      </c>
      <c r="I1052">
        <v>-225</v>
      </c>
      <c r="K1052">
        <v>-33.5</v>
      </c>
    </row>
    <row r="1053" spans="1:11" x14ac:dyDescent="0.35">
      <c r="A1053" t="s">
        <v>6</v>
      </c>
      <c r="C1053">
        <v>3.11</v>
      </c>
    </row>
    <row r="1054" spans="1:11" s="1" customFormat="1" x14ac:dyDescent="0.35">
      <c r="B1054" s="2"/>
    </row>
    <row r="1055" spans="1:11" x14ac:dyDescent="0.35">
      <c r="A1055" t="s">
        <v>26</v>
      </c>
      <c r="C1055">
        <v>1.49</v>
      </c>
      <c r="E1055">
        <v>0</v>
      </c>
      <c r="G1055">
        <v>78</v>
      </c>
      <c r="I1055">
        <v>0</v>
      </c>
      <c r="K1055">
        <v>0</v>
      </c>
    </row>
    <row r="1056" spans="1:11" x14ac:dyDescent="0.35">
      <c r="A1056" t="s">
        <v>57</v>
      </c>
      <c r="C1056">
        <v>2.83</v>
      </c>
    </row>
    <row r="1057" spans="1:11" s="1" customFormat="1" x14ac:dyDescent="0.35">
      <c r="B1057" s="2"/>
    </row>
    <row r="1058" spans="1:11" x14ac:dyDescent="0.35">
      <c r="A1058" t="s">
        <v>14</v>
      </c>
      <c r="C1058">
        <v>1.48</v>
      </c>
      <c r="E1058">
        <v>0</v>
      </c>
      <c r="G1058">
        <v>76.5</v>
      </c>
      <c r="I1058">
        <v>0</v>
      </c>
      <c r="K1058">
        <v>0</v>
      </c>
    </row>
    <row r="1059" spans="1:11" x14ac:dyDescent="0.35">
      <c r="A1059" t="s">
        <v>267</v>
      </c>
      <c r="C1059">
        <v>2.89</v>
      </c>
    </row>
    <row r="1060" spans="1:11" s="1" customFormat="1" x14ac:dyDescent="0.35">
      <c r="B1060" s="2"/>
    </row>
    <row r="1061" spans="1:11" x14ac:dyDescent="0.35">
      <c r="A1061" t="s">
        <v>31</v>
      </c>
      <c r="C1061">
        <v>1.83</v>
      </c>
      <c r="E1061">
        <v>131.5</v>
      </c>
      <c r="G1061">
        <v>132</v>
      </c>
      <c r="I1061">
        <v>132.5</v>
      </c>
      <c r="K1061">
        <v>3</v>
      </c>
    </row>
    <row r="1062" spans="1:11" x14ac:dyDescent="0.35">
      <c r="A1062" t="s">
        <v>202</v>
      </c>
      <c r="C1062">
        <v>2.1</v>
      </c>
    </row>
    <row r="1063" spans="1:11" s="1" customFormat="1" x14ac:dyDescent="0.35">
      <c r="B1063" s="2"/>
    </row>
    <row r="1064" spans="1:11" x14ac:dyDescent="0.35">
      <c r="A1064" s="3" t="s">
        <v>35</v>
      </c>
      <c r="C1064" s="3" t="s">
        <v>206</v>
      </c>
      <c r="E1064" s="3">
        <f>SUM(E1040:E1061)</f>
        <v>-247.5</v>
      </c>
      <c r="G1064" s="3">
        <f>SUM(G1040:G1061)</f>
        <v>-42.5</v>
      </c>
      <c r="I1064" s="3">
        <f>SUM(I1040:I1061)</f>
        <v>-406</v>
      </c>
      <c r="K1064" s="3">
        <f>SUM(K1040:K1061)</f>
        <v>-120</v>
      </c>
    </row>
    <row r="1065" spans="1:11" x14ac:dyDescent="0.35">
      <c r="A1065" s="6">
        <v>43334</v>
      </c>
      <c r="C1065" s="3" t="s">
        <v>206</v>
      </c>
      <c r="E1065" s="3"/>
      <c r="G1065" s="3"/>
      <c r="I1065" s="3"/>
      <c r="K1065" s="3"/>
    </row>
    <row r="1066" spans="1:11" s="1" customFormat="1" x14ac:dyDescent="0.35">
      <c r="B1066" s="2" t="s">
        <v>268</v>
      </c>
      <c r="E1066" s="1" t="s">
        <v>269</v>
      </c>
      <c r="G1066" s="1" t="s">
        <v>270</v>
      </c>
      <c r="I1066" s="1" t="s">
        <v>271</v>
      </c>
      <c r="K1066" s="1" t="s">
        <v>272</v>
      </c>
    </row>
    <row r="1067" spans="1:11" x14ac:dyDescent="0.35">
      <c r="A1067" t="s">
        <v>176</v>
      </c>
      <c r="C1067">
        <v>2.61</v>
      </c>
      <c r="E1067">
        <v>-133.5</v>
      </c>
      <c r="G1067">
        <v>-155</v>
      </c>
      <c r="I1067">
        <v>-85.5</v>
      </c>
      <c r="K1067">
        <v>0</v>
      </c>
    </row>
    <row r="1068" spans="1:11" x14ac:dyDescent="0.35">
      <c r="A1068" t="s">
        <v>163</v>
      </c>
      <c r="C1068">
        <v>1.57</v>
      </c>
    </row>
    <row r="1069" spans="1:11" s="1" customFormat="1" x14ac:dyDescent="0.35">
      <c r="B1069" s="2"/>
    </row>
    <row r="1070" spans="1:11" x14ac:dyDescent="0.35">
      <c r="A1070" t="s">
        <v>26</v>
      </c>
      <c r="C1070">
        <v>2.2799999999999998</v>
      </c>
      <c r="E1070">
        <v>171</v>
      </c>
      <c r="G1070">
        <v>198.5</v>
      </c>
      <c r="I1070">
        <v>195</v>
      </c>
      <c r="K1070">
        <v>32.5</v>
      </c>
    </row>
    <row r="1071" spans="1:11" x14ac:dyDescent="0.35">
      <c r="A1071" t="s">
        <v>95</v>
      </c>
      <c r="C1071">
        <v>1.72</v>
      </c>
    </row>
    <row r="1072" spans="1:11" s="1" customFormat="1" x14ac:dyDescent="0.35">
      <c r="B1072" s="2"/>
    </row>
    <row r="1073" spans="1:11" x14ac:dyDescent="0.35">
      <c r="A1073" t="s">
        <v>166</v>
      </c>
      <c r="C1073">
        <v>2.17</v>
      </c>
      <c r="E1073">
        <v>-133.5</v>
      </c>
      <c r="G1073">
        <v>-155</v>
      </c>
      <c r="I1073">
        <v>-119</v>
      </c>
      <c r="K1073">
        <v>0</v>
      </c>
    </row>
    <row r="1074" spans="1:11" x14ac:dyDescent="0.35">
      <c r="A1074" t="s">
        <v>31</v>
      </c>
      <c r="C1074">
        <v>1.79</v>
      </c>
    </row>
    <row r="1075" spans="1:11" s="1" customFormat="1" x14ac:dyDescent="0.35">
      <c r="B1075" s="2"/>
    </row>
    <row r="1076" spans="1:11" x14ac:dyDescent="0.35">
      <c r="A1076" t="s">
        <v>14</v>
      </c>
      <c r="C1076">
        <v>2.2599999999999998</v>
      </c>
      <c r="E1076">
        <v>168</v>
      </c>
      <c r="G1076">
        <v>195.5</v>
      </c>
      <c r="I1076">
        <v>191</v>
      </c>
      <c r="K1076">
        <v>15</v>
      </c>
    </row>
    <row r="1077" spans="1:11" x14ac:dyDescent="0.35">
      <c r="A1077" t="s">
        <v>56</v>
      </c>
      <c r="C1077">
        <v>1.74</v>
      </c>
    </row>
    <row r="1078" spans="1:11" s="1" customFormat="1" x14ac:dyDescent="0.35">
      <c r="B1078" s="2"/>
    </row>
    <row r="1079" spans="1:11" x14ac:dyDescent="0.35">
      <c r="A1079" s="3" t="s">
        <v>35</v>
      </c>
      <c r="C1079" s="3" t="s">
        <v>206</v>
      </c>
      <c r="E1079" s="3">
        <f>SUM(E1067:E1076)</f>
        <v>72</v>
      </c>
      <c r="G1079" s="3">
        <f>SUM(G1067:G1076)</f>
        <v>84</v>
      </c>
      <c r="I1079" s="3">
        <f>SUM(I1067:I1076)</f>
        <v>181.5</v>
      </c>
      <c r="K1079" s="3">
        <f>SUM(K1067:K1076)</f>
        <v>47.5</v>
      </c>
    </row>
    <row r="1080" spans="1:11" x14ac:dyDescent="0.35">
      <c r="A1080" s="6">
        <v>43335</v>
      </c>
      <c r="C1080" s="3" t="s">
        <v>206</v>
      </c>
      <c r="E1080" s="3"/>
      <c r="G1080" s="3"/>
      <c r="I1080" s="3"/>
      <c r="K1080" s="3"/>
    </row>
    <row r="1081" spans="1:11" s="1" customFormat="1" x14ac:dyDescent="0.35">
      <c r="B1081" s="2" t="s">
        <v>273</v>
      </c>
      <c r="E1081" s="1" t="s">
        <v>274</v>
      </c>
      <c r="G1081" s="1" t="s">
        <v>275</v>
      </c>
      <c r="I1081" s="1" t="s">
        <v>276</v>
      </c>
      <c r="K1081" s="1" t="s">
        <v>277</v>
      </c>
    </row>
    <row r="1082" spans="1:11" x14ac:dyDescent="0.35">
      <c r="A1082" t="s">
        <v>166</v>
      </c>
      <c r="C1082">
        <v>1.46</v>
      </c>
      <c r="E1082">
        <v>0</v>
      </c>
      <c r="G1082">
        <v>75</v>
      </c>
      <c r="I1082">
        <v>0</v>
      </c>
      <c r="K1082">
        <v>0</v>
      </c>
    </row>
    <row r="1083" spans="1:11" x14ac:dyDescent="0.35">
      <c r="A1083" t="s">
        <v>14</v>
      </c>
      <c r="C1083">
        <v>2.97</v>
      </c>
    </row>
    <row r="1084" spans="1:11" s="1" customFormat="1" x14ac:dyDescent="0.35">
      <c r="B1084" s="2"/>
    </row>
    <row r="1085" spans="1:11" x14ac:dyDescent="0.35">
      <c r="A1085" t="s">
        <v>176</v>
      </c>
      <c r="C1085">
        <v>2.02</v>
      </c>
      <c r="E1085">
        <v>143.5</v>
      </c>
      <c r="G1085">
        <v>166.5</v>
      </c>
      <c r="I1085">
        <v>160</v>
      </c>
      <c r="K1085">
        <v>2</v>
      </c>
    </row>
    <row r="1086" spans="1:11" x14ac:dyDescent="0.35">
      <c r="A1086" t="s">
        <v>26</v>
      </c>
      <c r="C1086">
        <v>1.91</v>
      </c>
    </row>
    <row r="1087" spans="1:11" s="1" customFormat="1" x14ac:dyDescent="0.35">
      <c r="B1087" s="2"/>
    </row>
    <row r="1088" spans="1:11" x14ac:dyDescent="0.35">
      <c r="A1088" s="3" t="s">
        <v>35</v>
      </c>
      <c r="C1088" s="3" t="s">
        <v>206</v>
      </c>
      <c r="E1088" s="3">
        <v>143.5</v>
      </c>
      <c r="G1088" s="3">
        <f>75+166.5</f>
        <v>241.5</v>
      </c>
      <c r="I1088" s="3">
        <v>160</v>
      </c>
      <c r="K1088" s="3">
        <v>2</v>
      </c>
    </row>
    <row r="1089" spans="1:21" x14ac:dyDescent="0.35">
      <c r="A1089" s="6">
        <v>43336</v>
      </c>
      <c r="C1089" s="3" t="s">
        <v>206</v>
      </c>
      <c r="E1089" s="3"/>
      <c r="G1089" s="3"/>
      <c r="I1089" s="3"/>
      <c r="K1089" s="3"/>
    </row>
    <row r="1090" spans="1:21" s="1" customFormat="1" x14ac:dyDescent="0.35">
      <c r="B1090" s="2" t="s">
        <v>278</v>
      </c>
      <c r="E1090" s="1" t="s">
        <v>279</v>
      </c>
      <c r="G1090" s="1" t="s">
        <v>280</v>
      </c>
      <c r="I1090" s="1" t="s">
        <v>281</v>
      </c>
      <c r="K1090" s="1" t="s">
        <v>282</v>
      </c>
    </row>
    <row r="1091" spans="1:21" x14ac:dyDescent="0.35">
      <c r="A1091" t="s">
        <v>166</v>
      </c>
      <c r="C1091">
        <v>2.11</v>
      </c>
      <c r="E1091">
        <v>-155</v>
      </c>
      <c r="G1091">
        <v>-187.5</v>
      </c>
      <c r="I1091">
        <v>-154</v>
      </c>
      <c r="K1091">
        <v>0</v>
      </c>
      <c r="O1091">
        <f>INT(RIGHT(E1093, LEN(E1093)-7))</f>
        <v>395</v>
      </c>
      <c r="Q1091">
        <f>INT(RIGHT(G1093, LEN(G1093)-7))</f>
        <v>688</v>
      </c>
      <c r="S1091">
        <f>INT(RIGHT(I1093, LEN(I1093)-7))</f>
        <v>561</v>
      </c>
      <c r="U1091">
        <f>INT(RIGHT(K1093, LEN(K1093)-7))</f>
        <v>170</v>
      </c>
    </row>
    <row r="1092" spans="1:21" x14ac:dyDescent="0.35">
      <c r="A1092" t="s">
        <v>176</v>
      </c>
      <c r="C1092">
        <v>1.83</v>
      </c>
    </row>
    <row r="1093" spans="1:21" s="1" customFormat="1" x14ac:dyDescent="0.35">
      <c r="B1093" s="2" t="s">
        <v>283</v>
      </c>
      <c r="C1093" s="1" t="s">
        <v>284</v>
      </c>
      <c r="E1093" s="1" t="s">
        <v>285</v>
      </c>
      <c r="G1093" s="1" t="s">
        <v>286</v>
      </c>
      <c r="I1093" s="1" t="s">
        <v>287</v>
      </c>
      <c r="K1093" s="1" t="s">
        <v>288</v>
      </c>
    </row>
    <row r="1094" spans="1:21" x14ac:dyDescent="0.35">
      <c r="A1094" t="s">
        <v>161</v>
      </c>
      <c r="C1094">
        <v>1.0900000000000001</v>
      </c>
      <c r="E1094">
        <v>0</v>
      </c>
      <c r="G1094">
        <v>9</v>
      </c>
      <c r="I1094">
        <v>0</v>
      </c>
      <c r="K1094">
        <v>0</v>
      </c>
    </row>
    <row r="1095" spans="1:21" x14ac:dyDescent="0.35">
      <c r="A1095" t="s">
        <v>11</v>
      </c>
      <c r="C1095">
        <v>9.64</v>
      </c>
    </row>
    <row r="1096" spans="1:21" s="1" customFormat="1" x14ac:dyDescent="0.35">
      <c r="B1096" s="2"/>
    </row>
    <row r="1097" spans="1:21" x14ac:dyDescent="0.35">
      <c r="A1097" t="s">
        <v>197</v>
      </c>
      <c r="C1097">
        <v>1.37</v>
      </c>
      <c r="E1097">
        <v>-100</v>
      </c>
      <c r="G1097">
        <v>-100</v>
      </c>
      <c r="I1097">
        <v>-129</v>
      </c>
      <c r="K1097">
        <v>-38.5</v>
      </c>
    </row>
    <row r="1098" spans="1:21" x14ac:dyDescent="0.35">
      <c r="A1098" t="s">
        <v>25</v>
      </c>
      <c r="C1098">
        <v>3.37</v>
      </c>
    </row>
    <row r="1099" spans="1:21" s="1" customFormat="1" x14ac:dyDescent="0.35">
      <c r="B1099" s="2"/>
    </row>
    <row r="1100" spans="1:21" x14ac:dyDescent="0.35">
      <c r="A1100" t="s">
        <v>254</v>
      </c>
      <c r="C1100">
        <v>1.74</v>
      </c>
      <c r="E1100">
        <v>74</v>
      </c>
      <c r="G1100">
        <v>74</v>
      </c>
      <c r="I1100">
        <v>61</v>
      </c>
      <c r="K1100">
        <v>0</v>
      </c>
    </row>
    <row r="1101" spans="1:21" x14ac:dyDescent="0.35">
      <c r="A1101" t="s">
        <v>13</v>
      </c>
      <c r="C1101">
        <v>2.2200000000000002</v>
      </c>
    </row>
    <row r="1102" spans="1:21" s="1" customFormat="1" x14ac:dyDescent="0.35">
      <c r="B1102" s="2"/>
    </row>
    <row r="1103" spans="1:21" x14ac:dyDescent="0.35">
      <c r="A1103" t="s">
        <v>59</v>
      </c>
      <c r="C1103">
        <v>2.06</v>
      </c>
      <c r="E1103">
        <v>106</v>
      </c>
      <c r="G1103">
        <v>106</v>
      </c>
      <c r="I1103">
        <v>109</v>
      </c>
      <c r="K1103">
        <v>42</v>
      </c>
    </row>
    <row r="1104" spans="1:21" x14ac:dyDescent="0.35">
      <c r="A1104" t="s">
        <v>289</v>
      </c>
      <c r="C1104">
        <v>1.85</v>
      </c>
    </row>
    <row r="1105" spans="1:11" s="1" customFormat="1" x14ac:dyDescent="0.35">
      <c r="B1105" s="2"/>
    </row>
    <row r="1106" spans="1:11" x14ac:dyDescent="0.35">
      <c r="A1106" t="s">
        <v>199</v>
      </c>
      <c r="C1106">
        <v>1.02</v>
      </c>
      <c r="E1106">
        <v>0</v>
      </c>
      <c r="G1106">
        <v>2</v>
      </c>
      <c r="I1106">
        <v>0</v>
      </c>
      <c r="K1106">
        <v>0</v>
      </c>
    </row>
    <row r="1107" spans="1:11" x14ac:dyDescent="0.35">
      <c r="A1107" t="s">
        <v>290</v>
      </c>
      <c r="C1107">
        <v>21.68</v>
      </c>
    </row>
    <row r="1108" spans="1:11" s="1" customFormat="1" x14ac:dyDescent="0.35">
      <c r="B1108" s="2"/>
    </row>
    <row r="1109" spans="1:11" x14ac:dyDescent="0.35">
      <c r="A1109" t="s">
        <v>50</v>
      </c>
      <c r="C1109">
        <v>8.67</v>
      </c>
      <c r="E1109">
        <v>0</v>
      </c>
      <c r="G1109">
        <v>-100</v>
      </c>
      <c r="I1109">
        <v>0</v>
      </c>
      <c r="K1109">
        <v>0</v>
      </c>
    </row>
    <row r="1110" spans="1:11" x14ac:dyDescent="0.35">
      <c r="A1110" t="s">
        <v>163</v>
      </c>
      <c r="C1110">
        <v>1.1000000000000001</v>
      </c>
    </row>
    <row r="1111" spans="1:11" s="1" customFormat="1" x14ac:dyDescent="0.35">
      <c r="B1111" s="2"/>
    </row>
    <row r="1112" spans="1:11" x14ac:dyDescent="0.35">
      <c r="A1112" t="s">
        <v>152</v>
      </c>
      <c r="C1112">
        <v>1.82</v>
      </c>
      <c r="E1112">
        <v>82</v>
      </c>
      <c r="G1112">
        <v>82</v>
      </c>
      <c r="I1112">
        <v>73</v>
      </c>
      <c r="K1112">
        <v>0</v>
      </c>
    </row>
    <row r="1113" spans="1:11" x14ac:dyDescent="0.35">
      <c r="A1113" t="s">
        <v>204</v>
      </c>
      <c r="C1113">
        <v>2.11</v>
      </c>
    </row>
    <row r="1114" spans="1:11" s="1" customFormat="1" x14ac:dyDescent="0.35">
      <c r="B1114" s="2"/>
    </row>
    <row r="1115" spans="1:11" x14ac:dyDescent="0.35">
      <c r="A1115" t="s">
        <v>56</v>
      </c>
      <c r="C1115">
        <v>2.06</v>
      </c>
      <c r="E1115">
        <v>-100</v>
      </c>
      <c r="G1115">
        <v>-100</v>
      </c>
      <c r="I1115">
        <v>-91</v>
      </c>
      <c r="K1115">
        <v>-7.5</v>
      </c>
    </row>
    <row r="1116" spans="1:11" x14ac:dyDescent="0.35">
      <c r="A1116" t="s">
        <v>57</v>
      </c>
      <c r="C1116">
        <v>1.85</v>
      </c>
    </row>
    <row r="1117" spans="1:11" s="1" customFormat="1" x14ac:dyDescent="0.35">
      <c r="B1117" s="2"/>
    </row>
    <row r="1118" spans="1:11" x14ac:dyDescent="0.35">
      <c r="A1118" t="s">
        <v>291</v>
      </c>
      <c r="C1118">
        <v>3.74</v>
      </c>
      <c r="E1118">
        <v>0</v>
      </c>
      <c r="G1118">
        <v>-100</v>
      </c>
      <c r="I1118">
        <v>0</v>
      </c>
      <c r="K1118">
        <v>0</v>
      </c>
    </row>
    <row r="1119" spans="1:11" x14ac:dyDescent="0.35">
      <c r="A1119" t="s">
        <v>94</v>
      </c>
      <c r="C1119">
        <v>1.32</v>
      </c>
    </row>
    <row r="1120" spans="1:11" s="1" customFormat="1" x14ac:dyDescent="0.35">
      <c r="B1120" s="2"/>
    </row>
    <row r="1121" spans="1:11" x14ac:dyDescent="0.35">
      <c r="A1121" t="s">
        <v>96</v>
      </c>
      <c r="C1121">
        <v>1.19</v>
      </c>
      <c r="E1121">
        <v>0</v>
      </c>
      <c r="G1121">
        <v>19</v>
      </c>
      <c r="I1121">
        <v>0</v>
      </c>
      <c r="K1121">
        <v>0</v>
      </c>
    </row>
    <row r="1122" spans="1:11" x14ac:dyDescent="0.35">
      <c r="A1122" t="s">
        <v>198</v>
      </c>
      <c r="C1122">
        <v>5.43</v>
      </c>
    </row>
    <row r="1123" spans="1:11" s="1" customFormat="1" x14ac:dyDescent="0.35">
      <c r="B1123" s="2"/>
    </row>
    <row r="1124" spans="1:11" x14ac:dyDescent="0.35">
      <c r="A1124" t="s">
        <v>292</v>
      </c>
      <c r="C1124">
        <v>2.35</v>
      </c>
      <c r="E1124">
        <v>135</v>
      </c>
      <c r="G1124">
        <v>135</v>
      </c>
      <c r="I1124">
        <v>152.5</v>
      </c>
      <c r="K1124">
        <v>29.5</v>
      </c>
    </row>
    <row r="1125" spans="1:11" x14ac:dyDescent="0.35">
      <c r="A1125" t="s">
        <v>147</v>
      </c>
      <c r="C1125">
        <v>1.67</v>
      </c>
    </row>
    <row r="1126" spans="1:11" s="1" customFormat="1" x14ac:dyDescent="0.35">
      <c r="B1126" s="2"/>
    </row>
    <row r="1127" spans="1:11" x14ac:dyDescent="0.35">
      <c r="A1127" t="s">
        <v>54</v>
      </c>
      <c r="C1127">
        <v>1.59</v>
      </c>
      <c r="E1127">
        <v>59</v>
      </c>
      <c r="G1127">
        <v>59</v>
      </c>
      <c r="I1127">
        <v>38.5</v>
      </c>
      <c r="K1127">
        <v>0</v>
      </c>
    </row>
    <row r="1128" spans="1:11" x14ac:dyDescent="0.35">
      <c r="A1128" t="s">
        <v>47</v>
      </c>
      <c r="C1128">
        <v>2.52</v>
      </c>
    </row>
    <row r="1129" spans="1:11" s="1" customFormat="1" x14ac:dyDescent="0.35">
      <c r="B1129" s="2"/>
    </row>
    <row r="1130" spans="1:11" x14ac:dyDescent="0.35">
      <c r="A1130" t="s">
        <v>135</v>
      </c>
      <c r="C1130">
        <v>1.1100000000000001</v>
      </c>
      <c r="E1130">
        <v>0</v>
      </c>
      <c r="G1130">
        <v>11</v>
      </c>
      <c r="I1130">
        <v>0</v>
      </c>
      <c r="K1130">
        <v>11</v>
      </c>
    </row>
    <row r="1131" spans="1:11" x14ac:dyDescent="0.35">
      <c r="A1131" t="s">
        <v>32</v>
      </c>
      <c r="C1131">
        <v>8.1</v>
      </c>
    </row>
    <row r="1132" spans="1:11" s="1" customFormat="1" x14ac:dyDescent="0.35">
      <c r="B1132" s="2"/>
    </row>
    <row r="1133" spans="1:11" x14ac:dyDescent="0.35">
      <c r="A1133" t="s">
        <v>68</v>
      </c>
      <c r="C1133">
        <v>1.71</v>
      </c>
      <c r="E1133">
        <v>-100</v>
      </c>
      <c r="G1133">
        <v>-100</v>
      </c>
      <c r="I1133">
        <v>-110.5</v>
      </c>
      <c r="K1133">
        <v>-10.5</v>
      </c>
    </row>
    <row r="1134" spans="1:11" x14ac:dyDescent="0.35">
      <c r="A1134" t="s">
        <v>66</v>
      </c>
      <c r="C1134">
        <v>2.27</v>
      </c>
    </row>
    <row r="1135" spans="1:11" s="1" customFormat="1" x14ac:dyDescent="0.35">
      <c r="B1135" s="2"/>
    </row>
    <row r="1136" spans="1:11" x14ac:dyDescent="0.35">
      <c r="A1136" t="s">
        <v>76</v>
      </c>
      <c r="C1136">
        <v>2.61</v>
      </c>
      <c r="E1136">
        <v>-100</v>
      </c>
      <c r="G1136">
        <v>-100</v>
      </c>
      <c r="I1136">
        <v>-60.5</v>
      </c>
      <c r="K1136">
        <v>0</v>
      </c>
    </row>
    <row r="1137" spans="1:11" x14ac:dyDescent="0.35">
      <c r="A1137" t="s">
        <v>93</v>
      </c>
      <c r="C1137">
        <v>1.56</v>
      </c>
    </row>
    <row r="1138" spans="1:11" s="1" customFormat="1" x14ac:dyDescent="0.35">
      <c r="B1138" s="2"/>
    </row>
    <row r="1139" spans="1:11" x14ac:dyDescent="0.35">
      <c r="A1139" t="s">
        <v>100</v>
      </c>
      <c r="C1139">
        <v>1.05</v>
      </c>
      <c r="E1139">
        <v>0</v>
      </c>
      <c r="G1139">
        <v>5</v>
      </c>
      <c r="I1139">
        <v>0</v>
      </c>
      <c r="K1139">
        <v>0</v>
      </c>
    </row>
    <row r="1140" spans="1:11" x14ac:dyDescent="0.35">
      <c r="A1140" t="s">
        <v>10</v>
      </c>
      <c r="C1140">
        <v>14.32</v>
      </c>
    </row>
    <row r="1141" spans="1:11" s="1" customFormat="1" x14ac:dyDescent="0.35">
      <c r="B1141" s="2"/>
    </row>
    <row r="1142" spans="1:11" x14ac:dyDescent="0.35">
      <c r="A1142" t="s">
        <v>253</v>
      </c>
      <c r="C1142">
        <v>3.77</v>
      </c>
      <c r="E1142">
        <v>277</v>
      </c>
      <c r="G1142">
        <v>277</v>
      </c>
      <c r="I1142">
        <v>365.5</v>
      </c>
      <c r="K1142">
        <v>124</v>
      </c>
    </row>
    <row r="1143" spans="1:11" x14ac:dyDescent="0.35">
      <c r="A1143" t="s">
        <v>141</v>
      </c>
      <c r="C1143">
        <v>1.32</v>
      </c>
    </row>
    <row r="1144" spans="1:11" s="1" customFormat="1" x14ac:dyDescent="0.35">
      <c r="B1144" s="2"/>
    </row>
    <row r="1145" spans="1:11" x14ac:dyDescent="0.35">
      <c r="A1145" t="s">
        <v>55</v>
      </c>
      <c r="C1145">
        <v>1.83</v>
      </c>
      <c r="E1145">
        <v>83</v>
      </c>
      <c r="G1145">
        <v>83</v>
      </c>
      <c r="I1145">
        <v>74.5</v>
      </c>
      <c r="K1145">
        <v>0</v>
      </c>
    </row>
    <row r="1146" spans="1:11" x14ac:dyDescent="0.35">
      <c r="A1146" t="s">
        <v>19</v>
      </c>
      <c r="C1146">
        <v>2.09</v>
      </c>
    </row>
    <row r="1147" spans="1:11" s="1" customFormat="1" x14ac:dyDescent="0.35">
      <c r="B1147" s="2"/>
    </row>
    <row r="1148" spans="1:11" x14ac:dyDescent="0.35">
      <c r="A1148" t="s">
        <v>78</v>
      </c>
      <c r="C1148">
        <v>1.81</v>
      </c>
      <c r="E1148">
        <v>81</v>
      </c>
      <c r="G1148">
        <v>81</v>
      </c>
      <c r="I1148">
        <v>71.5</v>
      </c>
      <c r="K1148">
        <v>0</v>
      </c>
    </row>
    <row r="1149" spans="1:11" x14ac:dyDescent="0.35">
      <c r="A1149" t="s">
        <v>84</v>
      </c>
      <c r="C1149">
        <v>2.11</v>
      </c>
    </row>
    <row r="1150" spans="1:11" s="1" customFormat="1" x14ac:dyDescent="0.35">
      <c r="B1150" s="2"/>
    </row>
    <row r="1151" spans="1:11" x14ac:dyDescent="0.35">
      <c r="A1151" t="s">
        <v>16</v>
      </c>
      <c r="C1151">
        <v>2.0299999999999998</v>
      </c>
      <c r="E1151">
        <v>-100</v>
      </c>
      <c r="G1151">
        <v>-100</v>
      </c>
      <c r="I1151">
        <v>-93</v>
      </c>
      <c r="K1151">
        <v>-14.5</v>
      </c>
    </row>
    <row r="1152" spans="1:11" x14ac:dyDescent="0.35">
      <c r="A1152" t="s">
        <v>154</v>
      </c>
      <c r="C1152">
        <v>1.88</v>
      </c>
    </row>
    <row r="1153" spans="1:11" s="1" customFormat="1" x14ac:dyDescent="0.35">
      <c r="B1153" s="2"/>
    </row>
    <row r="1154" spans="1:11" x14ac:dyDescent="0.35">
      <c r="A1154" t="s">
        <v>165</v>
      </c>
      <c r="C1154">
        <v>1.36</v>
      </c>
      <c r="E1154">
        <v>-100</v>
      </c>
      <c r="G1154">
        <v>-100</v>
      </c>
      <c r="I1154">
        <v>-129.5</v>
      </c>
      <c r="K1154">
        <v>-90.5</v>
      </c>
    </row>
    <row r="1155" spans="1:11" x14ac:dyDescent="0.35">
      <c r="A1155" t="s">
        <v>99</v>
      </c>
      <c r="C1155">
        <v>3.45</v>
      </c>
    </row>
    <row r="1156" spans="1:11" s="1" customFormat="1" x14ac:dyDescent="0.35">
      <c r="B1156" s="2"/>
    </row>
    <row r="1157" spans="1:11" x14ac:dyDescent="0.35">
      <c r="A1157" t="s">
        <v>74</v>
      </c>
      <c r="C1157">
        <v>1.41</v>
      </c>
      <c r="E1157">
        <v>-100</v>
      </c>
      <c r="G1157">
        <v>-100</v>
      </c>
      <c r="I1157">
        <v>-127</v>
      </c>
      <c r="K1157">
        <v>-27.5</v>
      </c>
    </row>
    <row r="1158" spans="1:11" x14ac:dyDescent="0.35">
      <c r="A1158" t="s">
        <v>149</v>
      </c>
      <c r="C1158">
        <v>3.17</v>
      </c>
    </row>
    <row r="1159" spans="1:11" s="1" customFormat="1" x14ac:dyDescent="0.35">
      <c r="B1159" s="2"/>
    </row>
    <row r="1160" spans="1:11" x14ac:dyDescent="0.35">
      <c r="A1160" t="s">
        <v>151</v>
      </c>
      <c r="C1160">
        <v>1.69</v>
      </c>
      <c r="E1160">
        <v>-100</v>
      </c>
      <c r="G1160">
        <v>-100</v>
      </c>
      <c r="I1160">
        <v>-112</v>
      </c>
      <c r="K1160">
        <v>-43.5</v>
      </c>
    </row>
    <row r="1161" spans="1:11" x14ac:dyDescent="0.35">
      <c r="A1161" t="s">
        <v>29</v>
      </c>
      <c r="C1161">
        <v>2.3199999999999998</v>
      </c>
    </row>
    <row r="1162" spans="1:11" s="1" customFormat="1" x14ac:dyDescent="0.35">
      <c r="B1162" s="2"/>
    </row>
    <row r="1163" spans="1:11" x14ac:dyDescent="0.35">
      <c r="A1163" t="s">
        <v>166</v>
      </c>
      <c r="C1163">
        <v>1.37</v>
      </c>
      <c r="E1163">
        <v>0</v>
      </c>
      <c r="G1163">
        <v>37</v>
      </c>
      <c r="I1163">
        <v>0</v>
      </c>
      <c r="K1163">
        <v>0</v>
      </c>
    </row>
    <row r="1164" spans="1:11" x14ac:dyDescent="0.35">
      <c r="A1164" t="s">
        <v>134</v>
      </c>
      <c r="C1164">
        <v>3.4</v>
      </c>
    </row>
    <row r="1165" spans="1:11" s="1" customFormat="1" x14ac:dyDescent="0.35">
      <c r="B1165" s="2"/>
    </row>
    <row r="1166" spans="1:11" x14ac:dyDescent="0.35">
      <c r="A1166" t="s">
        <v>150</v>
      </c>
      <c r="C1166">
        <v>2.0499999999999998</v>
      </c>
      <c r="E1166">
        <v>-100</v>
      </c>
      <c r="G1166">
        <v>-100</v>
      </c>
      <c r="I1166">
        <v>-92</v>
      </c>
      <c r="K1166">
        <v>-7.5</v>
      </c>
    </row>
    <row r="1167" spans="1:11" x14ac:dyDescent="0.35">
      <c r="A1167" t="s">
        <v>45</v>
      </c>
      <c r="C1167">
        <v>1.86</v>
      </c>
    </row>
    <row r="1168" spans="1:11" s="1" customFormat="1" x14ac:dyDescent="0.35">
      <c r="B1168" s="2"/>
    </row>
    <row r="1169" spans="1:11" x14ac:dyDescent="0.35">
      <c r="A1169" t="s">
        <v>176</v>
      </c>
      <c r="C1169">
        <v>1.32</v>
      </c>
      <c r="E1169">
        <v>0</v>
      </c>
      <c r="G1169">
        <v>32</v>
      </c>
      <c r="I1169">
        <v>0</v>
      </c>
      <c r="K1169">
        <v>0</v>
      </c>
    </row>
    <row r="1170" spans="1:11" x14ac:dyDescent="0.35">
      <c r="A1170" t="s">
        <v>42</v>
      </c>
      <c r="C1170">
        <v>3.78</v>
      </c>
    </row>
    <row r="1171" spans="1:11" s="1" customFormat="1" x14ac:dyDescent="0.35">
      <c r="B1171" s="2"/>
    </row>
    <row r="1172" spans="1:11" x14ac:dyDescent="0.35">
      <c r="A1172" t="s">
        <v>162</v>
      </c>
      <c r="C1172">
        <v>1.1299999999999999</v>
      </c>
      <c r="E1172">
        <v>0</v>
      </c>
      <c r="G1172">
        <v>13</v>
      </c>
      <c r="I1172">
        <v>0</v>
      </c>
      <c r="K1172">
        <v>0</v>
      </c>
    </row>
    <row r="1173" spans="1:11" x14ac:dyDescent="0.35">
      <c r="A1173" t="s">
        <v>293</v>
      </c>
      <c r="C1173">
        <v>7.13</v>
      </c>
    </row>
    <row r="1174" spans="1:11" s="1" customFormat="1" x14ac:dyDescent="0.35">
      <c r="B1174" s="2"/>
    </row>
    <row r="1175" spans="1:11" x14ac:dyDescent="0.35">
      <c r="A1175" t="s">
        <v>72</v>
      </c>
      <c r="C1175">
        <v>1.1299999999999999</v>
      </c>
      <c r="E1175">
        <v>0</v>
      </c>
      <c r="G1175">
        <v>13</v>
      </c>
      <c r="I1175">
        <v>0</v>
      </c>
      <c r="K1175">
        <v>0</v>
      </c>
    </row>
    <row r="1176" spans="1:11" x14ac:dyDescent="0.35">
      <c r="A1176" t="s">
        <v>137</v>
      </c>
      <c r="C1176">
        <v>7.11</v>
      </c>
    </row>
    <row r="1177" spans="1:11" s="1" customFormat="1" x14ac:dyDescent="0.35">
      <c r="B1177" s="2"/>
    </row>
    <row r="1178" spans="1:11" x14ac:dyDescent="0.35">
      <c r="A1178" t="s">
        <v>208</v>
      </c>
      <c r="C1178">
        <v>1.24</v>
      </c>
      <c r="E1178">
        <v>0</v>
      </c>
      <c r="G1178">
        <v>24</v>
      </c>
      <c r="I1178">
        <v>0</v>
      </c>
      <c r="K1178">
        <v>0</v>
      </c>
    </row>
    <row r="1179" spans="1:11" x14ac:dyDescent="0.35">
      <c r="A1179" t="s">
        <v>31</v>
      </c>
      <c r="C1179">
        <v>4.63</v>
      </c>
    </row>
    <row r="1180" spans="1:11" s="1" customFormat="1" x14ac:dyDescent="0.35">
      <c r="B1180" s="2"/>
    </row>
    <row r="1181" spans="1:11" x14ac:dyDescent="0.35">
      <c r="A1181" t="s">
        <v>171</v>
      </c>
      <c r="C1181">
        <v>1.07</v>
      </c>
      <c r="E1181">
        <v>0</v>
      </c>
      <c r="G1181">
        <v>7</v>
      </c>
      <c r="I1181">
        <v>0</v>
      </c>
      <c r="K1181">
        <v>0</v>
      </c>
    </row>
    <row r="1182" spans="1:11" x14ac:dyDescent="0.35">
      <c r="A1182" t="s">
        <v>33</v>
      </c>
      <c r="C1182">
        <v>10.98</v>
      </c>
    </row>
    <row r="1183" spans="1:11" s="1" customFormat="1" x14ac:dyDescent="0.35">
      <c r="B1183" s="2"/>
    </row>
    <row r="1184" spans="1:11" x14ac:dyDescent="0.35">
      <c r="A1184" t="s">
        <v>209</v>
      </c>
      <c r="C1184">
        <v>1.02</v>
      </c>
      <c r="E1184">
        <v>0</v>
      </c>
      <c r="G1184">
        <v>2</v>
      </c>
      <c r="I1184">
        <v>0</v>
      </c>
      <c r="K1184">
        <v>0</v>
      </c>
    </row>
    <row r="1185" spans="1:11" x14ac:dyDescent="0.35">
      <c r="A1185" t="s">
        <v>23</v>
      </c>
      <c r="C1185">
        <v>21.93</v>
      </c>
    </row>
    <row r="1186" spans="1:11" s="1" customFormat="1" x14ac:dyDescent="0.35">
      <c r="B1186" s="2"/>
    </row>
    <row r="1187" spans="1:11" x14ac:dyDescent="0.35">
      <c r="A1187" s="3" t="s">
        <v>35</v>
      </c>
      <c r="C1187" s="3" t="s">
        <v>206</v>
      </c>
      <c r="E1187" s="3">
        <f>SUM(E1094:E1184)</f>
        <v>-3</v>
      </c>
      <c r="G1187" s="3">
        <f>SUM(G1094:G1184)</f>
        <v>-29</v>
      </c>
      <c r="I1187" s="3">
        <f>SUM(I1094:I1184)</f>
        <v>1</v>
      </c>
      <c r="K1187" s="3">
        <f>SUM(K1094:K1184)</f>
        <v>-33.5</v>
      </c>
    </row>
    <row r="1188" spans="1:11" x14ac:dyDescent="0.35">
      <c r="A1188" s="6">
        <v>43339</v>
      </c>
      <c r="C1188" s="3" t="s">
        <v>206</v>
      </c>
      <c r="E1188" s="3"/>
      <c r="G1188" s="3"/>
      <c r="I1188" s="3"/>
      <c r="K1188" s="3"/>
    </row>
    <row r="1189" spans="1:11" s="1" customFormat="1" x14ac:dyDescent="0.35">
      <c r="B1189" s="2" t="s">
        <v>294</v>
      </c>
    </row>
    <row r="1190" spans="1:11" x14ac:dyDescent="0.35">
      <c r="A1190" t="s">
        <v>64</v>
      </c>
      <c r="C1190">
        <v>1.18</v>
      </c>
      <c r="E1190">
        <v>0</v>
      </c>
      <c r="G1190">
        <v>18</v>
      </c>
      <c r="I1190">
        <v>0</v>
      </c>
      <c r="K1190">
        <v>0</v>
      </c>
    </row>
    <row r="1191" spans="1:11" x14ac:dyDescent="0.35">
      <c r="A1191" t="s">
        <v>156</v>
      </c>
      <c r="C1191">
        <v>5.76</v>
      </c>
    </row>
    <row r="1192" spans="1:11" s="1" customFormat="1" x14ac:dyDescent="0.35">
      <c r="B1192" s="2"/>
    </row>
    <row r="1193" spans="1:11" x14ac:dyDescent="0.35">
      <c r="A1193" t="s">
        <v>40</v>
      </c>
      <c r="C1193">
        <v>1.85</v>
      </c>
      <c r="E1193">
        <v>-100</v>
      </c>
      <c r="G1193">
        <v>-100</v>
      </c>
      <c r="I1193">
        <v>-103</v>
      </c>
      <c r="K1193">
        <v>-4.5</v>
      </c>
    </row>
    <row r="1194" spans="1:11" x14ac:dyDescent="0.35">
      <c r="A1194" t="s">
        <v>295</v>
      </c>
      <c r="C1194">
        <v>2.06</v>
      </c>
    </row>
    <row r="1195" spans="1:11" s="1" customFormat="1" x14ac:dyDescent="0.35">
      <c r="B1195" s="2"/>
    </row>
    <row r="1196" spans="1:11" x14ac:dyDescent="0.35">
      <c r="A1196" t="s">
        <v>71</v>
      </c>
      <c r="C1196">
        <v>1.54</v>
      </c>
      <c r="E1196">
        <v>-100</v>
      </c>
      <c r="G1196">
        <v>-100</v>
      </c>
      <c r="I1196">
        <v>-120</v>
      </c>
      <c r="K1196">
        <v>-20</v>
      </c>
    </row>
    <row r="1197" spans="1:11" x14ac:dyDescent="0.35">
      <c r="A1197" t="s">
        <v>85</v>
      </c>
      <c r="C1197">
        <v>2.67</v>
      </c>
    </row>
    <row r="1198" spans="1:11" s="1" customFormat="1" x14ac:dyDescent="0.35">
      <c r="B1198" s="2"/>
    </row>
    <row r="1199" spans="1:11" x14ac:dyDescent="0.35">
      <c r="A1199" t="s">
        <v>41</v>
      </c>
      <c r="C1199">
        <v>5.12</v>
      </c>
      <c r="E1199">
        <v>412</v>
      </c>
      <c r="G1199">
        <v>412</v>
      </c>
      <c r="I1199">
        <v>568</v>
      </c>
      <c r="K1199">
        <v>205.5</v>
      </c>
    </row>
    <row r="1200" spans="1:11" x14ac:dyDescent="0.35">
      <c r="A1200" t="s">
        <v>10</v>
      </c>
      <c r="C1200">
        <v>1.21</v>
      </c>
    </row>
    <row r="1201" spans="1:11" s="1" customFormat="1" x14ac:dyDescent="0.35">
      <c r="B1201" s="2"/>
    </row>
    <row r="1202" spans="1:11" x14ac:dyDescent="0.35">
      <c r="A1202" t="s">
        <v>123</v>
      </c>
      <c r="C1202">
        <v>2.04</v>
      </c>
      <c r="E1202">
        <v>104</v>
      </c>
      <c r="G1202">
        <v>104</v>
      </c>
      <c r="I1202">
        <v>106</v>
      </c>
      <c r="K1202">
        <v>9</v>
      </c>
    </row>
    <row r="1203" spans="1:11" x14ac:dyDescent="0.35">
      <c r="A1203" t="s">
        <v>80</v>
      </c>
      <c r="C1203">
        <v>1.87</v>
      </c>
    </row>
    <row r="1204" spans="1:11" s="1" customFormat="1" x14ac:dyDescent="0.35">
      <c r="B1204" s="2"/>
    </row>
    <row r="1205" spans="1:11" x14ac:dyDescent="0.35">
      <c r="A1205" t="s">
        <v>28</v>
      </c>
      <c r="C1205">
        <v>1.63</v>
      </c>
      <c r="E1205">
        <v>63</v>
      </c>
      <c r="G1205">
        <v>63</v>
      </c>
      <c r="I1205">
        <v>44.5</v>
      </c>
      <c r="K1205">
        <v>35</v>
      </c>
    </row>
    <row r="1206" spans="1:11" x14ac:dyDescent="0.35">
      <c r="A1206" t="s">
        <v>296</v>
      </c>
      <c r="C1206">
        <v>2.44</v>
      </c>
    </row>
    <row r="1207" spans="1:11" s="1" customFormat="1" x14ac:dyDescent="0.35">
      <c r="B1207" s="2"/>
    </row>
    <row r="1208" spans="1:11" x14ac:dyDescent="0.35">
      <c r="A1208" t="s">
        <v>95</v>
      </c>
      <c r="C1208">
        <v>1.1100000000000001</v>
      </c>
      <c r="E1208">
        <v>0</v>
      </c>
      <c r="G1208">
        <v>11</v>
      </c>
      <c r="I1208">
        <v>0</v>
      </c>
      <c r="K1208">
        <v>0</v>
      </c>
    </row>
    <row r="1209" spans="1:11" x14ac:dyDescent="0.35">
      <c r="A1209" t="s">
        <v>77</v>
      </c>
      <c r="C1209">
        <v>7.89</v>
      </c>
    </row>
    <row r="1210" spans="1:11" s="1" customFormat="1" x14ac:dyDescent="0.35">
      <c r="B1210" s="2"/>
    </row>
    <row r="1211" spans="1:11" x14ac:dyDescent="0.35">
      <c r="A1211" t="s">
        <v>205</v>
      </c>
      <c r="C1211">
        <v>1.08</v>
      </c>
      <c r="E1211">
        <v>0</v>
      </c>
      <c r="G1211">
        <v>8</v>
      </c>
      <c r="I1211">
        <v>0</v>
      </c>
      <c r="K1211">
        <v>0</v>
      </c>
    </row>
    <row r="1212" spans="1:11" x14ac:dyDescent="0.35">
      <c r="A1212" t="s">
        <v>83</v>
      </c>
      <c r="C1212">
        <v>10.55</v>
      </c>
    </row>
    <row r="1213" spans="1:11" s="1" customFormat="1" x14ac:dyDescent="0.35">
      <c r="B1213" s="2"/>
    </row>
    <row r="1214" spans="1:11" x14ac:dyDescent="0.35">
      <c r="A1214" t="s">
        <v>256</v>
      </c>
      <c r="C1214">
        <v>1.17</v>
      </c>
      <c r="E1214">
        <v>0</v>
      </c>
      <c r="G1214">
        <v>17</v>
      </c>
      <c r="I1214">
        <v>0</v>
      </c>
      <c r="K1214">
        <v>0</v>
      </c>
    </row>
    <row r="1215" spans="1:11" x14ac:dyDescent="0.35">
      <c r="A1215" t="s">
        <v>297</v>
      </c>
      <c r="C1215">
        <v>5.91</v>
      </c>
    </row>
    <row r="1216" spans="1:11" s="1" customFormat="1" x14ac:dyDescent="0.35">
      <c r="B1216" s="2"/>
    </row>
    <row r="1217" spans="1:11" x14ac:dyDescent="0.35">
      <c r="A1217" t="s">
        <v>26</v>
      </c>
      <c r="C1217">
        <v>1.1299999999999999</v>
      </c>
      <c r="E1217">
        <v>0</v>
      </c>
      <c r="G1217">
        <v>13</v>
      </c>
      <c r="I1217">
        <v>0</v>
      </c>
      <c r="K1217">
        <v>0</v>
      </c>
    </row>
    <row r="1218" spans="1:11" x14ac:dyDescent="0.35">
      <c r="A1218" t="s">
        <v>75</v>
      </c>
      <c r="C1218">
        <v>7.31</v>
      </c>
    </row>
    <row r="1219" spans="1:11" s="1" customFormat="1" x14ac:dyDescent="0.35">
      <c r="B1219" s="2"/>
    </row>
    <row r="1220" spans="1:11" x14ac:dyDescent="0.35">
      <c r="A1220" t="s">
        <v>92</v>
      </c>
      <c r="C1220">
        <v>1.1599999999999999</v>
      </c>
      <c r="E1220">
        <v>-100</v>
      </c>
      <c r="G1220">
        <v>-100</v>
      </c>
      <c r="I1220">
        <v>-140</v>
      </c>
      <c r="K1220">
        <v>-41</v>
      </c>
    </row>
    <row r="1221" spans="1:11" x14ac:dyDescent="0.35">
      <c r="A1221" t="s">
        <v>48</v>
      </c>
      <c r="C1221">
        <v>6.09</v>
      </c>
    </row>
    <row r="1222" spans="1:11" s="1" customFormat="1" x14ac:dyDescent="0.35">
      <c r="B1222" s="2"/>
    </row>
    <row r="1223" spans="1:11" x14ac:dyDescent="0.35">
      <c r="A1223" t="s">
        <v>203</v>
      </c>
      <c r="C1223">
        <v>1.04</v>
      </c>
      <c r="E1223">
        <v>0</v>
      </c>
      <c r="G1223">
        <v>4</v>
      </c>
      <c r="I1223">
        <v>0</v>
      </c>
      <c r="K1223">
        <v>0</v>
      </c>
    </row>
    <row r="1224" spans="1:11" x14ac:dyDescent="0.35">
      <c r="A1224" t="s">
        <v>63</v>
      </c>
      <c r="C1224">
        <v>16</v>
      </c>
    </row>
    <row r="1225" spans="1:11" s="1" customFormat="1" x14ac:dyDescent="0.35">
      <c r="B1225" s="2"/>
    </row>
    <row r="1226" spans="1:11" x14ac:dyDescent="0.35">
      <c r="A1226" t="s">
        <v>259</v>
      </c>
      <c r="C1226">
        <v>2.23</v>
      </c>
      <c r="E1226">
        <v>-100</v>
      </c>
      <c r="G1226">
        <v>-100</v>
      </c>
      <c r="I1226">
        <v>-82.5</v>
      </c>
      <c r="K1226">
        <v>0</v>
      </c>
    </row>
    <row r="1227" spans="1:11" x14ac:dyDescent="0.35">
      <c r="A1227" t="s">
        <v>61</v>
      </c>
      <c r="C1227">
        <v>1.74</v>
      </c>
    </row>
    <row r="1228" spans="1:11" s="1" customFormat="1" x14ac:dyDescent="0.35">
      <c r="B1228" s="2"/>
    </row>
    <row r="1229" spans="1:11" x14ac:dyDescent="0.35">
      <c r="A1229" t="s">
        <v>84</v>
      </c>
      <c r="C1229">
        <v>1.07</v>
      </c>
      <c r="E1229">
        <v>0</v>
      </c>
      <c r="G1229">
        <v>7</v>
      </c>
      <c r="I1229">
        <v>0</v>
      </c>
      <c r="K1229">
        <v>0</v>
      </c>
    </row>
    <row r="1230" spans="1:11" x14ac:dyDescent="0.35">
      <c r="A1230" t="s">
        <v>169</v>
      </c>
      <c r="C1230">
        <v>11.51</v>
      </c>
    </row>
    <row r="1231" spans="1:11" s="1" customFormat="1" x14ac:dyDescent="0.35">
      <c r="B1231" s="2"/>
    </row>
    <row r="1232" spans="1:11" x14ac:dyDescent="0.35">
      <c r="A1232" t="s">
        <v>164</v>
      </c>
      <c r="C1232">
        <v>1.53</v>
      </c>
      <c r="E1232">
        <v>53</v>
      </c>
      <c r="G1232">
        <v>53</v>
      </c>
      <c r="I1232">
        <v>29.5</v>
      </c>
      <c r="K1232">
        <v>0</v>
      </c>
    </row>
    <row r="1233" spans="1:11" x14ac:dyDescent="0.35">
      <c r="A1233" t="s">
        <v>298</v>
      </c>
      <c r="C1233">
        <v>2.7</v>
      </c>
    </row>
    <row r="1234" spans="1:11" s="1" customFormat="1" x14ac:dyDescent="0.35">
      <c r="B1234" s="2"/>
    </row>
    <row r="1235" spans="1:11" x14ac:dyDescent="0.35">
      <c r="A1235" t="s">
        <v>6</v>
      </c>
      <c r="C1235">
        <v>1.77</v>
      </c>
      <c r="E1235">
        <v>77</v>
      </c>
      <c r="G1235">
        <v>77</v>
      </c>
      <c r="I1235">
        <v>65.5</v>
      </c>
      <c r="K1235">
        <v>0.5</v>
      </c>
    </row>
    <row r="1236" spans="1:11" x14ac:dyDescent="0.35">
      <c r="A1236" t="s">
        <v>299</v>
      </c>
      <c r="C1236">
        <v>2.1800000000000002</v>
      </c>
    </row>
    <row r="1237" spans="1:11" s="1" customFormat="1" x14ac:dyDescent="0.35">
      <c r="B1237" s="2"/>
    </row>
    <row r="1238" spans="1:11" x14ac:dyDescent="0.35">
      <c r="A1238" t="s">
        <v>300</v>
      </c>
      <c r="C1238">
        <v>1.81</v>
      </c>
      <c r="E1238">
        <v>81</v>
      </c>
      <c r="G1238">
        <v>81</v>
      </c>
      <c r="I1238">
        <v>71.5</v>
      </c>
      <c r="K1238">
        <v>10.5</v>
      </c>
    </row>
    <row r="1239" spans="1:11" x14ac:dyDescent="0.35">
      <c r="A1239" t="s">
        <v>73</v>
      </c>
      <c r="C1239">
        <v>2.11</v>
      </c>
    </row>
    <row r="1240" spans="1:11" s="1" customFormat="1" x14ac:dyDescent="0.35">
      <c r="B1240" s="2"/>
    </row>
    <row r="1241" spans="1:11" x14ac:dyDescent="0.35">
      <c r="A1241" t="s">
        <v>101</v>
      </c>
      <c r="C1241">
        <v>1.24</v>
      </c>
      <c r="E1241">
        <v>0</v>
      </c>
      <c r="G1241">
        <v>24</v>
      </c>
      <c r="I1241">
        <v>0</v>
      </c>
      <c r="K1241">
        <v>0</v>
      </c>
    </row>
    <row r="1242" spans="1:11" x14ac:dyDescent="0.35">
      <c r="A1242" t="s">
        <v>127</v>
      </c>
      <c r="C1242">
        <v>4.57</v>
      </c>
    </row>
    <row r="1243" spans="1:11" s="1" customFormat="1" x14ac:dyDescent="0.35">
      <c r="B1243" s="2"/>
    </row>
    <row r="1244" spans="1:11" x14ac:dyDescent="0.35">
      <c r="A1244" t="s">
        <v>44</v>
      </c>
      <c r="C1244">
        <v>1.56</v>
      </c>
      <c r="E1244">
        <v>56</v>
      </c>
      <c r="G1244">
        <v>56</v>
      </c>
      <c r="I1244">
        <v>34</v>
      </c>
      <c r="K1244">
        <v>0</v>
      </c>
    </row>
    <row r="1245" spans="1:11" x14ac:dyDescent="0.35">
      <c r="A1245" t="s">
        <v>136</v>
      </c>
      <c r="C1245">
        <v>2.62</v>
      </c>
    </row>
    <row r="1246" spans="1:11" s="1" customFormat="1" x14ac:dyDescent="0.35">
      <c r="B1246" s="2"/>
    </row>
    <row r="1247" spans="1:11" x14ac:dyDescent="0.35">
      <c r="A1247" t="s">
        <v>88</v>
      </c>
      <c r="C1247">
        <v>1.42</v>
      </c>
      <c r="E1247">
        <v>0</v>
      </c>
      <c r="G1247">
        <v>42</v>
      </c>
      <c r="I1247">
        <v>0</v>
      </c>
      <c r="K1247">
        <v>0</v>
      </c>
    </row>
    <row r="1248" spans="1:11" x14ac:dyDescent="0.35">
      <c r="A1248" t="s">
        <v>86</v>
      </c>
      <c r="C1248">
        <v>3.11</v>
      </c>
    </row>
    <row r="1249" spans="1:11" s="1" customFormat="1" x14ac:dyDescent="0.35">
      <c r="B1249" s="2"/>
    </row>
    <row r="1250" spans="1:11" x14ac:dyDescent="0.35">
      <c r="A1250" t="s">
        <v>167</v>
      </c>
      <c r="C1250">
        <v>1.1000000000000001</v>
      </c>
      <c r="E1250">
        <v>0</v>
      </c>
      <c r="G1250">
        <v>10</v>
      </c>
      <c r="I1250">
        <v>0</v>
      </c>
      <c r="K1250">
        <v>0</v>
      </c>
    </row>
    <row r="1251" spans="1:11" x14ac:dyDescent="0.35">
      <c r="A1251" t="s">
        <v>301</v>
      </c>
      <c r="C1251">
        <v>8.82</v>
      </c>
    </row>
    <row r="1252" spans="1:11" s="1" customFormat="1" x14ac:dyDescent="0.35">
      <c r="B1252" s="2"/>
    </row>
    <row r="1253" spans="1:11" x14ac:dyDescent="0.35">
      <c r="A1253" t="s">
        <v>60</v>
      </c>
      <c r="C1253">
        <v>1.37</v>
      </c>
      <c r="E1253">
        <v>0</v>
      </c>
      <c r="G1253">
        <v>37</v>
      </c>
      <c r="I1253">
        <v>0</v>
      </c>
      <c r="K1253">
        <v>20.5</v>
      </c>
    </row>
    <row r="1254" spans="1:11" x14ac:dyDescent="0.35">
      <c r="A1254" t="s">
        <v>39</v>
      </c>
      <c r="C1254">
        <v>3.42</v>
      </c>
    </row>
    <row r="1255" spans="1:11" s="1" customFormat="1" x14ac:dyDescent="0.35">
      <c r="B1255" s="2"/>
    </row>
    <row r="1256" spans="1:11" x14ac:dyDescent="0.35">
      <c r="A1256" t="s">
        <v>69</v>
      </c>
      <c r="C1256">
        <v>1.33</v>
      </c>
      <c r="E1256">
        <v>-100</v>
      </c>
      <c r="G1256">
        <v>-100</v>
      </c>
      <c r="I1256">
        <v>-131</v>
      </c>
      <c r="K1256">
        <v>-33</v>
      </c>
    </row>
    <row r="1257" spans="1:11" x14ac:dyDescent="0.35">
      <c r="A1257" t="s">
        <v>9</v>
      </c>
      <c r="C1257">
        <v>3.66</v>
      </c>
    </row>
    <row r="1258" spans="1:11" s="1" customFormat="1" x14ac:dyDescent="0.35">
      <c r="B1258" s="2"/>
    </row>
    <row r="1259" spans="1:11" x14ac:dyDescent="0.35">
      <c r="A1259" t="s">
        <v>102</v>
      </c>
      <c r="C1259">
        <v>2.3199999999999998</v>
      </c>
      <c r="E1259">
        <v>-100</v>
      </c>
      <c r="G1259">
        <v>-100</v>
      </c>
      <c r="I1259">
        <v>-76.5</v>
      </c>
      <c r="K1259">
        <v>-92.5</v>
      </c>
    </row>
    <row r="1260" spans="1:11" x14ac:dyDescent="0.35">
      <c r="A1260" t="s">
        <v>202</v>
      </c>
      <c r="C1260">
        <v>1.68</v>
      </c>
    </row>
    <row r="1261" spans="1:11" s="1" customFormat="1" x14ac:dyDescent="0.35">
      <c r="B1261" s="2"/>
    </row>
    <row r="1262" spans="1:11" x14ac:dyDescent="0.35">
      <c r="A1262" t="s">
        <v>82</v>
      </c>
      <c r="C1262">
        <v>1.57</v>
      </c>
      <c r="E1262">
        <v>-100</v>
      </c>
      <c r="G1262">
        <v>-100</v>
      </c>
      <c r="I1262">
        <v>-118</v>
      </c>
      <c r="K1262">
        <v>-18.5</v>
      </c>
    </row>
    <row r="1263" spans="1:11" x14ac:dyDescent="0.35">
      <c r="A1263" t="s">
        <v>170</v>
      </c>
      <c r="C1263">
        <v>2.57</v>
      </c>
    </row>
    <row r="1264" spans="1:11" s="1" customFormat="1" x14ac:dyDescent="0.35">
      <c r="B1264" s="2"/>
    </row>
    <row r="1265" spans="1:11" x14ac:dyDescent="0.35">
      <c r="A1265" t="s">
        <v>27</v>
      </c>
      <c r="C1265">
        <v>1.51</v>
      </c>
      <c r="E1265">
        <v>-100</v>
      </c>
      <c r="G1265">
        <v>-100</v>
      </c>
      <c r="I1265">
        <v>-121.5</v>
      </c>
      <c r="K1265">
        <v>-23</v>
      </c>
    </row>
    <row r="1266" spans="1:11" x14ac:dyDescent="0.35">
      <c r="A1266" t="s">
        <v>14</v>
      </c>
      <c r="C1266">
        <v>2.75</v>
      </c>
    </row>
    <row r="1267" spans="1:11" s="1" customFormat="1" x14ac:dyDescent="0.35">
      <c r="B1267" s="2"/>
    </row>
    <row r="1268" spans="1:11" x14ac:dyDescent="0.35">
      <c r="A1268" t="s">
        <v>65</v>
      </c>
      <c r="C1268">
        <v>1.66</v>
      </c>
      <c r="E1268">
        <v>66</v>
      </c>
      <c r="G1268">
        <v>66</v>
      </c>
      <c r="I1268">
        <v>49</v>
      </c>
      <c r="K1268">
        <v>0</v>
      </c>
    </row>
    <row r="1269" spans="1:11" x14ac:dyDescent="0.35">
      <c r="A1269" t="s">
        <v>125</v>
      </c>
      <c r="C1269">
        <v>2.36</v>
      </c>
    </row>
    <row r="1270" spans="1:11" s="1" customFormat="1" x14ac:dyDescent="0.35">
      <c r="B1270" s="2"/>
    </row>
    <row r="1271" spans="1:11" x14ac:dyDescent="0.35">
      <c r="A1271" t="s">
        <v>168</v>
      </c>
      <c r="C1271">
        <v>1.17</v>
      </c>
      <c r="E1271">
        <v>0</v>
      </c>
      <c r="G1271">
        <v>17</v>
      </c>
      <c r="I1271">
        <v>0</v>
      </c>
      <c r="K1271">
        <v>0</v>
      </c>
    </row>
    <row r="1272" spans="1:11" x14ac:dyDescent="0.35">
      <c r="A1272" t="s">
        <v>21</v>
      </c>
      <c r="C1272">
        <v>5.93</v>
      </c>
    </row>
    <row r="1273" spans="1:11" s="1" customFormat="1" x14ac:dyDescent="0.35">
      <c r="B1273" s="2"/>
    </row>
    <row r="1274" spans="1:11" x14ac:dyDescent="0.35">
      <c r="A1274" t="s">
        <v>231</v>
      </c>
      <c r="C1274">
        <v>1.02</v>
      </c>
      <c r="E1274">
        <v>0</v>
      </c>
      <c r="G1274">
        <v>2</v>
      </c>
      <c r="I1274">
        <v>0</v>
      </c>
      <c r="K1274">
        <v>0</v>
      </c>
    </row>
    <row r="1275" spans="1:11" x14ac:dyDescent="0.35">
      <c r="A1275" t="s">
        <v>129</v>
      </c>
      <c r="C1275">
        <v>22.77</v>
      </c>
    </row>
    <row r="1276" spans="1:11" s="1" customFormat="1" x14ac:dyDescent="0.35">
      <c r="B1276" s="2"/>
    </row>
    <row r="1277" spans="1:11" x14ac:dyDescent="0.35">
      <c r="A1277" t="s">
        <v>153</v>
      </c>
      <c r="C1277">
        <v>1.44</v>
      </c>
      <c r="E1277">
        <v>-100</v>
      </c>
      <c r="G1277">
        <v>-100</v>
      </c>
      <c r="I1277">
        <v>-125</v>
      </c>
      <c r="K1277">
        <v>-42</v>
      </c>
    </row>
    <row r="1278" spans="1:11" x14ac:dyDescent="0.35">
      <c r="A1278" t="s">
        <v>302</v>
      </c>
      <c r="C1278">
        <v>3.01</v>
      </c>
    </row>
    <row r="1279" spans="1:11" s="1" customFormat="1" x14ac:dyDescent="0.35">
      <c r="B1279" s="2"/>
    </row>
    <row r="1280" spans="1:11" x14ac:dyDescent="0.35">
      <c r="A1280" t="s">
        <v>103</v>
      </c>
      <c r="C1280">
        <v>1.1200000000000001</v>
      </c>
      <c r="E1280">
        <v>0</v>
      </c>
      <c r="G1280">
        <v>12</v>
      </c>
      <c r="I1280">
        <v>0</v>
      </c>
      <c r="K1280">
        <v>0</v>
      </c>
    </row>
    <row r="1281" spans="1:11" x14ac:dyDescent="0.35">
      <c r="A1281" t="s">
        <v>46</v>
      </c>
      <c r="C1281">
        <v>7.52</v>
      </c>
    </row>
    <row r="1282" spans="1:11" s="1" customFormat="1" x14ac:dyDescent="0.35">
      <c r="B1282" s="2"/>
    </row>
    <row r="1283" spans="1:11" x14ac:dyDescent="0.35">
      <c r="A1283" s="3" t="s">
        <v>35</v>
      </c>
      <c r="C1283" s="3" t="s">
        <v>206</v>
      </c>
      <c r="E1283" s="3">
        <f>SUM(E1190:E1280)</f>
        <v>12</v>
      </c>
      <c r="G1283" s="3">
        <f>SUM(G1190:G1280)</f>
        <v>234</v>
      </c>
      <c r="I1283" s="3">
        <f>SUM(I1190:I1280)</f>
        <v>-49.5</v>
      </c>
      <c r="K1283" s="3">
        <f>SUM(K1190:K1280)</f>
        <v>6.5</v>
      </c>
    </row>
    <row r="1284" spans="1:11" x14ac:dyDescent="0.35">
      <c r="A1284" s="6">
        <v>43340</v>
      </c>
      <c r="C1284" s="3" t="s">
        <v>206</v>
      </c>
      <c r="E1284" s="3"/>
      <c r="G1284" s="3"/>
      <c r="I1284" s="3"/>
      <c r="K1284" s="3"/>
    </row>
    <row r="1285" spans="1:11" s="1" customFormat="1" x14ac:dyDescent="0.35">
      <c r="B1285" s="2" t="s">
        <v>303</v>
      </c>
    </row>
    <row r="1286" spans="1:11" x14ac:dyDescent="0.35">
      <c r="A1286" t="s">
        <v>100</v>
      </c>
      <c r="C1286">
        <v>1.08</v>
      </c>
      <c r="E1286">
        <v>0</v>
      </c>
      <c r="G1286">
        <v>8</v>
      </c>
      <c r="I1286">
        <v>0</v>
      </c>
      <c r="K1286">
        <v>0</v>
      </c>
    </row>
    <row r="1287" spans="1:11" x14ac:dyDescent="0.35">
      <c r="A1287" t="s">
        <v>16</v>
      </c>
      <c r="C1287">
        <v>9.8699999999999992</v>
      </c>
    </row>
    <row r="1288" spans="1:11" s="1" customFormat="1" x14ac:dyDescent="0.35">
      <c r="B1288" s="2"/>
    </row>
    <row r="1289" spans="1:11" x14ac:dyDescent="0.35">
      <c r="A1289" t="s">
        <v>166</v>
      </c>
      <c r="C1289">
        <v>2.44</v>
      </c>
      <c r="E1289">
        <v>144</v>
      </c>
      <c r="G1289">
        <v>144</v>
      </c>
      <c r="I1289">
        <v>166</v>
      </c>
      <c r="K1289">
        <v>23.5</v>
      </c>
    </row>
    <row r="1290" spans="1:11" x14ac:dyDescent="0.35">
      <c r="A1290" t="s">
        <v>162</v>
      </c>
      <c r="C1290">
        <v>1.63</v>
      </c>
    </row>
    <row r="1291" spans="1:11" s="1" customFormat="1" x14ac:dyDescent="0.35">
      <c r="B1291" s="2"/>
    </row>
    <row r="1292" spans="1:11" x14ac:dyDescent="0.35">
      <c r="A1292" t="s">
        <v>152</v>
      </c>
      <c r="C1292">
        <v>1.1100000000000001</v>
      </c>
      <c r="E1292">
        <v>0</v>
      </c>
      <c r="G1292">
        <v>11</v>
      </c>
      <c r="I1292">
        <v>0</v>
      </c>
      <c r="K1292">
        <v>0</v>
      </c>
    </row>
    <row r="1293" spans="1:11" x14ac:dyDescent="0.35">
      <c r="A1293" t="s">
        <v>304</v>
      </c>
      <c r="C1293">
        <v>8.0500000000000007</v>
      </c>
    </row>
    <row r="1294" spans="1:11" s="1" customFormat="1" x14ac:dyDescent="0.35">
      <c r="B1294" s="2"/>
    </row>
    <row r="1295" spans="1:11" x14ac:dyDescent="0.35">
      <c r="A1295" t="s">
        <v>199</v>
      </c>
      <c r="C1295">
        <v>1.27</v>
      </c>
      <c r="E1295">
        <v>-100</v>
      </c>
      <c r="G1295">
        <v>-100</v>
      </c>
      <c r="I1295">
        <v>-134.5</v>
      </c>
      <c r="K1295">
        <v>-40.5</v>
      </c>
    </row>
    <row r="1296" spans="1:11" x14ac:dyDescent="0.35">
      <c r="A1296" t="s">
        <v>59</v>
      </c>
      <c r="C1296">
        <v>4.24</v>
      </c>
    </row>
    <row r="1297" spans="1:11" s="1" customFormat="1" x14ac:dyDescent="0.35">
      <c r="B1297" s="2"/>
    </row>
    <row r="1298" spans="1:11" x14ac:dyDescent="0.35">
      <c r="A1298" t="s">
        <v>78</v>
      </c>
      <c r="C1298">
        <v>1.56</v>
      </c>
      <c r="E1298">
        <v>56</v>
      </c>
      <c r="G1298">
        <v>56</v>
      </c>
      <c r="I1298">
        <v>34</v>
      </c>
      <c r="K1298">
        <v>0</v>
      </c>
    </row>
    <row r="1299" spans="1:11" x14ac:dyDescent="0.35">
      <c r="A1299" t="s">
        <v>291</v>
      </c>
      <c r="C1299">
        <v>2.59</v>
      </c>
    </row>
    <row r="1300" spans="1:11" s="1" customFormat="1" x14ac:dyDescent="0.35">
      <c r="B1300" s="2"/>
    </row>
    <row r="1301" spans="1:11" x14ac:dyDescent="0.35">
      <c r="A1301" t="s">
        <v>72</v>
      </c>
      <c r="C1301">
        <v>1.56</v>
      </c>
      <c r="E1301">
        <v>-100</v>
      </c>
      <c r="G1301">
        <v>-100</v>
      </c>
      <c r="I1301">
        <v>-119</v>
      </c>
      <c r="K1301">
        <v>-19.5</v>
      </c>
    </row>
    <row r="1302" spans="1:11" x14ac:dyDescent="0.35">
      <c r="A1302" t="s">
        <v>176</v>
      </c>
      <c r="C1302">
        <v>2.6</v>
      </c>
    </row>
    <row r="1303" spans="1:11" s="1" customFormat="1" x14ac:dyDescent="0.35">
      <c r="B1303" s="2"/>
    </row>
    <row r="1304" spans="1:11" x14ac:dyDescent="0.35">
      <c r="A1304" t="s">
        <v>171</v>
      </c>
      <c r="C1304">
        <v>1.08</v>
      </c>
      <c r="E1304">
        <v>0</v>
      </c>
      <c r="G1304">
        <v>8</v>
      </c>
      <c r="I1304">
        <v>0</v>
      </c>
      <c r="K1304">
        <v>0</v>
      </c>
    </row>
    <row r="1305" spans="1:11" x14ac:dyDescent="0.35">
      <c r="A1305" t="s">
        <v>150</v>
      </c>
      <c r="C1305">
        <v>10.07</v>
      </c>
    </row>
    <row r="1306" spans="1:11" s="1" customFormat="1" x14ac:dyDescent="0.35">
      <c r="B1306" s="2"/>
    </row>
    <row r="1307" spans="1:11" x14ac:dyDescent="0.35">
      <c r="A1307" t="s">
        <v>54</v>
      </c>
      <c r="C1307">
        <v>2.44</v>
      </c>
      <c r="E1307">
        <v>-100</v>
      </c>
      <c r="G1307">
        <v>-100</v>
      </c>
      <c r="I1307">
        <v>-70.5</v>
      </c>
      <c r="K1307">
        <v>0</v>
      </c>
    </row>
    <row r="1308" spans="1:11" x14ac:dyDescent="0.35">
      <c r="A1308" t="s">
        <v>135</v>
      </c>
      <c r="C1308">
        <v>1.63</v>
      </c>
    </row>
    <row r="1309" spans="1:11" s="1" customFormat="1" x14ac:dyDescent="0.35">
      <c r="B1309" s="2"/>
    </row>
    <row r="1310" spans="1:11" x14ac:dyDescent="0.35">
      <c r="A1310" t="s">
        <v>55</v>
      </c>
      <c r="C1310">
        <v>2.19</v>
      </c>
      <c r="E1310">
        <v>119</v>
      </c>
      <c r="G1310">
        <v>119</v>
      </c>
      <c r="I1310">
        <v>128.5</v>
      </c>
      <c r="K1310">
        <v>17</v>
      </c>
    </row>
    <row r="1311" spans="1:11" x14ac:dyDescent="0.35">
      <c r="A1311" t="s">
        <v>74</v>
      </c>
      <c r="C1311">
        <v>1.76</v>
      </c>
    </row>
    <row r="1312" spans="1:11" s="1" customFormat="1" x14ac:dyDescent="0.35">
      <c r="B1312" s="2"/>
    </row>
    <row r="1313" spans="1:11" x14ac:dyDescent="0.35">
      <c r="A1313" t="s">
        <v>208</v>
      </c>
      <c r="C1313">
        <v>1.29</v>
      </c>
      <c r="E1313">
        <v>-100</v>
      </c>
      <c r="G1313">
        <v>-100</v>
      </c>
      <c r="I1313">
        <v>-133</v>
      </c>
      <c r="K1313">
        <v>-33.5</v>
      </c>
    </row>
    <row r="1314" spans="1:11" x14ac:dyDescent="0.35">
      <c r="A1314" t="s">
        <v>76</v>
      </c>
      <c r="C1314">
        <v>3.97</v>
      </c>
    </row>
    <row r="1315" spans="1:11" s="1" customFormat="1" x14ac:dyDescent="0.35">
      <c r="B1315" s="2"/>
    </row>
    <row r="1316" spans="1:11" x14ac:dyDescent="0.35">
      <c r="A1316" t="s">
        <v>254</v>
      </c>
      <c r="C1316">
        <v>1.5</v>
      </c>
      <c r="E1316">
        <v>-100</v>
      </c>
      <c r="G1316">
        <v>-100</v>
      </c>
      <c r="I1316">
        <v>-122</v>
      </c>
      <c r="K1316">
        <v>-48.5</v>
      </c>
    </row>
    <row r="1317" spans="1:11" x14ac:dyDescent="0.35">
      <c r="A1317" t="s">
        <v>50</v>
      </c>
      <c r="C1317">
        <v>2.8</v>
      </c>
    </row>
    <row r="1318" spans="1:11" s="1" customFormat="1" x14ac:dyDescent="0.35">
      <c r="B1318" s="2"/>
    </row>
    <row r="1319" spans="1:11" x14ac:dyDescent="0.35">
      <c r="A1319" t="s">
        <v>161</v>
      </c>
      <c r="C1319">
        <v>1.07</v>
      </c>
      <c r="E1319">
        <v>-100</v>
      </c>
      <c r="G1319">
        <v>-100</v>
      </c>
      <c r="I1319">
        <v>-145</v>
      </c>
      <c r="K1319">
        <v>-45</v>
      </c>
    </row>
    <row r="1320" spans="1:11" x14ac:dyDescent="0.35">
      <c r="A1320" t="s">
        <v>292</v>
      </c>
      <c r="C1320">
        <v>10.79</v>
      </c>
    </row>
    <row r="1321" spans="1:11" s="1" customFormat="1" x14ac:dyDescent="0.35">
      <c r="B1321" s="2"/>
    </row>
    <row r="1322" spans="1:11" x14ac:dyDescent="0.35">
      <c r="A1322" t="s">
        <v>68</v>
      </c>
      <c r="C1322">
        <v>3.31</v>
      </c>
      <c r="E1322">
        <v>0</v>
      </c>
      <c r="G1322">
        <v>-100</v>
      </c>
      <c r="I1322">
        <v>0</v>
      </c>
      <c r="K1322">
        <v>0</v>
      </c>
    </row>
    <row r="1323" spans="1:11" x14ac:dyDescent="0.35">
      <c r="A1323" t="s">
        <v>197</v>
      </c>
      <c r="C1323">
        <v>1.38</v>
      </c>
    </row>
    <row r="1324" spans="1:11" s="1" customFormat="1" x14ac:dyDescent="0.35">
      <c r="B1324" s="2"/>
    </row>
    <row r="1325" spans="1:11" x14ac:dyDescent="0.35">
      <c r="A1325" t="s">
        <v>209</v>
      </c>
      <c r="C1325">
        <v>1.02</v>
      </c>
      <c r="E1325">
        <v>0</v>
      </c>
      <c r="G1325">
        <v>2</v>
      </c>
      <c r="I1325">
        <v>0</v>
      </c>
      <c r="K1325">
        <v>0</v>
      </c>
    </row>
    <row r="1326" spans="1:11" x14ac:dyDescent="0.35">
      <c r="A1326" t="s">
        <v>151</v>
      </c>
      <c r="C1326">
        <v>23.34</v>
      </c>
    </row>
    <row r="1327" spans="1:11" s="1" customFormat="1" x14ac:dyDescent="0.35">
      <c r="B1327" s="2"/>
    </row>
    <row r="1328" spans="1:11" x14ac:dyDescent="0.35">
      <c r="A1328" t="s">
        <v>96</v>
      </c>
      <c r="C1328">
        <v>1.2</v>
      </c>
      <c r="E1328">
        <v>-100</v>
      </c>
      <c r="G1328">
        <v>-100</v>
      </c>
      <c r="I1328">
        <v>-138</v>
      </c>
      <c r="K1328">
        <v>-39</v>
      </c>
    </row>
    <row r="1329" spans="1:11" x14ac:dyDescent="0.35">
      <c r="A1329" t="s">
        <v>56</v>
      </c>
      <c r="C1329">
        <v>5.16</v>
      </c>
    </row>
    <row r="1330" spans="1:11" s="1" customFormat="1" x14ac:dyDescent="0.35">
      <c r="B1330" s="2"/>
    </row>
    <row r="1331" spans="1:11" x14ac:dyDescent="0.35">
      <c r="A1331" t="s">
        <v>165</v>
      </c>
      <c r="C1331">
        <v>1.37</v>
      </c>
      <c r="E1331">
        <v>0</v>
      </c>
      <c r="G1331">
        <v>37</v>
      </c>
      <c r="I1331">
        <v>0</v>
      </c>
      <c r="K1331">
        <v>0</v>
      </c>
    </row>
    <row r="1332" spans="1:11" x14ac:dyDescent="0.35">
      <c r="A1332" t="s">
        <v>253</v>
      </c>
      <c r="C1332">
        <v>3.37</v>
      </c>
    </row>
    <row r="1333" spans="1:11" s="1" customFormat="1" x14ac:dyDescent="0.35">
      <c r="B1333" s="2"/>
    </row>
    <row r="1334" spans="1:11" x14ac:dyDescent="0.35">
      <c r="A1334" s="3" t="s">
        <v>35</v>
      </c>
      <c r="C1334" s="3" t="s">
        <v>206</v>
      </c>
      <c r="E1334" s="3">
        <f>SUM(E1286:E1331)</f>
        <v>-381</v>
      </c>
      <c r="G1334" s="3">
        <f>SUM(G1286:G1331)</f>
        <v>-415</v>
      </c>
      <c r="I1334" s="3">
        <f>SUM(I1286:I1331)</f>
        <v>-533.5</v>
      </c>
      <c r="K1334" s="3">
        <f>SUM(K1286:K1331)</f>
        <v>-185.5</v>
      </c>
    </row>
    <row r="1335" spans="1:11" x14ac:dyDescent="0.35">
      <c r="A1335" s="6">
        <v>43341</v>
      </c>
      <c r="C1335" s="3" t="s">
        <v>206</v>
      </c>
      <c r="E1335" s="3"/>
      <c r="G1335" s="3"/>
      <c r="I1335" s="3"/>
      <c r="K1335" s="3"/>
    </row>
    <row r="1336" spans="1:11" s="1" customFormat="1" x14ac:dyDescent="0.35">
      <c r="B1336" s="2" t="s">
        <v>305</v>
      </c>
    </row>
    <row r="1337" spans="1:11" x14ac:dyDescent="0.35">
      <c r="A1337" t="s">
        <v>123</v>
      </c>
      <c r="C1337">
        <v>2.9</v>
      </c>
      <c r="E1337">
        <v>190</v>
      </c>
      <c r="G1337">
        <v>190</v>
      </c>
      <c r="I1337">
        <v>235</v>
      </c>
      <c r="K1337">
        <v>48</v>
      </c>
    </row>
    <row r="1338" spans="1:11" x14ac:dyDescent="0.35">
      <c r="A1338" t="s">
        <v>95</v>
      </c>
      <c r="C1338">
        <v>1.47</v>
      </c>
    </row>
    <row r="1339" spans="1:11" s="1" customFormat="1" x14ac:dyDescent="0.35">
      <c r="B1339" s="2"/>
    </row>
    <row r="1340" spans="1:11" x14ac:dyDescent="0.35">
      <c r="A1340" t="s">
        <v>70</v>
      </c>
      <c r="C1340">
        <v>2.73</v>
      </c>
      <c r="E1340">
        <v>-100</v>
      </c>
      <c r="G1340">
        <v>-100</v>
      </c>
      <c r="I1340">
        <v>-54</v>
      </c>
      <c r="K1340">
        <v>0</v>
      </c>
    </row>
    <row r="1341" spans="1:11" x14ac:dyDescent="0.35">
      <c r="A1341" t="s">
        <v>101</v>
      </c>
      <c r="C1341">
        <v>1.52</v>
      </c>
    </row>
    <row r="1342" spans="1:11" s="1" customFormat="1" x14ac:dyDescent="0.35">
      <c r="B1342" s="2"/>
    </row>
    <row r="1343" spans="1:11" x14ac:dyDescent="0.35">
      <c r="A1343" t="s">
        <v>84</v>
      </c>
      <c r="C1343">
        <v>1.04</v>
      </c>
      <c r="E1343">
        <v>0</v>
      </c>
      <c r="G1343">
        <v>4</v>
      </c>
      <c r="I1343">
        <v>0</v>
      </c>
      <c r="K1343">
        <v>0</v>
      </c>
    </row>
    <row r="1344" spans="1:11" x14ac:dyDescent="0.35">
      <c r="A1344" t="s">
        <v>300</v>
      </c>
      <c r="C1344">
        <v>15</v>
      </c>
    </row>
    <row r="1345" spans="1:11" s="1" customFormat="1" x14ac:dyDescent="0.35">
      <c r="B1345" s="2"/>
    </row>
    <row r="1346" spans="1:11" x14ac:dyDescent="0.35">
      <c r="A1346" t="s">
        <v>103</v>
      </c>
      <c r="C1346">
        <v>1.21</v>
      </c>
      <c r="E1346">
        <v>0</v>
      </c>
      <c r="G1346">
        <v>21</v>
      </c>
      <c r="I1346">
        <v>0</v>
      </c>
      <c r="K1346">
        <v>0</v>
      </c>
    </row>
    <row r="1347" spans="1:11" x14ac:dyDescent="0.35">
      <c r="A1347" t="s">
        <v>153</v>
      </c>
      <c r="C1347">
        <v>5</v>
      </c>
    </row>
    <row r="1348" spans="1:11" s="1" customFormat="1" x14ac:dyDescent="0.35">
      <c r="B1348" s="2"/>
    </row>
    <row r="1349" spans="1:11" x14ac:dyDescent="0.35">
      <c r="A1349" t="s">
        <v>69</v>
      </c>
      <c r="C1349">
        <v>1.53</v>
      </c>
      <c r="E1349">
        <v>53</v>
      </c>
      <c r="G1349">
        <v>53</v>
      </c>
      <c r="I1349">
        <v>29.5</v>
      </c>
      <c r="K1349">
        <v>0</v>
      </c>
    </row>
    <row r="1350" spans="1:11" x14ac:dyDescent="0.35">
      <c r="A1350" t="s">
        <v>102</v>
      </c>
      <c r="C1350">
        <v>2.71</v>
      </c>
    </row>
    <row r="1351" spans="1:11" s="1" customFormat="1" x14ac:dyDescent="0.35">
      <c r="B1351" s="2"/>
    </row>
    <row r="1352" spans="1:11" x14ac:dyDescent="0.35">
      <c r="A1352" t="s">
        <v>92</v>
      </c>
      <c r="C1352">
        <v>1.19</v>
      </c>
      <c r="E1352">
        <v>-100</v>
      </c>
      <c r="G1352">
        <v>-100</v>
      </c>
      <c r="I1352">
        <v>-139</v>
      </c>
      <c r="K1352">
        <v>-39</v>
      </c>
    </row>
    <row r="1353" spans="1:11" x14ac:dyDescent="0.35">
      <c r="A1353" t="s">
        <v>6</v>
      </c>
      <c r="C1353">
        <v>5.5</v>
      </c>
    </row>
    <row r="1354" spans="1:11" s="1" customFormat="1" x14ac:dyDescent="0.35">
      <c r="B1354" s="2"/>
    </row>
    <row r="1355" spans="1:11" x14ac:dyDescent="0.35">
      <c r="A1355" t="s">
        <v>231</v>
      </c>
      <c r="C1355">
        <v>1.05</v>
      </c>
      <c r="E1355">
        <v>-100</v>
      </c>
      <c r="G1355">
        <v>-100</v>
      </c>
      <c r="I1355">
        <v>-146</v>
      </c>
      <c r="K1355">
        <v>-46.5</v>
      </c>
    </row>
    <row r="1356" spans="1:11" x14ac:dyDescent="0.35">
      <c r="A1356" t="s">
        <v>65</v>
      </c>
      <c r="C1356">
        <v>14.32</v>
      </c>
    </row>
    <row r="1357" spans="1:11" s="1" customFormat="1" x14ac:dyDescent="0.35">
      <c r="B1357" s="2"/>
    </row>
    <row r="1358" spans="1:11" x14ac:dyDescent="0.35">
      <c r="A1358" t="s">
        <v>40</v>
      </c>
      <c r="C1358">
        <v>3.78</v>
      </c>
      <c r="E1358">
        <v>0</v>
      </c>
      <c r="G1358">
        <v>-100</v>
      </c>
      <c r="I1358">
        <v>0</v>
      </c>
      <c r="K1358">
        <v>0</v>
      </c>
    </row>
    <row r="1359" spans="1:11" x14ac:dyDescent="0.35">
      <c r="A1359" t="s">
        <v>26</v>
      </c>
      <c r="C1359">
        <v>1.32</v>
      </c>
    </row>
    <row r="1360" spans="1:11" s="1" customFormat="1" x14ac:dyDescent="0.35">
      <c r="B1360" s="2"/>
    </row>
    <row r="1361" spans="1:11" x14ac:dyDescent="0.35">
      <c r="A1361" t="s">
        <v>71</v>
      </c>
      <c r="C1361">
        <v>1.5</v>
      </c>
      <c r="E1361">
        <v>50</v>
      </c>
      <c r="G1361">
        <v>50</v>
      </c>
      <c r="I1361">
        <v>25</v>
      </c>
      <c r="K1361">
        <v>0</v>
      </c>
    </row>
    <row r="1362" spans="1:11" x14ac:dyDescent="0.35">
      <c r="A1362" t="s">
        <v>259</v>
      </c>
      <c r="C1362">
        <v>2.8</v>
      </c>
    </row>
    <row r="1363" spans="1:11" s="1" customFormat="1" x14ac:dyDescent="0.35">
      <c r="B1363" s="2"/>
    </row>
    <row r="1364" spans="1:11" x14ac:dyDescent="0.35">
      <c r="A1364" t="s">
        <v>167</v>
      </c>
      <c r="C1364">
        <v>1.29</v>
      </c>
      <c r="E1364">
        <v>-100</v>
      </c>
      <c r="G1364">
        <v>-100</v>
      </c>
      <c r="I1364">
        <v>-133.5</v>
      </c>
      <c r="K1364">
        <v>-33.5</v>
      </c>
    </row>
    <row r="1365" spans="1:11" x14ac:dyDescent="0.35">
      <c r="A1365" t="s">
        <v>44</v>
      </c>
      <c r="C1365">
        <v>4.05</v>
      </c>
    </row>
    <row r="1366" spans="1:11" s="1" customFormat="1" x14ac:dyDescent="0.35">
      <c r="B1366" s="2"/>
    </row>
    <row r="1367" spans="1:11" x14ac:dyDescent="0.35">
      <c r="A1367" t="s">
        <v>164</v>
      </c>
      <c r="C1367">
        <v>1.54</v>
      </c>
      <c r="E1367">
        <v>54</v>
      </c>
      <c r="G1367">
        <v>54</v>
      </c>
      <c r="I1367">
        <v>31</v>
      </c>
      <c r="K1367">
        <v>0</v>
      </c>
    </row>
    <row r="1368" spans="1:11" x14ac:dyDescent="0.35">
      <c r="A1368" t="s">
        <v>88</v>
      </c>
      <c r="C1368">
        <v>2.66</v>
      </c>
    </row>
    <row r="1369" spans="1:11" s="1" customFormat="1" x14ac:dyDescent="0.35">
      <c r="B1369" s="2"/>
    </row>
    <row r="1370" spans="1:11" x14ac:dyDescent="0.35">
      <c r="A1370" t="s">
        <v>27</v>
      </c>
      <c r="C1370">
        <v>2.33</v>
      </c>
      <c r="E1370">
        <v>-100</v>
      </c>
      <c r="G1370">
        <v>-100</v>
      </c>
      <c r="I1370">
        <v>-76.5</v>
      </c>
      <c r="K1370">
        <v>0</v>
      </c>
    </row>
    <row r="1371" spans="1:11" x14ac:dyDescent="0.35">
      <c r="A1371" t="s">
        <v>82</v>
      </c>
      <c r="C1371">
        <v>1.68</v>
      </c>
    </row>
    <row r="1372" spans="1:11" s="1" customFormat="1" x14ac:dyDescent="0.35">
      <c r="B1372" s="2"/>
    </row>
    <row r="1373" spans="1:11" x14ac:dyDescent="0.35">
      <c r="A1373" t="s">
        <v>205</v>
      </c>
      <c r="C1373">
        <v>1.08</v>
      </c>
      <c r="E1373">
        <v>0</v>
      </c>
      <c r="G1373">
        <v>8</v>
      </c>
      <c r="I1373">
        <v>0</v>
      </c>
      <c r="K1373">
        <v>0</v>
      </c>
    </row>
    <row r="1374" spans="1:11" x14ac:dyDescent="0.35">
      <c r="A1374" t="s">
        <v>28</v>
      </c>
      <c r="C1374">
        <v>10.4</v>
      </c>
    </row>
    <row r="1375" spans="1:11" s="1" customFormat="1" x14ac:dyDescent="0.35">
      <c r="B1375" s="2"/>
    </row>
    <row r="1376" spans="1:11" x14ac:dyDescent="0.35">
      <c r="A1376" t="s">
        <v>168</v>
      </c>
      <c r="C1376">
        <v>1.45</v>
      </c>
      <c r="E1376">
        <v>0</v>
      </c>
      <c r="G1376">
        <v>45</v>
      </c>
      <c r="I1376">
        <v>0</v>
      </c>
      <c r="K1376">
        <v>0</v>
      </c>
    </row>
    <row r="1377" spans="1:11" x14ac:dyDescent="0.35">
      <c r="A1377" t="s">
        <v>60</v>
      </c>
      <c r="C1377">
        <v>2.97</v>
      </c>
    </row>
    <row r="1378" spans="1:11" s="1" customFormat="1" x14ac:dyDescent="0.35">
      <c r="B1378" s="2"/>
    </row>
    <row r="1379" spans="1:11" x14ac:dyDescent="0.35">
      <c r="A1379" t="s">
        <v>203</v>
      </c>
      <c r="C1379">
        <v>1.02</v>
      </c>
      <c r="E1379">
        <v>0</v>
      </c>
      <c r="G1379">
        <v>2</v>
      </c>
      <c r="I1379">
        <v>0</v>
      </c>
      <c r="K1379">
        <v>0</v>
      </c>
    </row>
    <row r="1380" spans="1:11" x14ac:dyDescent="0.35">
      <c r="A1380" t="s">
        <v>256</v>
      </c>
      <c r="C1380">
        <v>21.08</v>
      </c>
    </row>
    <row r="1381" spans="1:11" s="1" customFormat="1" x14ac:dyDescent="0.35">
      <c r="B1381" s="2"/>
    </row>
    <row r="1382" spans="1:11" x14ac:dyDescent="0.35">
      <c r="A1382" t="s">
        <v>64</v>
      </c>
      <c r="C1382">
        <v>1.1299999999999999</v>
      </c>
      <c r="E1382">
        <v>0</v>
      </c>
      <c r="G1382">
        <v>13</v>
      </c>
      <c r="I1382">
        <v>0</v>
      </c>
      <c r="K1382">
        <v>0</v>
      </c>
    </row>
    <row r="1383" spans="1:11" x14ac:dyDescent="0.35">
      <c r="A1383" t="s">
        <v>41</v>
      </c>
      <c r="C1383">
        <v>7</v>
      </c>
    </row>
    <row r="1384" spans="1:11" s="1" customFormat="1" x14ac:dyDescent="0.35">
      <c r="B1384" s="2"/>
    </row>
    <row r="1385" spans="1:11" x14ac:dyDescent="0.35">
      <c r="A1385" s="3" t="s">
        <v>35</v>
      </c>
      <c r="C1385" s="3" t="s">
        <v>206</v>
      </c>
      <c r="E1385" s="3">
        <f>SUM(E1337:E1382)</f>
        <v>-153</v>
      </c>
      <c r="G1385" s="3">
        <f>SUM(G1337:G1382)</f>
        <v>-160</v>
      </c>
      <c r="I1385" s="3">
        <f>SUM(I1337:I1382)</f>
        <v>-228.5</v>
      </c>
      <c r="K1385" s="3">
        <f>SUM(K1337:K1382)</f>
        <v>-71</v>
      </c>
    </row>
    <row r="1386" spans="1:11" x14ac:dyDescent="0.35">
      <c r="A1386" s="6">
        <v>43342</v>
      </c>
      <c r="C1386" s="3" t="s">
        <v>206</v>
      </c>
      <c r="E1386" s="3"/>
      <c r="G1386" s="3"/>
      <c r="I1386" s="3"/>
      <c r="K1386" s="3"/>
    </row>
    <row r="1387" spans="1:11" s="1" customFormat="1" x14ac:dyDescent="0.35">
      <c r="B1387" s="2" t="s">
        <v>306</v>
      </c>
      <c r="E1387" s="1" t="s">
        <v>107</v>
      </c>
      <c r="G1387" s="1" t="s">
        <v>107</v>
      </c>
      <c r="I1387" s="1" t="s">
        <v>107</v>
      </c>
      <c r="K1387" s="1" t="s">
        <v>107</v>
      </c>
    </row>
    <row r="1388" spans="1:11" x14ac:dyDescent="0.35">
      <c r="A1388" t="s">
        <v>68</v>
      </c>
      <c r="C1388">
        <v>2.2400000000000002</v>
      </c>
      <c r="E1388">
        <v>124</v>
      </c>
      <c r="G1388">
        <v>124</v>
      </c>
      <c r="I1388">
        <v>136</v>
      </c>
      <c r="K1388">
        <v>20</v>
      </c>
    </row>
    <row r="1389" spans="1:11" x14ac:dyDescent="0.35">
      <c r="A1389" t="s">
        <v>254</v>
      </c>
      <c r="C1389">
        <v>1.73</v>
      </c>
    </row>
    <row r="1390" spans="1:11" s="1" customFormat="1" x14ac:dyDescent="0.35">
      <c r="B1390" s="2"/>
    </row>
    <row r="1391" spans="1:11" x14ac:dyDescent="0.35">
      <c r="A1391" t="s">
        <v>72</v>
      </c>
      <c r="C1391">
        <v>1.28</v>
      </c>
      <c r="E1391">
        <v>-100</v>
      </c>
      <c r="G1391">
        <v>-100</v>
      </c>
      <c r="I1391">
        <v>-134</v>
      </c>
      <c r="K1391">
        <v>-34.5</v>
      </c>
    </row>
    <row r="1392" spans="1:11" x14ac:dyDescent="0.35">
      <c r="A1392" t="s">
        <v>78</v>
      </c>
      <c r="C1392">
        <v>4.16</v>
      </c>
    </row>
    <row r="1393" spans="1:11" s="1" customFormat="1" x14ac:dyDescent="0.35">
      <c r="B1393" s="2"/>
    </row>
    <row r="1394" spans="1:11" x14ac:dyDescent="0.35">
      <c r="A1394" t="s">
        <v>208</v>
      </c>
      <c r="C1394">
        <v>1.45</v>
      </c>
      <c r="E1394">
        <v>0</v>
      </c>
      <c r="G1394">
        <v>45</v>
      </c>
      <c r="I1394">
        <v>0</v>
      </c>
      <c r="K1394">
        <v>0</v>
      </c>
    </row>
    <row r="1395" spans="1:11" x14ac:dyDescent="0.35">
      <c r="A1395" t="s">
        <v>165</v>
      </c>
      <c r="C1395">
        <v>2.99</v>
      </c>
    </row>
    <row r="1396" spans="1:11" s="1" customFormat="1" x14ac:dyDescent="0.35">
      <c r="B1396" s="2"/>
    </row>
    <row r="1397" spans="1:11" x14ac:dyDescent="0.35">
      <c r="A1397" t="s">
        <v>209</v>
      </c>
      <c r="C1397">
        <v>1.1000000000000001</v>
      </c>
      <c r="E1397">
        <v>0</v>
      </c>
      <c r="G1397">
        <v>10</v>
      </c>
      <c r="I1397">
        <v>0</v>
      </c>
      <c r="K1397">
        <v>0</v>
      </c>
    </row>
    <row r="1398" spans="1:11" x14ac:dyDescent="0.35">
      <c r="A1398" t="s">
        <v>161</v>
      </c>
      <c r="C1398">
        <v>8.67</v>
      </c>
    </row>
    <row r="1399" spans="1:11" s="1" customFormat="1" x14ac:dyDescent="0.35">
      <c r="B1399" s="2"/>
    </row>
    <row r="1400" spans="1:11" x14ac:dyDescent="0.35">
      <c r="A1400" t="s">
        <v>96</v>
      </c>
      <c r="C1400">
        <v>1.2</v>
      </c>
      <c r="E1400">
        <v>-100</v>
      </c>
      <c r="G1400">
        <v>-100</v>
      </c>
      <c r="I1400">
        <v>-138</v>
      </c>
      <c r="K1400">
        <v>-38</v>
      </c>
    </row>
    <row r="1401" spans="1:11" x14ac:dyDescent="0.35">
      <c r="A1401" t="s">
        <v>55</v>
      </c>
      <c r="C1401">
        <v>5.16</v>
      </c>
    </row>
    <row r="1402" spans="1:11" s="1" customFormat="1" x14ac:dyDescent="0.35">
      <c r="B1402" s="2"/>
    </row>
    <row r="1403" spans="1:11" x14ac:dyDescent="0.35">
      <c r="A1403" t="s">
        <v>100</v>
      </c>
      <c r="C1403">
        <v>1.62</v>
      </c>
      <c r="E1403">
        <v>-100</v>
      </c>
      <c r="G1403">
        <v>-100</v>
      </c>
      <c r="I1403">
        <v>-115.5</v>
      </c>
      <c r="K1403">
        <v>-16.5</v>
      </c>
    </row>
    <row r="1404" spans="1:11" x14ac:dyDescent="0.35">
      <c r="A1404" t="s">
        <v>166</v>
      </c>
      <c r="C1404">
        <v>2.4500000000000002</v>
      </c>
    </row>
    <row r="1405" spans="1:11" s="1" customFormat="1" x14ac:dyDescent="0.35">
      <c r="B1405" s="2"/>
    </row>
    <row r="1406" spans="1:11" x14ac:dyDescent="0.35">
      <c r="A1406" t="s">
        <v>199</v>
      </c>
      <c r="C1406">
        <v>1.63</v>
      </c>
      <c r="E1406">
        <v>63</v>
      </c>
      <c r="G1406">
        <v>63</v>
      </c>
      <c r="I1406">
        <v>44.5</v>
      </c>
      <c r="K1406">
        <v>0</v>
      </c>
    </row>
    <row r="1407" spans="1:11" x14ac:dyDescent="0.35">
      <c r="A1407" t="s">
        <v>152</v>
      </c>
      <c r="C1407">
        <v>2.4300000000000002</v>
      </c>
    </row>
    <row r="1408" spans="1:11" s="1" customFormat="1" x14ac:dyDescent="0.35">
      <c r="B1408" s="2"/>
    </row>
    <row r="1409" spans="1:11" x14ac:dyDescent="0.35">
      <c r="A1409" t="s">
        <v>171</v>
      </c>
      <c r="C1409">
        <v>1.1599999999999999</v>
      </c>
      <c r="E1409">
        <v>0</v>
      </c>
      <c r="G1409">
        <v>16</v>
      </c>
      <c r="I1409">
        <v>0</v>
      </c>
      <c r="K1409">
        <v>0</v>
      </c>
    </row>
    <row r="1410" spans="1:11" x14ac:dyDescent="0.35">
      <c r="A1410" t="s">
        <v>54</v>
      </c>
      <c r="C1410">
        <v>6.12</v>
      </c>
    </row>
    <row r="1411" spans="1:11" s="1" customFormat="1" x14ac:dyDescent="0.35">
      <c r="B1411" s="2"/>
    </row>
    <row r="1412" spans="1:11" x14ac:dyDescent="0.35">
      <c r="A1412" s="3" t="s">
        <v>35</v>
      </c>
      <c r="C1412" s="3" t="s">
        <v>206</v>
      </c>
      <c r="E1412" s="3">
        <f>SUM(E1388:E1409)</f>
        <v>-113</v>
      </c>
      <c r="G1412" s="3">
        <f>SUM(G1388:G1409)</f>
        <v>-42</v>
      </c>
      <c r="I1412" s="3">
        <f>SUM(I1388:I1409)</f>
        <v>-207</v>
      </c>
      <c r="K1412" s="3">
        <f>SUM(K1388:K1409)</f>
        <v>-69</v>
      </c>
    </row>
    <row r="1413" spans="1:11" x14ac:dyDescent="0.35">
      <c r="A1413" s="6">
        <v>43343</v>
      </c>
      <c r="C1413" s="3" t="s">
        <v>206</v>
      </c>
      <c r="E1413" s="3"/>
      <c r="G1413" s="3"/>
      <c r="I1413" s="3"/>
      <c r="K1413" s="3"/>
    </row>
    <row r="1414" spans="1:11" s="1" customFormat="1" x14ac:dyDescent="0.35">
      <c r="B1414" s="2" t="s">
        <v>307</v>
      </c>
      <c r="E1414" s="1" t="s">
        <v>308</v>
      </c>
      <c r="G1414" s="1" t="s">
        <v>309</v>
      </c>
      <c r="I1414" s="1" t="s">
        <v>310</v>
      </c>
      <c r="K1414" s="1" t="s">
        <v>311</v>
      </c>
    </row>
    <row r="1415" spans="1:11" x14ac:dyDescent="0.35">
      <c r="A1415" t="s">
        <v>70</v>
      </c>
      <c r="C1415">
        <v>1.7</v>
      </c>
      <c r="E1415">
        <v>-88.5</v>
      </c>
      <c r="G1415">
        <v>-96</v>
      </c>
      <c r="I1415">
        <v>-88</v>
      </c>
      <c r="K1415">
        <v>-14.5</v>
      </c>
    </row>
    <row r="1416" spans="1:11" x14ac:dyDescent="0.35">
      <c r="A1416" t="s">
        <v>123</v>
      </c>
      <c r="C1416">
        <v>2.2799999999999998</v>
      </c>
    </row>
    <row r="1417" spans="1:11" s="1" customFormat="1" x14ac:dyDescent="0.35">
      <c r="B1417" s="2"/>
    </row>
    <row r="1418" spans="1:11" x14ac:dyDescent="0.35">
      <c r="A1418" t="s">
        <v>231</v>
      </c>
      <c r="C1418">
        <v>1.28</v>
      </c>
      <c r="E1418">
        <v>0</v>
      </c>
      <c r="G1418">
        <v>27</v>
      </c>
      <c r="I1418">
        <v>0</v>
      </c>
      <c r="K1418">
        <v>0</v>
      </c>
    </row>
    <row r="1419" spans="1:11" x14ac:dyDescent="0.35">
      <c r="A1419" t="s">
        <v>103</v>
      </c>
      <c r="C1419">
        <v>4.1399999999999997</v>
      </c>
    </row>
    <row r="1420" spans="1:11" s="1" customFormat="1" x14ac:dyDescent="0.35">
      <c r="B1420" s="2"/>
    </row>
    <row r="1421" spans="1:11" x14ac:dyDescent="0.35">
      <c r="A1421" t="s">
        <v>40</v>
      </c>
      <c r="C1421">
        <v>3.08</v>
      </c>
      <c r="E1421">
        <v>0</v>
      </c>
      <c r="G1421">
        <v>-96</v>
      </c>
      <c r="I1421">
        <v>0</v>
      </c>
      <c r="K1421">
        <v>0</v>
      </c>
    </row>
    <row r="1422" spans="1:11" x14ac:dyDescent="0.35">
      <c r="A1422" t="s">
        <v>164</v>
      </c>
      <c r="C1422">
        <v>1.43</v>
      </c>
    </row>
    <row r="1423" spans="1:11" s="1" customFormat="1" x14ac:dyDescent="0.35">
      <c r="B1423" s="2"/>
    </row>
    <row r="1424" spans="1:11" x14ac:dyDescent="0.35">
      <c r="A1424" t="s">
        <v>69</v>
      </c>
      <c r="C1424">
        <v>7.26</v>
      </c>
      <c r="E1424">
        <v>0</v>
      </c>
      <c r="G1424">
        <v>-96</v>
      </c>
      <c r="I1424">
        <v>0</v>
      </c>
      <c r="K1424">
        <v>0</v>
      </c>
    </row>
    <row r="1425" spans="1:11" x14ac:dyDescent="0.35">
      <c r="A1425" t="s">
        <v>84</v>
      </c>
      <c r="C1425">
        <v>1.1299999999999999</v>
      </c>
    </row>
    <row r="1426" spans="1:11" s="1" customFormat="1" x14ac:dyDescent="0.35">
      <c r="B1426" s="2"/>
    </row>
    <row r="1427" spans="1:11" x14ac:dyDescent="0.35">
      <c r="A1427" t="s">
        <v>168</v>
      </c>
      <c r="C1427">
        <v>1.49</v>
      </c>
      <c r="E1427">
        <v>-88.5</v>
      </c>
      <c r="G1427">
        <v>-96</v>
      </c>
      <c r="I1427">
        <v>-97.5</v>
      </c>
      <c r="K1427">
        <v>-47.5</v>
      </c>
    </row>
    <row r="1428" spans="1:11" x14ac:dyDescent="0.35">
      <c r="A1428" t="s">
        <v>92</v>
      </c>
      <c r="C1428">
        <v>2.84</v>
      </c>
    </row>
    <row r="1429" spans="1:11" s="1" customFormat="1" x14ac:dyDescent="0.35">
      <c r="B1429" s="2"/>
    </row>
    <row r="1430" spans="1:11" x14ac:dyDescent="0.35">
      <c r="A1430" t="s">
        <v>167</v>
      </c>
      <c r="C1430">
        <v>1.1599999999999999</v>
      </c>
      <c r="E1430">
        <v>-88.5</v>
      </c>
      <c r="G1430">
        <v>-96</v>
      </c>
      <c r="I1430">
        <v>-111.5</v>
      </c>
      <c r="K1430">
        <v>-37.5</v>
      </c>
    </row>
    <row r="1431" spans="1:11" x14ac:dyDescent="0.35">
      <c r="A1431" t="s">
        <v>71</v>
      </c>
      <c r="C1431">
        <v>6.23</v>
      </c>
    </row>
    <row r="1432" spans="1:11" s="1" customFormat="1" x14ac:dyDescent="0.35">
      <c r="B1432" s="2"/>
    </row>
    <row r="1433" spans="1:11" x14ac:dyDescent="0.35">
      <c r="A1433" t="s">
        <v>203</v>
      </c>
      <c r="C1433">
        <v>1.07</v>
      </c>
      <c r="E1433">
        <v>-88.5</v>
      </c>
      <c r="G1433">
        <v>-96</v>
      </c>
      <c r="I1433">
        <v>-115</v>
      </c>
      <c r="K1433">
        <v>-42</v>
      </c>
    </row>
    <row r="1434" spans="1:11" x14ac:dyDescent="0.35">
      <c r="A1434" t="s">
        <v>64</v>
      </c>
      <c r="C1434">
        <v>11.46</v>
      </c>
    </row>
    <row r="1435" spans="1:11" s="1" customFormat="1" x14ac:dyDescent="0.35">
      <c r="B1435" s="2"/>
    </row>
    <row r="1436" spans="1:11" x14ac:dyDescent="0.35">
      <c r="A1436" t="s">
        <v>205</v>
      </c>
      <c r="C1436">
        <v>1.1599999999999999</v>
      </c>
      <c r="E1436">
        <v>0</v>
      </c>
      <c r="G1436">
        <v>15.5</v>
      </c>
      <c r="I1436">
        <v>0</v>
      </c>
      <c r="K1436">
        <v>0</v>
      </c>
    </row>
    <row r="1437" spans="1:11" x14ac:dyDescent="0.35">
      <c r="A1437" t="s">
        <v>27</v>
      </c>
      <c r="C1437">
        <v>6.26</v>
      </c>
    </row>
    <row r="1438" spans="1:11" s="1" customFormat="1" x14ac:dyDescent="0.35">
      <c r="B1438" s="2"/>
    </row>
    <row r="1439" spans="1:11" x14ac:dyDescent="0.35">
      <c r="A1439" s="3" t="s">
        <v>35</v>
      </c>
      <c r="C1439" s="3" t="s">
        <v>206</v>
      </c>
      <c r="E1439" s="3">
        <f>SUM(E1415:E1436)</f>
        <v>-354</v>
      </c>
      <c r="G1439" s="3">
        <f>SUM(G1415:G1436)</f>
        <v>-533.5</v>
      </c>
      <c r="I1439" s="3">
        <f>SUM(I1415:I1436)</f>
        <v>-412</v>
      </c>
      <c r="K1439" s="3">
        <f>SUM(K1415:K1436)</f>
        <v>-141.5</v>
      </c>
    </row>
    <row r="1440" spans="1:11" x14ac:dyDescent="0.35">
      <c r="A1440" s="6">
        <v>43344</v>
      </c>
      <c r="C1440" s="3" t="s">
        <v>206</v>
      </c>
      <c r="E1440" s="3"/>
      <c r="G1440" s="3"/>
      <c r="I1440" s="3"/>
      <c r="K1440" s="3"/>
    </row>
    <row r="1441" spans="1:11" s="1" customFormat="1" x14ac:dyDescent="0.35">
      <c r="B1441" s="2" t="s">
        <v>312</v>
      </c>
      <c r="E1441" s="1" t="s">
        <v>313</v>
      </c>
      <c r="G1441" s="1" t="s">
        <v>314</v>
      </c>
      <c r="I1441" s="1" t="s">
        <v>315</v>
      </c>
      <c r="K1441" s="1" t="s">
        <v>316</v>
      </c>
    </row>
    <row r="1442" spans="1:11" x14ac:dyDescent="0.35">
      <c r="A1442" t="s">
        <v>72</v>
      </c>
      <c r="C1442">
        <v>2.4500000000000002</v>
      </c>
      <c r="E1442">
        <v>-53.5</v>
      </c>
      <c r="G1442">
        <v>-42.5</v>
      </c>
      <c r="I1442">
        <v>-27.5</v>
      </c>
      <c r="K1442">
        <v>0</v>
      </c>
    </row>
    <row r="1443" spans="1:11" x14ac:dyDescent="0.35">
      <c r="A1443" t="s">
        <v>208</v>
      </c>
      <c r="C1443">
        <v>1.64</v>
      </c>
    </row>
    <row r="1444" spans="1:11" s="1" customFormat="1" x14ac:dyDescent="0.35">
      <c r="B1444" s="2"/>
    </row>
    <row r="1445" spans="1:11" x14ac:dyDescent="0.35">
      <c r="A1445" t="s">
        <v>209</v>
      </c>
      <c r="C1445">
        <v>1.06</v>
      </c>
      <c r="E1445">
        <v>0</v>
      </c>
      <c r="G1445">
        <v>2.5</v>
      </c>
      <c r="I1445">
        <v>0</v>
      </c>
      <c r="K1445">
        <v>4.5</v>
      </c>
    </row>
    <row r="1446" spans="1:11" x14ac:dyDescent="0.35">
      <c r="A1446" t="s">
        <v>68</v>
      </c>
      <c r="C1446">
        <v>13.89</v>
      </c>
    </row>
    <row r="1447" spans="1:11" s="1" customFormat="1" x14ac:dyDescent="0.35">
      <c r="B1447" s="2"/>
    </row>
    <row r="1448" spans="1:11" x14ac:dyDescent="0.35">
      <c r="A1448" t="s">
        <v>96</v>
      </c>
      <c r="C1448">
        <v>2.36</v>
      </c>
      <c r="E1448">
        <v>72.5</v>
      </c>
      <c r="G1448">
        <v>57.5</v>
      </c>
      <c r="I1448">
        <v>58.5</v>
      </c>
      <c r="K1448">
        <v>19</v>
      </c>
    </row>
    <row r="1449" spans="1:11" x14ac:dyDescent="0.35">
      <c r="A1449" t="s">
        <v>199</v>
      </c>
      <c r="C1449">
        <v>1.68</v>
      </c>
    </row>
    <row r="1450" spans="1:11" s="1" customFormat="1" x14ac:dyDescent="0.35">
      <c r="B1450" s="2"/>
    </row>
    <row r="1451" spans="1:11" x14ac:dyDescent="0.35">
      <c r="A1451" t="s">
        <v>171</v>
      </c>
      <c r="C1451">
        <v>1.3</v>
      </c>
      <c r="E1451">
        <v>0</v>
      </c>
      <c r="G1451">
        <v>12.5</v>
      </c>
      <c r="I1451">
        <v>0</v>
      </c>
      <c r="K1451">
        <v>0</v>
      </c>
    </row>
    <row r="1452" spans="1:11" x14ac:dyDescent="0.35">
      <c r="A1452" t="s">
        <v>100</v>
      </c>
      <c r="C1452">
        <v>4</v>
      </c>
    </row>
    <row r="1453" spans="1:11" s="1" customFormat="1" x14ac:dyDescent="0.35">
      <c r="B1453" s="2"/>
    </row>
    <row r="1454" spans="1:11" x14ac:dyDescent="0.35">
      <c r="A1454" s="3" t="s">
        <v>35</v>
      </c>
      <c r="C1454" s="3" t="s">
        <v>206</v>
      </c>
      <c r="E1454" s="3">
        <f>SUM(E1442:E1451)</f>
        <v>19</v>
      </c>
      <c r="G1454" s="3">
        <f>SUM(G1442:G1451)</f>
        <v>30</v>
      </c>
      <c r="I1454" s="3">
        <f>SUM(I1442:I1451)</f>
        <v>31</v>
      </c>
      <c r="K1454" s="3">
        <f>SUM(K1442:K1451)</f>
        <v>23.5</v>
      </c>
    </row>
    <row r="1455" spans="1:11" x14ac:dyDescent="0.35">
      <c r="A1455" s="6">
        <v>43345</v>
      </c>
      <c r="C1455" s="3" t="s">
        <v>206</v>
      </c>
      <c r="E1455" s="3"/>
      <c r="G1455" s="3"/>
      <c r="I1455" s="3"/>
      <c r="K1455" s="3"/>
    </row>
    <row r="1456" spans="1:11" s="1" customFormat="1" x14ac:dyDescent="0.35">
      <c r="B1456" s="2" t="s">
        <v>317</v>
      </c>
      <c r="E1456" s="1" t="s">
        <v>318</v>
      </c>
      <c r="G1456" s="1" t="s">
        <v>319</v>
      </c>
      <c r="I1456" s="1" t="s">
        <v>320</v>
      </c>
      <c r="K1456" s="1" t="s">
        <v>321</v>
      </c>
    </row>
    <row r="1457" spans="1:11" x14ac:dyDescent="0.35">
      <c r="A1457" t="s">
        <v>168</v>
      </c>
      <c r="C1457">
        <v>1.27</v>
      </c>
      <c r="E1457">
        <v>-55</v>
      </c>
      <c r="G1457">
        <v>-45.5</v>
      </c>
      <c r="I1457">
        <v>-55.5</v>
      </c>
      <c r="K1457">
        <v>-34</v>
      </c>
    </row>
    <row r="1458" spans="1:11" x14ac:dyDescent="0.35">
      <c r="A1458" t="s">
        <v>69</v>
      </c>
      <c r="C1458">
        <v>4.3</v>
      </c>
    </row>
    <row r="1459" spans="1:11" s="1" customFormat="1" x14ac:dyDescent="0.35">
      <c r="B1459" s="2"/>
    </row>
    <row r="1460" spans="1:11" x14ac:dyDescent="0.35">
      <c r="A1460" t="s">
        <v>203</v>
      </c>
      <c r="C1460">
        <v>1.03</v>
      </c>
      <c r="E1460">
        <v>0</v>
      </c>
      <c r="G1460">
        <v>1.5</v>
      </c>
      <c r="I1460">
        <v>0</v>
      </c>
      <c r="K1460">
        <v>0</v>
      </c>
    </row>
    <row r="1461" spans="1:11" x14ac:dyDescent="0.35">
      <c r="A1461" t="s">
        <v>40</v>
      </c>
      <c r="C1461">
        <v>20.04</v>
      </c>
    </row>
    <row r="1462" spans="1:11" s="1" customFormat="1" x14ac:dyDescent="0.35">
      <c r="B1462" s="2"/>
    </row>
    <row r="1463" spans="1:11" x14ac:dyDescent="0.35">
      <c r="A1463" t="s">
        <v>205</v>
      </c>
      <c r="C1463">
        <v>1.53</v>
      </c>
      <c r="E1463">
        <v>29.5</v>
      </c>
      <c r="G1463">
        <v>24</v>
      </c>
      <c r="I1463">
        <v>12</v>
      </c>
      <c r="K1463">
        <v>0</v>
      </c>
    </row>
    <row r="1464" spans="1:11" x14ac:dyDescent="0.35">
      <c r="A1464" t="s">
        <v>167</v>
      </c>
      <c r="C1464">
        <v>2.74</v>
      </c>
    </row>
    <row r="1465" spans="1:11" s="1" customFormat="1" x14ac:dyDescent="0.35">
      <c r="B1465" s="2"/>
    </row>
    <row r="1466" spans="1:11" x14ac:dyDescent="0.35">
      <c r="A1466" t="s">
        <v>70</v>
      </c>
      <c r="C1466">
        <v>16.59</v>
      </c>
      <c r="E1466">
        <v>0</v>
      </c>
      <c r="G1466">
        <v>-45.5</v>
      </c>
      <c r="I1466">
        <v>0</v>
      </c>
      <c r="K1466">
        <v>0</v>
      </c>
    </row>
    <row r="1467" spans="1:11" x14ac:dyDescent="0.35">
      <c r="A1467" t="s">
        <v>231</v>
      </c>
      <c r="C1467">
        <v>1.04</v>
      </c>
    </row>
    <row r="1468" spans="1:11" s="1" customFormat="1" x14ac:dyDescent="0.35">
      <c r="B1468" s="2"/>
    </row>
    <row r="1469" spans="1:11" x14ac:dyDescent="0.35">
      <c r="A1469" s="3" t="s">
        <v>35</v>
      </c>
      <c r="C1469" s="3" t="s">
        <v>206</v>
      </c>
      <c r="E1469" s="3">
        <f>SUM(E1457:E1466)</f>
        <v>-25.5</v>
      </c>
      <c r="G1469" s="3">
        <f>SUM(G1457:G1466)</f>
        <v>-65.5</v>
      </c>
      <c r="I1469" s="3">
        <f>SUM(I1457:I1466)</f>
        <v>-43.5</v>
      </c>
      <c r="K1469" s="3">
        <f>SUM(K1457:K1466)</f>
        <v>-34</v>
      </c>
    </row>
    <row r="1470" spans="1:11" x14ac:dyDescent="0.35">
      <c r="A1470" s="6">
        <v>43346</v>
      </c>
      <c r="C1470" s="3" t="s">
        <v>206</v>
      </c>
      <c r="E1470" s="3"/>
      <c r="G1470" s="3"/>
      <c r="I1470" s="3"/>
      <c r="K1470" s="3"/>
    </row>
    <row r="1471" spans="1:11" s="1" customFormat="1" x14ac:dyDescent="0.35">
      <c r="B1471" s="2" t="s">
        <v>322</v>
      </c>
      <c r="E1471" s="1" t="s">
        <v>323</v>
      </c>
      <c r="G1471" s="1" t="s">
        <v>324</v>
      </c>
      <c r="I1471" s="1" t="s">
        <v>325</v>
      </c>
      <c r="K1471" s="1" t="s">
        <v>326</v>
      </c>
    </row>
    <row r="1472" spans="1:11" x14ac:dyDescent="0.35">
      <c r="A1472" t="s">
        <v>171</v>
      </c>
      <c r="C1472">
        <v>1.33</v>
      </c>
      <c r="E1472">
        <v>0</v>
      </c>
      <c r="G1472">
        <v>13</v>
      </c>
      <c r="I1472">
        <v>0</v>
      </c>
      <c r="K1472">
        <v>1.5</v>
      </c>
    </row>
    <row r="1473" spans="1:11" x14ac:dyDescent="0.35">
      <c r="A1473" t="s">
        <v>96</v>
      </c>
      <c r="C1473">
        <v>3.71</v>
      </c>
    </row>
    <row r="1474" spans="1:11" s="1" customFormat="1" x14ac:dyDescent="0.35">
      <c r="B1474" s="2"/>
    </row>
    <row r="1475" spans="1:11" x14ac:dyDescent="0.35">
      <c r="A1475" t="s">
        <v>209</v>
      </c>
      <c r="C1475">
        <v>1.29</v>
      </c>
      <c r="E1475">
        <v>-52.5</v>
      </c>
      <c r="G1475">
        <v>-39</v>
      </c>
      <c r="I1475">
        <v>-49.5</v>
      </c>
      <c r="K1475">
        <v>-26.5</v>
      </c>
    </row>
    <row r="1476" spans="1:11" x14ac:dyDescent="0.35">
      <c r="A1476" t="s">
        <v>72</v>
      </c>
      <c r="C1476">
        <v>4.0999999999999996</v>
      </c>
    </row>
    <row r="1477" spans="1:11" s="1" customFormat="1" x14ac:dyDescent="0.35">
      <c r="B1477" s="2"/>
    </row>
    <row r="1478" spans="1:11" x14ac:dyDescent="0.35">
      <c r="A1478" s="3" t="s">
        <v>35</v>
      </c>
      <c r="C1478" s="3" t="s">
        <v>206</v>
      </c>
      <c r="E1478" s="3">
        <f>SUM(E1472:E1475)</f>
        <v>-52.5</v>
      </c>
      <c r="G1478" s="3">
        <f>SUM(G1472:G1475)</f>
        <v>-26</v>
      </c>
      <c r="I1478" s="3">
        <f>SUM(I1472:I1475)</f>
        <v>-49.5</v>
      </c>
      <c r="K1478" s="3">
        <f>SUM(K1472:K1475)</f>
        <v>-25</v>
      </c>
    </row>
    <row r="1479" spans="1:11" x14ac:dyDescent="0.35">
      <c r="A1479" s="6">
        <v>43347</v>
      </c>
      <c r="C1479" s="3" t="s">
        <v>206</v>
      </c>
      <c r="E1479" s="3"/>
      <c r="G1479" s="3"/>
      <c r="I1479" s="3"/>
      <c r="K1479" s="3"/>
    </row>
    <row r="1480" spans="1:11" s="1" customFormat="1" x14ac:dyDescent="0.35">
      <c r="B1480" s="2" t="s">
        <v>187</v>
      </c>
      <c r="E1480" s="1" t="s">
        <v>327</v>
      </c>
      <c r="G1480" s="1" t="s">
        <v>328</v>
      </c>
      <c r="I1480" s="1" t="s">
        <v>329</v>
      </c>
      <c r="K1480" s="1" t="s">
        <v>330</v>
      </c>
    </row>
    <row r="1481" spans="1:11" x14ac:dyDescent="0.35">
      <c r="A1481" t="s">
        <v>168</v>
      </c>
      <c r="C1481">
        <v>2.57</v>
      </c>
      <c r="E1481">
        <v>-47.5</v>
      </c>
      <c r="G1481">
        <v>-36.5</v>
      </c>
      <c r="I1481">
        <v>-20.5</v>
      </c>
      <c r="K1481">
        <v>-34.5</v>
      </c>
    </row>
    <row r="1482" spans="1:11" x14ac:dyDescent="0.35">
      <c r="A1482" t="s">
        <v>205</v>
      </c>
      <c r="C1482">
        <v>1.58</v>
      </c>
    </row>
    <row r="1483" spans="1:11" s="1" customFormat="1" x14ac:dyDescent="0.35">
      <c r="B1483" s="2"/>
    </row>
    <row r="1484" spans="1:11" x14ac:dyDescent="0.35">
      <c r="A1484" t="s">
        <v>203</v>
      </c>
      <c r="C1484">
        <v>1.08</v>
      </c>
      <c r="E1484">
        <v>0</v>
      </c>
      <c r="G1484">
        <v>3</v>
      </c>
      <c r="I1484">
        <v>0</v>
      </c>
      <c r="K1484">
        <v>0</v>
      </c>
    </row>
    <row r="1485" spans="1:11" x14ac:dyDescent="0.35">
      <c r="A1485" t="s">
        <v>70</v>
      </c>
      <c r="C1485">
        <v>10.36</v>
      </c>
    </row>
    <row r="1486" spans="1:11" s="1" customFormat="1" x14ac:dyDescent="0.35">
      <c r="B1486" s="2"/>
    </row>
    <row r="1487" spans="1:11" x14ac:dyDescent="0.35">
      <c r="A1487" s="3" t="s">
        <v>35</v>
      </c>
      <c r="C1487" s="3" t="s">
        <v>206</v>
      </c>
      <c r="E1487" s="3">
        <f>SUM(E1481:E1484)</f>
        <v>-47.5</v>
      </c>
      <c r="G1487" s="3">
        <f>SUM(G1481:G1484)</f>
        <v>-33.5</v>
      </c>
      <c r="I1487" s="3">
        <f>SUM(I1481:I1484)</f>
        <v>-20.5</v>
      </c>
      <c r="K1487" s="3">
        <f>SUM(K1481:K1484)</f>
        <v>-34.5</v>
      </c>
    </row>
    <row r="1488" spans="1:11" x14ac:dyDescent="0.35">
      <c r="A1488" s="6">
        <v>43348</v>
      </c>
      <c r="C1488" s="3" t="s">
        <v>206</v>
      </c>
      <c r="E1488" s="3"/>
      <c r="G1488" s="3"/>
      <c r="I1488" s="3"/>
      <c r="K1488" s="3"/>
    </row>
    <row r="1489" spans="1:21" s="1" customFormat="1" x14ac:dyDescent="0.35">
      <c r="B1489" s="2" t="s">
        <v>331</v>
      </c>
      <c r="E1489" s="1" t="s">
        <v>332</v>
      </c>
      <c r="G1489" s="1" t="s">
        <v>333</v>
      </c>
      <c r="I1489" s="1" t="s">
        <v>334</v>
      </c>
      <c r="K1489" s="1" t="s">
        <v>335</v>
      </c>
    </row>
    <row r="1490" spans="1:21" x14ac:dyDescent="0.35">
      <c r="A1490" t="s">
        <v>171</v>
      </c>
      <c r="C1490">
        <v>2.42</v>
      </c>
      <c r="E1490">
        <v>60.5</v>
      </c>
      <c r="G1490">
        <v>47</v>
      </c>
      <c r="I1490">
        <v>48.5</v>
      </c>
      <c r="K1490">
        <v>16</v>
      </c>
    </row>
    <row r="1491" spans="1:21" x14ac:dyDescent="0.35">
      <c r="A1491" t="s">
        <v>209</v>
      </c>
      <c r="C1491">
        <v>1.65</v>
      </c>
    </row>
    <row r="1492" spans="1:21" s="1" customFormat="1" x14ac:dyDescent="0.35">
      <c r="B1492" s="2"/>
    </row>
    <row r="1493" spans="1:21" x14ac:dyDescent="0.35">
      <c r="A1493" t="s">
        <v>203</v>
      </c>
      <c r="C1493">
        <v>1.19</v>
      </c>
      <c r="E1493">
        <v>0</v>
      </c>
      <c r="G1493">
        <v>6.5</v>
      </c>
      <c r="I1493">
        <v>0</v>
      </c>
      <c r="K1493">
        <v>0</v>
      </c>
    </row>
    <row r="1494" spans="1:21" x14ac:dyDescent="0.35">
      <c r="A1494" t="s">
        <v>168</v>
      </c>
      <c r="C1494">
        <v>5.57</v>
      </c>
    </row>
    <row r="1495" spans="1:21" s="1" customFormat="1" x14ac:dyDescent="0.35">
      <c r="B1495" s="2"/>
    </row>
    <row r="1496" spans="1:21" x14ac:dyDescent="0.35">
      <c r="A1496" s="3" t="s">
        <v>35</v>
      </c>
      <c r="C1496" s="3" t="s">
        <v>206</v>
      </c>
      <c r="E1496" s="3">
        <f>SUM(E1490:E1493)</f>
        <v>60.5</v>
      </c>
      <c r="G1496" s="3">
        <f>SUM(G1490:G1493)</f>
        <v>53.5</v>
      </c>
      <c r="I1496" s="3">
        <f>SUM(I1490:I1493)</f>
        <v>48.5</v>
      </c>
      <c r="K1496" s="3">
        <f>SUM(K1490:K1493)</f>
        <v>16</v>
      </c>
    </row>
    <row r="1497" spans="1:21" x14ac:dyDescent="0.35">
      <c r="A1497" s="6">
        <v>43350</v>
      </c>
      <c r="C1497" s="3" t="s">
        <v>206</v>
      </c>
      <c r="E1497" s="3"/>
      <c r="G1497" s="3"/>
      <c r="I1497" s="3"/>
      <c r="K1497" s="3"/>
    </row>
    <row r="1498" spans="1:21" s="1" customFormat="1" x14ac:dyDescent="0.35">
      <c r="B1498" s="2" t="s">
        <v>336</v>
      </c>
      <c r="E1498" s="1" t="s">
        <v>337</v>
      </c>
      <c r="G1498" s="1" t="s">
        <v>338</v>
      </c>
      <c r="I1498" s="1" t="s">
        <v>339</v>
      </c>
      <c r="K1498" s="1" t="s">
        <v>340</v>
      </c>
    </row>
    <row r="1499" spans="1:21" x14ac:dyDescent="0.35">
      <c r="A1499" s="3" t="s">
        <v>203</v>
      </c>
      <c r="C1499" s="3">
        <v>1.48</v>
      </c>
      <c r="E1499" s="3">
        <v>-97.5</v>
      </c>
      <c r="G1499" s="3">
        <v>-76.5</v>
      </c>
      <c r="I1499" s="3">
        <v>-86</v>
      </c>
      <c r="K1499" s="3">
        <v>-52.5</v>
      </c>
      <c r="O1499">
        <f>INT(RIGHT(E1501, LEN(E1501)-7))</f>
        <v>-611</v>
      </c>
      <c r="Q1499">
        <f>INT(RIGHT(G1501, LEN(G1501)-7))</f>
        <v>-694</v>
      </c>
      <c r="S1499">
        <f>INT(RIGHT(I1501, LEN(I1501)-7))</f>
        <v>-739</v>
      </c>
      <c r="U1499">
        <f>INT(RIGHT(K1501, LEN(K1501)-7))</f>
        <v>-317</v>
      </c>
    </row>
    <row r="1500" spans="1:21" x14ac:dyDescent="0.35">
      <c r="A1500" s="3" t="s">
        <v>171</v>
      </c>
      <c r="C1500" s="3">
        <v>2.92</v>
      </c>
      <c r="E1500" s="3"/>
      <c r="G1500" s="3"/>
      <c r="I1500" s="3"/>
      <c r="K1500" s="3"/>
    </row>
    <row r="1501" spans="1:21" s="1" customFormat="1" x14ac:dyDescent="0.35">
      <c r="B1501" s="2" t="s">
        <v>341</v>
      </c>
      <c r="E1501" s="1" t="s">
        <v>342</v>
      </c>
      <c r="G1501" s="1" t="s">
        <v>343</v>
      </c>
      <c r="I1501" s="1" t="s">
        <v>344</v>
      </c>
      <c r="K1501" s="1" t="s">
        <v>345</v>
      </c>
    </row>
    <row r="1502" spans="1:21" x14ac:dyDescent="0.35">
      <c r="A1502" t="s">
        <v>138</v>
      </c>
      <c r="C1502">
        <v>1.64</v>
      </c>
      <c r="E1502">
        <v>-100</v>
      </c>
      <c r="G1502">
        <v>-100</v>
      </c>
      <c r="I1502">
        <v>-114</v>
      </c>
      <c r="K1502">
        <v>-37.5</v>
      </c>
      <c r="O1502">
        <f>SUM(O1499,O1091,O941,O755,O575)</f>
        <v>-13</v>
      </c>
      <c r="Q1502">
        <f>SUM(Q1499,Q1091,Q941,Q755,Q575)</f>
        <v>-103</v>
      </c>
      <c r="S1502">
        <f>SUM(S1499,S1091,S941,S755,S575)</f>
        <v>-116</v>
      </c>
      <c r="U1502">
        <f>SUM(U1499,U1091,U941,U755,U575)</f>
        <v>-244</v>
      </c>
    </row>
    <row r="1503" spans="1:21" x14ac:dyDescent="0.35">
      <c r="A1503" t="s">
        <v>134</v>
      </c>
      <c r="C1503">
        <v>2.39</v>
      </c>
    </row>
    <row r="1504" spans="1:21" s="1" customFormat="1" x14ac:dyDescent="0.35">
      <c r="B1504" s="2"/>
    </row>
    <row r="1505" spans="1:11" x14ac:dyDescent="0.35">
      <c r="A1505" t="s">
        <v>77</v>
      </c>
      <c r="C1505">
        <v>2.29</v>
      </c>
      <c r="E1505">
        <v>129</v>
      </c>
      <c r="G1505">
        <v>129</v>
      </c>
      <c r="I1505">
        <v>143.5</v>
      </c>
      <c r="K1505">
        <v>15</v>
      </c>
    </row>
    <row r="1506" spans="1:11" x14ac:dyDescent="0.35">
      <c r="A1506" t="s">
        <v>21</v>
      </c>
      <c r="C1506">
        <v>1.69</v>
      </c>
    </row>
    <row r="1507" spans="1:11" s="1" customFormat="1" x14ac:dyDescent="0.35">
      <c r="B1507" s="2"/>
    </row>
    <row r="1508" spans="1:11" x14ac:dyDescent="0.35">
      <c r="A1508" t="s">
        <v>152</v>
      </c>
      <c r="C1508">
        <v>1.36</v>
      </c>
      <c r="E1508">
        <v>0</v>
      </c>
      <c r="G1508">
        <v>36</v>
      </c>
      <c r="I1508">
        <v>0</v>
      </c>
      <c r="K1508">
        <v>0</v>
      </c>
    </row>
    <row r="1509" spans="1:11" x14ac:dyDescent="0.35">
      <c r="A1509" t="s">
        <v>66</v>
      </c>
      <c r="C1509">
        <v>3.38</v>
      </c>
    </row>
    <row r="1510" spans="1:11" s="1" customFormat="1" x14ac:dyDescent="0.35">
      <c r="B1510" s="2"/>
    </row>
    <row r="1511" spans="1:11" x14ac:dyDescent="0.35">
      <c r="A1511" t="s">
        <v>298</v>
      </c>
      <c r="C1511">
        <v>2.62</v>
      </c>
      <c r="E1511">
        <v>-100</v>
      </c>
      <c r="G1511">
        <v>-100</v>
      </c>
      <c r="I1511">
        <v>-55.5</v>
      </c>
      <c r="K1511">
        <v>-32.5</v>
      </c>
    </row>
    <row r="1512" spans="1:11" x14ac:dyDescent="0.35">
      <c r="A1512" t="s">
        <v>84</v>
      </c>
      <c r="C1512">
        <v>1.53</v>
      </c>
    </row>
    <row r="1513" spans="1:11" s="1" customFormat="1" x14ac:dyDescent="0.35">
      <c r="B1513" s="2"/>
    </row>
    <row r="1514" spans="1:11" x14ac:dyDescent="0.35">
      <c r="A1514" s="3" t="s">
        <v>35</v>
      </c>
      <c r="C1514" s="3" t="s">
        <v>114</v>
      </c>
      <c r="E1514" s="3">
        <f>SUM(E1502:E1511)</f>
        <v>-71</v>
      </c>
      <c r="G1514" s="3">
        <f>SUM(G1502:G1511)</f>
        <v>-35</v>
      </c>
      <c r="I1514" s="3">
        <f>SUM(I1502:I1511)</f>
        <v>-26</v>
      </c>
      <c r="K1514" s="3">
        <f>SUM(K1502:K1511)</f>
        <v>-55</v>
      </c>
    </row>
    <row r="1515" spans="1:11" x14ac:dyDescent="0.35">
      <c r="A1515" s="6">
        <v>43360</v>
      </c>
      <c r="C1515" s="3" t="s">
        <v>114</v>
      </c>
      <c r="E1515" s="3"/>
      <c r="G1515" s="3"/>
      <c r="I1515" s="3"/>
      <c r="K1515" s="3"/>
    </row>
    <row r="1516" spans="1:11" s="1" customFormat="1" x14ac:dyDescent="0.35">
      <c r="B1516" s="2" t="s">
        <v>346</v>
      </c>
    </row>
    <row r="1517" spans="1:11" x14ac:dyDescent="0.35">
      <c r="A1517" t="s">
        <v>347</v>
      </c>
      <c r="C1517">
        <v>1.47</v>
      </c>
      <c r="E1517">
        <v>0</v>
      </c>
      <c r="G1517">
        <v>47</v>
      </c>
      <c r="I1517">
        <v>0</v>
      </c>
      <c r="K1517">
        <v>22.5</v>
      </c>
    </row>
    <row r="1518" spans="1:11" x14ac:dyDescent="0.35">
      <c r="A1518" t="s">
        <v>8</v>
      </c>
      <c r="C1518">
        <v>2.86</v>
      </c>
    </row>
    <row r="1519" spans="1:11" s="1" customFormat="1" x14ac:dyDescent="0.35">
      <c r="B1519" s="2"/>
    </row>
    <row r="1520" spans="1:11" x14ac:dyDescent="0.35">
      <c r="A1520" t="s">
        <v>68</v>
      </c>
      <c r="C1520">
        <v>1.77</v>
      </c>
      <c r="E1520">
        <v>-100</v>
      </c>
      <c r="G1520">
        <v>-100</v>
      </c>
      <c r="I1520">
        <v>-107</v>
      </c>
      <c r="K1520">
        <v>-8</v>
      </c>
    </row>
    <row r="1521" spans="1:11" x14ac:dyDescent="0.35">
      <c r="A1521" t="s">
        <v>348</v>
      </c>
      <c r="C1521">
        <v>2.16</v>
      </c>
    </row>
    <row r="1522" spans="1:11" s="1" customFormat="1" x14ac:dyDescent="0.35">
      <c r="B1522" s="2"/>
    </row>
    <row r="1523" spans="1:11" x14ac:dyDescent="0.35">
      <c r="A1523" t="s">
        <v>19</v>
      </c>
      <c r="C1523">
        <v>1.37</v>
      </c>
      <c r="E1523">
        <v>-100</v>
      </c>
      <c r="G1523">
        <v>-100</v>
      </c>
      <c r="I1523">
        <v>-128.5</v>
      </c>
      <c r="K1523">
        <v>-29.5</v>
      </c>
    </row>
    <row r="1524" spans="1:11" x14ac:dyDescent="0.35">
      <c r="A1524" t="s">
        <v>349</v>
      </c>
      <c r="C1524">
        <v>3.34</v>
      </c>
    </row>
    <row r="1525" spans="1:11" s="1" customFormat="1" x14ac:dyDescent="0.35">
      <c r="B1525" s="2"/>
    </row>
    <row r="1526" spans="1:11" x14ac:dyDescent="0.35">
      <c r="A1526" t="s">
        <v>45</v>
      </c>
      <c r="C1526">
        <v>1.55</v>
      </c>
      <c r="E1526">
        <v>-100</v>
      </c>
      <c r="G1526">
        <v>-100</v>
      </c>
      <c r="I1526">
        <v>-119</v>
      </c>
      <c r="K1526">
        <v>-28</v>
      </c>
    </row>
    <row r="1527" spans="1:11" x14ac:dyDescent="0.35">
      <c r="A1527" t="s">
        <v>124</v>
      </c>
      <c r="C1527">
        <v>2.61</v>
      </c>
    </row>
    <row r="1528" spans="1:11" s="1" customFormat="1" x14ac:dyDescent="0.35">
      <c r="B1528" s="2"/>
    </row>
    <row r="1529" spans="1:11" x14ac:dyDescent="0.35">
      <c r="A1529" t="s">
        <v>71</v>
      </c>
      <c r="C1529">
        <v>2.25</v>
      </c>
      <c r="E1529">
        <v>-100</v>
      </c>
      <c r="G1529">
        <v>-100</v>
      </c>
      <c r="I1529">
        <v>-79.5</v>
      </c>
      <c r="K1529">
        <v>0</v>
      </c>
    </row>
    <row r="1530" spans="1:11" x14ac:dyDescent="0.35">
      <c r="A1530" t="s">
        <v>93</v>
      </c>
      <c r="C1530">
        <v>1.71</v>
      </c>
    </row>
    <row r="1531" spans="1:11" s="1" customFormat="1" x14ac:dyDescent="0.35">
      <c r="B1531" s="2"/>
    </row>
    <row r="1532" spans="1:11" x14ac:dyDescent="0.35">
      <c r="A1532" t="s">
        <v>304</v>
      </c>
      <c r="C1532">
        <v>1.99</v>
      </c>
      <c r="E1532">
        <v>-100</v>
      </c>
      <c r="G1532">
        <v>-100</v>
      </c>
      <c r="I1532">
        <v>-94.5</v>
      </c>
      <c r="K1532">
        <v>-10.5</v>
      </c>
    </row>
    <row r="1533" spans="1:11" x14ac:dyDescent="0.35">
      <c r="A1533" t="s">
        <v>144</v>
      </c>
      <c r="C1533">
        <v>1.9</v>
      </c>
    </row>
    <row r="1534" spans="1:11" s="1" customFormat="1" x14ac:dyDescent="0.35">
      <c r="B1534" s="2"/>
    </row>
    <row r="1535" spans="1:11" x14ac:dyDescent="0.35">
      <c r="A1535" t="s">
        <v>350</v>
      </c>
      <c r="C1535">
        <v>1.79</v>
      </c>
      <c r="E1535">
        <v>-100</v>
      </c>
      <c r="G1535">
        <v>-100</v>
      </c>
      <c r="I1535">
        <v>-106</v>
      </c>
      <c r="K1535">
        <v>-73</v>
      </c>
    </row>
    <row r="1536" spans="1:11" x14ac:dyDescent="0.35">
      <c r="A1536" t="s">
        <v>6</v>
      </c>
      <c r="C1536">
        <v>2.13</v>
      </c>
    </row>
    <row r="1537" spans="1:11" s="1" customFormat="1" x14ac:dyDescent="0.35">
      <c r="B1537" s="2"/>
    </row>
    <row r="1538" spans="1:11" x14ac:dyDescent="0.35">
      <c r="A1538" t="s">
        <v>166</v>
      </c>
      <c r="C1538">
        <v>1.65</v>
      </c>
      <c r="E1538">
        <v>65</v>
      </c>
      <c r="G1538">
        <v>65</v>
      </c>
      <c r="I1538">
        <v>47.5</v>
      </c>
      <c r="K1538">
        <v>0</v>
      </c>
    </row>
    <row r="1539" spans="1:11" x14ac:dyDescent="0.35">
      <c r="A1539" t="s">
        <v>40</v>
      </c>
      <c r="C1539">
        <v>2.37</v>
      </c>
    </row>
    <row r="1540" spans="1:11" s="1" customFormat="1" x14ac:dyDescent="0.35">
      <c r="B1540" s="2"/>
    </row>
    <row r="1541" spans="1:11" x14ac:dyDescent="0.35">
      <c r="A1541" t="s">
        <v>29</v>
      </c>
      <c r="C1541">
        <v>2.13</v>
      </c>
      <c r="E1541">
        <v>-100</v>
      </c>
      <c r="G1541">
        <v>-100</v>
      </c>
      <c r="I1541">
        <v>-86.5</v>
      </c>
      <c r="K1541">
        <v>0</v>
      </c>
    </row>
    <row r="1542" spans="1:11" x14ac:dyDescent="0.35">
      <c r="A1542" t="s">
        <v>351</v>
      </c>
      <c r="C1542">
        <v>1.79</v>
      </c>
    </row>
    <row r="1543" spans="1:11" s="1" customFormat="1" x14ac:dyDescent="0.35">
      <c r="B1543" s="2"/>
    </row>
    <row r="1544" spans="1:11" x14ac:dyDescent="0.35">
      <c r="A1544" t="s">
        <v>57</v>
      </c>
      <c r="C1544">
        <v>1.74</v>
      </c>
      <c r="E1544">
        <v>-100</v>
      </c>
      <c r="G1544">
        <v>-100</v>
      </c>
      <c r="I1544">
        <v>-108.5</v>
      </c>
      <c r="K1544">
        <v>-14</v>
      </c>
    </row>
    <row r="1545" spans="1:11" x14ac:dyDescent="0.35">
      <c r="A1545" t="s">
        <v>352</v>
      </c>
      <c r="C1545">
        <v>2.2000000000000002</v>
      </c>
    </row>
    <row r="1546" spans="1:11" s="1" customFormat="1" x14ac:dyDescent="0.35">
      <c r="B1546" s="2"/>
    </row>
    <row r="1547" spans="1:11" x14ac:dyDescent="0.35">
      <c r="A1547" t="s">
        <v>46</v>
      </c>
      <c r="C1547">
        <v>2.3199999999999998</v>
      </c>
      <c r="E1547">
        <v>-100</v>
      </c>
      <c r="G1547">
        <v>-100</v>
      </c>
      <c r="I1547">
        <v>-76.5</v>
      </c>
      <c r="K1547">
        <v>0</v>
      </c>
    </row>
    <row r="1548" spans="1:11" x14ac:dyDescent="0.35">
      <c r="A1548" t="s">
        <v>153</v>
      </c>
      <c r="C1548">
        <v>1.68</v>
      </c>
    </row>
    <row r="1549" spans="1:11" s="1" customFormat="1" x14ac:dyDescent="0.35">
      <c r="B1549" s="2"/>
    </row>
    <row r="1550" spans="1:11" x14ac:dyDescent="0.35">
      <c r="A1550" s="3" t="s">
        <v>35</v>
      </c>
      <c r="C1550" s="3" t="s">
        <v>114</v>
      </c>
      <c r="E1550" s="3">
        <f>SUM(E1517:E1547)</f>
        <v>-835</v>
      </c>
      <c r="G1550" s="3">
        <f>SUM(G1517:G1547)</f>
        <v>-788</v>
      </c>
      <c r="I1550" s="3">
        <f>SUM(I1517:I1547)</f>
        <v>-858.5</v>
      </c>
      <c r="K1550" s="3">
        <f>SUM(K1517:K1547)</f>
        <v>-140.5</v>
      </c>
    </row>
    <row r="1551" spans="1:11" x14ac:dyDescent="0.35">
      <c r="A1551" s="6">
        <v>43361</v>
      </c>
      <c r="C1551" s="3" t="s">
        <v>114</v>
      </c>
      <c r="E1551" s="3"/>
      <c r="G1551" s="3"/>
      <c r="I1551" s="3"/>
      <c r="K1551" s="3"/>
    </row>
    <row r="1552" spans="1:11" s="1" customFormat="1" x14ac:dyDescent="0.35">
      <c r="B1552" s="10">
        <v>43362</v>
      </c>
    </row>
    <row r="1553" spans="1:20" x14ac:dyDescent="0.35">
      <c r="A1553" t="s">
        <v>65</v>
      </c>
      <c r="C1553">
        <v>1.38</v>
      </c>
      <c r="E1553">
        <v>-100</v>
      </c>
      <c r="G1553">
        <v>-100</v>
      </c>
      <c r="I1553">
        <v>-128</v>
      </c>
      <c r="K1553">
        <v>-44.5</v>
      </c>
    </row>
    <row r="1554" spans="1:20" x14ac:dyDescent="0.35">
      <c r="A1554" t="s">
        <v>146</v>
      </c>
      <c r="C1554">
        <v>3.27</v>
      </c>
    </row>
    <row r="1555" spans="1:20" x14ac:dyDescent="0.3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</row>
    <row r="1556" spans="1:20" x14ac:dyDescent="0.35">
      <c r="A1556" t="s">
        <v>202</v>
      </c>
      <c r="C1556">
        <v>1.72</v>
      </c>
      <c r="E1556">
        <v>72</v>
      </c>
      <c r="G1556">
        <v>72</v>
      </c>
      <c r="I1556">
        <v>58</v>
      </c>
      <c r="K1556">
        <v>50.5</v>
      </c>
    </row>
    <row r="1557" spans="1:20" x14ac:dyDescent="0.35">
      <c r="A1557" t="s">
        <v>73</v>
      </c>
      <c r="C1557">
        <v>2.2400000000000002</v>
      </c>
    </row>
    <row r="1558" spans="1:20" x14ac:dyDescent="0.3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</row>
    <row r="1559" spans="1:20" x14ac:dyDescent="0.35">
      <c r="A1559" t="s">
        <v>123</v>
      </c>
      <c r="C1559">
        <v>1.66</v>
      </c>
      <c r="E1559">
        <v>66</v>
      </c>
      <c r="G1559">
        <v>66</v>
      </c>
      <c r="I1559">
        <v>49</v>
      </c>
      <c r="K1559">
        <v>0</v>
      </c>
    </row>
    <row r="1560" spans="1:20" x14ac:dyDescent="0.35">
      <c r="A1560" t="s">
        <v>42</v>
      </c>
      <c r="C1560">
        <v>2.35</v>
      </c>
    </row>
    <row r="1561" spans="1:20" x14ac:dyDescent="0.35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</row>
    <row r="1562" spans="1:20" x14ac:dyDescent="0.35">
      <c r="A1562" t="s">
        <v>94</v>
      </c>
      <c r="C1562">
        <v>1.18</v>
      </c>
      <c r="E1562">
        <v>0</v>
      </c>
      <c r="G1562">
        <v>18</v>
      </c>
      <c r="I1562">
        <v>0</v>
      </c>
      <c r="K1562">
        <v>4.5</v>
      </c>
    </row>
    <row r="1563" spans="1:20" x14ac:dyDescent="0.35">
      <c r="A1563" t="s">
        <v>353</v>
      </c>
      <c r="C1563">
        <v>5.4</v>
      </c>
    </row>
    <row r="1564" spans="1:20" x14ac:dyDescent="0.35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</row>
    <row r="1565" spans="1:20" x14ac:dyDescent="0.35">
      <c r="A1565" t="s">
        <v>165</v>
      </c>
      <c r="C1565">
        <v>1.18</v>
      </c>
      <c r="E1565">
        <v>-100</v>
      </c>
      <c r="G1565">
        <v>-100</v>
      </c>
      <c r="I1565">
        <v>-138.5</v>
      </c>
      <c r="K1565">
        <v>-100</v>
      </c>
    </row>
    <row r="1566" spans="1:20" x14ac:dyDescent="0.35">
      <c r="A1566" t="s">
        <v>354</v>
      </c>
      <c r="C1566">
        <v>5.4</v>
      </c>
    </row>
    <row r="1567" spans="1:20" x14ac:dyDescent="0.35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</row>
    <row r="1568" spans="1:20" x14ac:dyDescent="0.35">
      <c r="A1568" t="s">
        <v>63</v>
      </c>
      <c r="C1568">
        <v>1.92</v>
      </c>
      <c r="E1568">
        <v>-100</v>
      </c>
      <c r="G1568">
        <v>-100</v>
      </c>
      <c r="I1568">
        <v>-98.5</v>
      </c>
      <c r="K1568">
        <v>0</v>
      </c>
    </row>
    <row r="1569" spans="1:20" x14ac:dyDescent="0.35">
      <c r="A1569" t="s">
        <v>170</v>
      </c>
      <c r="C1569">
        <v>1.97</v>
      </c>
    </row>
    <row r="1570" spans="1:20" x14ac:dyDescent="0.35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</row>
    <row r="1571" spans="1:20" x14ac:dyDescent="0.35">
      <c r="A1571" t="s">
        <v>123</v>
      </c>
      <c r="C1571">
        <v>1.66</v>
      </c>
      <c r="E1571">
        <v>66</v>
      </c>
      <c r="G1571">
        <v>66</v>
      </c>
      <c r="I1571">
        <v>49</v>
      </c>
      <c r="K1571">
        <v>0</v>
      </c>
    </row>
    <row r="1572" spans="1:20" x14ac:dyDescent="0.35">
      <c r="A1572" t="s">
        <v>42</v>
      </c>
      <c r="C1572">
        <v>2.35</v>
      </c>
    </row>
    <row r="1573" spans="1:20" x14ac:dyDescent="0.35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</row>
    <row r="1574" spans="1:20" x14ac:dyDescent="0.35">
      <c r="A1574" t="s">
        <v>254</v>
      </c>
      <c r="C1574">
        <v>2.17</v>
      </c>
      <c r="E1574">
        <v>-100</v>
      </c>
      <c r="G1574">
        <v>-100</v>
      </c>
      <c r="I1574">
        <v>-84</v>
      </c>
      <c r="K1574">
        <v>0</v>
      </c>
    </row>
    <row r="1575" spans="1:20" x14ac:dyDescent="0.35">
      <c r="A1575" t="s">
        <v>133</v>
      </c>
      <c r="C1575">
        <v>1.76</v>
      </c>
    </row>
    <row r="1576" spans="1:20" x14ac:dyDescent="0.35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</row>
    <row r="1577" spans="1:20" x14ac:dyDescent="0.35">
      <c r="A1577" t="s">
        <v>59</v>
      </c>
      <c r="C1577">
        <v>1.35</v>
      </c>
      <c r="E1577">
        <v>-100</v>
      </c>
      <c r="G1577">
        <v>-100</v>
      </c>
      <c r="I1577">
        <v>-130</v>
      </c>
      <c r="K1577">
        <v>-30.5</v>
      </c>
    </row>
    <row r="1578" spans="1:20" x14ac:dyDescent="0.35">
      <c r="A1578" t="s">
        <v>355</v>
      </c>
      <c r="C1578">
        <v>3.49</v>
      </c>
    </row>
    <row r="1579" spans="1:20" x14ac:dyDescent="0.35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</row>
    <row r="1580" spans="1:20" x14ac:dyDescent="0.35">
      <c r="A1580" t="s">
        <v>86</v>
      </c>
      <c r="C1580">
        <v>1.68</v>
      </c>
      <c r="E1580">
        <v>-100</v>
      </c>
      <c r="G1580">
        <v>-100</v>
      </c>
      <c r="I1580">
        <v>-111.5</v>
      </c>
      <c r="K1580">
        <v>-12</v>
      </c>
    </row>
    <row r="1581" spans="1:20" x14ac:dyDescent="0.35">
      <c r="A1581" t="s">
        <v>137</v>
      </c>
      <c r="C1581">
        <v>2.2999999999999998</v>
      </c>
    </row>
    <row r="1582" spans="1:20" x14ac:dyDescent="0.35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</row>
    <row r="1583" spans="1:20" x14ac:dyDescent="0.35">
      <c r="A1583" t="s">
        <v>168</v>
      </c>
      <c r="C1583">
        <v>1.31</v>
      </c>
      <c r="E1583">
        <v>0</v>
      </c>
      <c r="G1583">
        <v>31</v>
      </c>
      <c r="I1583">
        <v>0</v>
      </c>
      <c r="K1583">
        <v>0</v>
      </c>
    </row>
    <row r="1584" spans="1:20" x14ac:dyDescent="0.35">
      <c r="A1584" t="s">
        <v>57</v>
      </c>
      <c r="C1584">
        <v>3.85</v>
      </c>
    </row>
    <row r="1585" spans="1:20" x14ac:dyDescent="0.3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</row>
    <row r="1586" spans="1:20" x14ac:dyDescent="0.35">
      <c r="A1586" t="s">
        <v>64</v>
      </c>
      <c r="C1586">
        <v>1.29</v>
      </c>
      <c r="E1586">
        <v>0</v>
      </c>
      <c r="G1586">
        <v>29</v>
      </c>
      <c r="I1586">
        <v>0</v>
      </c>
      <c r="K1586">
        <v>0</v>
      </c>
    </row>
    <row r="1587" spans="1:20" x14ac:dyDescent="0.35">
      <c r="A1587" t="s">
        <v>347</v>
      </c>
      <c r="C1587">
        <v>3.97</v>
      </c>
    </row>
    <row r="1588" spans="1:20" x14ac:dyDescent="0.35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</row>
    <row r="1589" spans="1:20" x14ac:dyDescent="0.35">
      <c r="A1589" t="s">
        <v>152</v>
      </c>
      <c r="C1589">
        <v>2.34</v>
      </c>
      <c r="E1589">
        <v>-100</v>
      </c>
      <c r="G1589">
        <v>-100</v>
      </c>
      <c r="I1589">
        <v>-76.5</v>
      </c>
      <c r="K1589">
        <v>0</v>
      </c>
    </row>
    <row r="1590" spans="1:20" x14ac:dyDescent="0.35">
      <c r="A1590" t="s">
        <v>161</v>
      </c>
      <c r="C1590">
        <v>1.68</v>
      </c>
    </row>
    <row r="1591" spans="1:20" x14ac:dyDescent="0.35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</row>
    <row r="1592" spans="1:20" x14ac:dyDescent="0.35">
      <c r="A1592" t="s">
        <v>138</v>
      </c>
      <c r="C1592">
        <v>2.3199999999999998</v>
      </c>
      <c r="E1592">
        <v>132</v>
      </c>
      <c r="G1592">
        <v>132</v>
      </c>
      <c r="I1592">
        <v>148</v>
      </c>
      <c r="K1592">
        <v>27</v>
      </c>
    </row>
    <row r="1593" spans="1:20" x14ac:dyDescent="0.35">
      <c r="A1593" t="s">
        <v>101</v>
      </c>
      <c r="C1593">
        <v>1.68</v>
      </c>
    </row>
    <row r="1594" spans="1:20" x14ac:dyDescent="0.35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</row>
    <row r="1595" spans="1:20" x14ac:dyDescent="0.35">
      <c r="A1595" s="11" t="s">
        <v>35</v>
      </c>
      <c r="C1595" s="11" t="s">
        <v>114</v>
      </c>
      <c r="E1595" s="11">
        <f>SUM(E1553:E1592)</f>
        <v>-364</v>
      </c>
      <c r="G1595" s="11">
        <f>SUM(G1553:G1592)</f>
        <v>-286</v>
      </c>
      <c r="I1595" s="11">
        <f>SUM(I1553:I1592)</f>
        <v>-463</v>
      </c>
      <c r="K1595" s="11">
        <f>SUM(K1553:K1592)</f>
        <v>-105</v>
      </c>
    </row>
    <row r="1596" spans="1:20" x14ac:dyDescent="0.35">
      <c r="A1596" s="12">
        <v>43362</v>
      </c>
      <c r="C1596" s="11" t="s">
        <v>114</v>
      </c>
      <c r="E1596" s="11"/>
      <c r="G1596" s="11"/>
      <c r="I1596" s="11"/>
      <c r="K1596" s="3"/>
    </row>
    <row r="1597" spans="1:20" x14ac:dyDescent="0.35">
      <c r="A1597" s="13"/>
      <c r="B1597" s="14">
        <v>43363</v>
      </c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35">
      <c r="A1598" t="s">
        <v>46</v>
      </c>
      <c r="C1598">
        <v>3.36</v>
      </c>
      <c r="E1598">
        <v>236</v>
      </c>
      <c r="G1598">
        <v>236</v>
      </c>
      <c r="I1598">
        <v>304</v>
      </c>
      <c r="K1598">
        <v>71.5</v>
      </c>
    </row>
    <row r="1599" spans="1:20" x14ac:dyDescent="0.35">
      <c r="A1599" t="s">
        <v>63</v>
      </c>
      <c r="C1599">
        <v>1.38</v>
      </c>
    </row>
    <row r="1600" spans="1:20" x14ac:dyDescent="0.35">
      <c r="A1600" s="15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</row>
    <row r="1601" spans="1:20" x14ac:dyDescent="0.35">
      <c r="A1601" t="s">
        <v>165</v>
      </c>
      <c r="C1601">
        <v>1.52</v>
      </c>
      <c r="E1601">
        <v>52</v>
      </c>
      <c r="G1601">
        <v>52</v>
      </c>
      <c r="I1601">
        <v>28</v>
      </c>
      <c r="K1601">
        <v>0</v>
      </c>
    </row>
    <row r="1602" spans="1:20" x14ac:dyDescent="0.35">
      <c r="A1602" t="s">
        <v>45</v>
      </c>
      <c r="C1602">
        <v>2.73</v>
      </c>
    </row>
    <row r="1603" spans="1:20" x14ac:dyDescent="0.35">
      <c r="A1603" s="15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</row>
    <row r="1604" spans="1:20" x14ac:dyDescent="0.35">
      <c r="A1604" t="s">
        <v>77</v>
      </c>
      <c r="C1604">
        <v>3.92</v>
      </c>
      <c r="E1604">
        <v>0</v>
      </c>
      <c r="G1604">
        <v>-100</v>
      </c>
      <c r="I1604">
        <v>0</v>
      </c>
      <c r="K1604">
        <v>0</v>
      </c>
    </row>
    <row r="1605" spans="1:20" x14ac:dyDescent="0.35">
      <c r="A1605" t="s">
        <v>162</v>
      </c>
      <c r="C1605">
        <v>1.3</v>
      </c>
    </row>
    <row r="1606" spans="1:20" x14ac:dyDescent="0.35">
      <c r="A1606" s="15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</row>
    <row r="1607" spans="1:20" x14ac:dyDescent="0.35">
      <c r="A1607" t="s">
        <v>19</v>
      </c>
      <c r="C1607">
        <v>1.75</v>
      </c>
      <c r="E1607">
        <v>-100</v>
      </c>
      <c r="G1607">
        <v>-100</v>
      </c>
      <c r="I1607">
        <v>-108.5</v>
      </c>
      <c r="K1607">
        <v>-9.5</v>
      </c>
    </row>
    <row r="1608" spans="1:20" x14ac:dyDescent="0.35">
      <c r="A1608" t="s">
        <v>254</v>
      </c>
      <c r="C1608">
        <v>2.2000000000000002</v>
      </c>
    </row>
    <row r="1609" spans="1:20" x14ac:dyDescent="0.35">
      <c r="A1609" s="15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</row>
    <row r="1610" spans="1:20" x14ac:dyDescent="0.35">
      <c r="A1610" t="s">
        <v>166</v>
      </c>
      <c r="C1610">
        <v>1.5</v>
      </c>
      <c r="E1610">
        <v>50</v>
      </c>
      <c r="G1610">
        <v>50</v>
      </c>
      <c r="I1610">
        <v>25</v>
      </c>
      <c r="K1610">
        <v>0</v>
      </c>
    </row>
    <row r="1611" spans="1:20" x14ac:dyDescent="0.35">
      <c r="A1611" t="s">
        <v>123</v>
      </c>
      <c r="C1611">
        <v>2.8</v>
      </c>
    </row>
    <row r="1612" spans="1:20" x14ac:dyDescent="0.35">
      <c r="A1612" s="15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</row>
    <row r="1613" spans="1:20" x14ac:dyDescent="0.35">
      <c r="A1613" t="s">
        <v>61</v>
      </c>
      <c r="C1613">
        <v>2.27</v>
      </c>
      <c r="E1613">
        <v>-100</v>
      </c>
      <c r="G1613">
        <v>-100</v>
      </c>
      <c r="I1613">
        <v>-79.5</v>
      </c>
      <c r="K1613">
        <v>0</v>
      </c>
    </row>
    <row r="1614" spans="1:20" x14ac:dyDescent="0.35">
      <c r="A1614" t="s">
        <v>29</v>
      </c>
      <c r="C1614">
        <v>1.71</v>
      </c>
    </row>
    <row r="1615" spans="1:20" x14ac:dyDescent="0.35">
      <c r="A1615" s="15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</row>
    <row r="1616" spans="1:20" x14ac:dyDescent="0.35">
      <c r="A1616" t="s">
        <v>298</v>
      </c>
      <c r="C1616">
        <v>3.28</v>
      </c>
      <c r="E1616">
        <v>228</v>
      </c>
      <c r="G1616">
        <v>228</v>
      </c>
      <c r="I1616">
        <v>292</v>
      </c>
      <c r="K1616">
        <v>74</v>
      </c>
    </row>
    <row r="1617" spans="1:20" x14ac:dyDescent="0.35">
      <c r="A1617" t="s">
        <v>65</v>
      </c>
      <c r="C1617">
        <v>1.39</v>
      </c>
    </row>
    <row r="1618" spans="1:20" x14ac:dyDescent="0.35">
      <c r="A1618" s="15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</row>
    <row r="1619" spans="1:20" x14ac:dyDescent="0.35">
      <c r="A1619" t="s">
        <v>94</v>
      </c>
      <c r="C1619">
        <v>1.23</v>
      </c>
      <c r="E1619">
        <v>0</v>
      </c>
      <c r="G1619">
        <v>23</v>
      </c>
      <c r="I1619">
        <v>0</v>
      </c>
      <c r="K1619">
        <v>0</v>
      </c>
    </row>
    <row r="1620" spans="1:20" x14ac:dyDescent="0.35">
      <c r="A1620" t="s">
        <v>86</v>
      </c>
      <c r="C1620">
        <v>4.7699999999999996</v>
      </c>
    </row>
    <row r="1621" spans="1:20" x14ac:dyDescent="0.35">
      <c r="A1621" s="15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</row>
    <row r="1622" spans="1:20" x14ac:dyDescent="0.35">
      <c r="A1622" t="s">
        <v>59</v>
      </c>
      <c r="C1622">
        <v>1.68</v>
      </c>
      <c r="E1622">
        <v>68</v>
      </c>
      <c r="G1622">
        <v>68</v>
      </c>
      <c r="I1622">
        <v>52</v>
      </c>
      <c r="K1622">
        <v>0</v>
      </c>
    </row>
    <row r="1623" spans="1:20" x14ac:dyDescent="0.35">
      <c r="A1623" t="s">
        <v>202</v>
      </c>
      <c r="C1623">
        <v>2.33</v>
      </c>
    </row>
    <row r="1624" spans="1:20" x14ac:dyDescent="0.35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</row>
    <row r="1625" spans="1:20" x14ac:dyDescent="0.35">
      <c r="A1625" t="s">
        <v>72</v>
      </c>
      <c r="C1625">
        <v>1.42</v>
      </c>
      <c r="E1625">
        <v>0</v>
      </c>
      <c r="G1625">
        <v>42</v>
      </c>
      <c r="I1625">
        <v>0</v>
      </c>
      <c r="K1625">
        <v>0</v>
      </c>
    </row>
    <row r="1626" spans="1:20" x14ac:dyDescent="0.35">
      <c r="A1626" t="s">
        <v>71</v>
      </c>
      <c r="C1626">
        <v>3.1</v>
      </c>
    </row>
    <row r="1627" spans="1:20" x14ac:dyDescent="0.35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</row>
    <row r="1628" spans="1:20" x14ac:dyDescent="0.35">
      <c r="A1628" t="s">
        <v>350</v>
      </c>
      <c r="C1628">
        <v>1.76</v>
      </c>
      <c r="E1628">
        <v>76</v>
      </c>
      <c r="G1628">
        <v>76</v>
      </c>
      <c r="I1628">
        <v>64</v>
      </c>
      <c r="K1628">
        <v>76</v>
      </c>
    </row>
    <row r="1629" spans="1:20" x14ac:dyDescent="0.35">
      <c r="A1629" t="s">
        <v>356</v>
      </c>
      <c r="C1629">
        <v>2.19</v>
      </c>
    </row>
    <row r="1630" spans="1:20" x14ac:dyDescent="0.35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</row>
    <row r="1631" spans="1:20" x14ac:dyDescent="0.35">
      <c r="A1631" t="s">
        <v>68</v>
      </c>
      <c r="C1631">
        <v>1.69</v>
      </c>
      <c r="E1631">
        <v>-100</v>
      </c>
      <c r="G1631">
        <v>-100</v>
      </c>
      <c r="I1631">
        <v>-112</v>
      </c>
      <c r="K1631">
        <v>-15</v>
      </c>
    </row>
    <row r="1632" spans="1:20" x14ac:dyDescent="0.35">
      <c r="A1632" t="s">
        <v>304</v>
      </c>
      <c r="C1632">
        <v>2.31</v>
      </c>
    </row>
    <row r="1633" spans="1:20" x14ac:dyDescent="0.35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</row>
    <row r="1634" spans="1:20" x14ac:dyDescent="0.35">
      <c r="A1634" s="16" t="s">
        <v>35</v>
      </c>
      <c r="C1634" s="16" t="s">
        <v>114</v>
      </c>
      <c r="E1634" s="16">
        <f>SUM(E1598:E1631)</f>
        <v>410</v>
      </c>
      <c r="G1634" s="16">
        <f>SUM(G1598:G1631)</f>
        <v>375</v>
      </c>
      <c r="I1634" s="16">
        <f>SUM(I1598:I1631)</f>
        <v>465</v>
      </c>
      <c r="K1634" s="16">
        <f>SUM(K1598:K1631)</f>
        <v>197</v>
      </c>
    </row>
    <row r="1635" spans="1:20" x14ac:dyDescent="0.35">
      <c r="A1635" s="17">
        <v>43363</v>
      </c>
      <c r="C1635" s="16" t="s">
        <v>114</v>
      </c>
      <c r="E1635" s="16"/>
      <c r="G1635" s="16"/>
      <c r="I1635" s="16"/>
      <c r="K1635" s="3"/>
    </row>
    <row r="1636" spans="1:20" x14ac:dyDescent="0.35">
      <c r="A1636" s="15"/>
      <c r="B1636" s="18">
        <v>43364</v>
      </c>
      <c r="C1636" s="15"/>
      <c r="D1636" s="15"/>
      <c r="E1636" s="15" t="s">
        <v>107</v>
      </c>
      <c r="F1636" s="15"/>
      <c r="G1636" s="15" t="s">
        <v>107</v>
      </c>
      <c r="H1636" s="15"/>
      <c r="I1636" s="15" t="s">
        <v>107</v>
      </c>
      <c r="J1636" s="15"/>
      <c r="K1636" s="15" t="s">
        <v>107</v>
      </c>
      <c r="L1636" s="15"/>
      <c r="M1636" s="15"/>
      <c r="N1636" s="15"/>
      <c r="O1636" s="15"/>
      <c r="P1636" s="15"/>
      <c r="Q1636" s="15"/>
      <c r="R1636" s="15"/>
      <c r="S1636" s="15"/>
      <c r="T1636" s="15"/>
    </row>
    <row r="1637" spans="1:20" x14ac:dyDescent="0.35">
      <c r="A1637" t="s">
        <v>138</v>
      </c>
      <c r="C1637">
        <v>2.65</v>
      </c>
      <c r="E1637">
        <v>165</v>
      </c>
      <c r="G1637">
        <v>165</v>
      </c>
      <c r="I1637">
        <v>197.5</v>
      </c>
      <c r="K1637">
        <v>45</v>
      </c>
    </row>
    <row r="1638" spans="1:20" x14ac:dyDescent="0.35">
      <c r="A1638" t="s">
        <v>165</v>
      </c>
      <c r="C1638">
        <v>1.56</v>
      </c>
    </row>
    <row r="1639" spans="1:20" x14ac:dyDescent="0.35">
      <c r="A1639" s="19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</row>
    <row r="1640" spans="1:20" x14ac:dyDescent="0.35">
      <c r="A1640" t="s">
        <v>94</v>
      </c>
      <c r="C1640">
        <v>1.3</v>
      </c>
      <c r="E1640">
        <v>-100</v>
      </c>
      <c r="G1640">
        <v>-100</v>
      </c>
      <c r="I1640">
        <v>-133.5</v>
      </c>
      <c r="K1640">
        <v>-37</v>
      </c>
    </row>
    <row r="1641" spans="1:20" x14ac:dyDescent="0.35">
      <c r="A1641" t="s">
        <v>61</v>
      </c>
      <c r="C1641">
        <v>4.03</v>
      </c>
    </row>
    <row r="1642" spans="1:20" x14ac:dyDescent="0.35">
      <c r="A1642" s="19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</row>
    <row r="1643" spans="1:20" x14ac:dyDescent="0.35">
      <c r="A1643" t="s">
        <v>152</v>
      </c>
      <c r="C1643">
        <v>1.48</v>
      </c>
      <c r="E1643">
        <v>0</v>
      </c>
      <c r="G1643">
        <v>48</v>
      </c>
      <c r="I1643">
        <v>0</v>
      </c>
      <c r="K1643">
        <v>0</v>
      </c>
    </row>
    <row r="1644" spans="1:20" x14ac:dyDescent="0.35">
      <c r="A1644" t="s">
        <v>19</v>
      </c>
      <c r="C1644">
        <v>2.9</v>
      </c>
    </row>
    <row r="1645" spans="1:20" x14ac:dyDescent="0.35">
      <c r="A1645" s="19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</row>
    <row r="1646" spans="1:20" x14ac:dyDescent="0.35">
      <c r="A1646" t="s">
        <v>72</v>
      </c>
      <c r="C1646">
        <v>1.61</v>
      </c>
      <c r="E1646">
        <v>61</v>
      </c>
      <c r="G1646">
        <v>61</v>
      </c>
      <c r="I1646">
        <v>41.5</v>
      </c>
      <c r="K1646">
        <v>0</v>
      </c>
    </row>
    <row r="1647" spans="1:20" x14ac:dyDescent="0.35">
      <c r="A1647" t="s">
        <v>166</v>
      </c>
      <c r="C1647">
        <v>2.5099999999999998</v>
      </c>
    </row>
    <row r="1648" spans="1:20" x14ac:dyDescent="0.35">
      <c r="A1648" s="19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</row>
    <row r="1649" spans="1:20" x14ac:dyDescent="0.35">
      <c r="A1649" t="s">
        <v>46</v>
      </c>
      <c r="C1649">
        <v>2.12</v>
      </c>
      <c r="E1649">
        <v>112</v>
      </c>
      <c r="G1649">
        <v>112</v>
      </c>
      <c r="I1649">
        <v>118</v>
      </c>
      <c r="K1649">
        <v>7</v>
      </c>
    </row>
    <row r="1650" spans="1:20" x14ac:dyDescent="0.35">
      <c r="A1650" t="s">
        <v>77</v>
      </c>
      <c r="C1650">
        <v>1.83</v>
      </c>
    </row>
    <row r="1651" spans="1:20" x14ac:dyDescent="0.35">
      <c r="A1651" s="19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</row>
    <row r="1652" spans="1:20" x14ac:dyDescent="0.35">
      <c r="A1652" t="s">
        <v>59</v>
      </c>
      <c r="C1652">
        <v>2.5299999999999998</v>
      </c>
      <c r="E1652">
        <v>-100</v>
      </c>
      <c r="G1652">
        <v>-100</v>
      </c>
      <c r="I1652">
        <v>-66.5</v>
      </c>
      <c r="K1652">
        <v>-34</v>
      </c>
    </row>
    <row r="1653" spans="1:20" x14ac:dyDescent="0.35">
      <c r="A1653" t="s">
        <v>64</v>
      </c>
      <c r="C1653">
        <v>1.6</v>
      </c>
    </row>
    <row r="1654" spans="1:20" x14ac:dyDescent="0.35">
      <c r="A1654" s="19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</row>
    <row r="1655" spans="1:20" x14ac:dyDescent="0.35">
      <c r="A1655" t="s">
        <v>168</v>
      </c>
      <c r="C1655">
        <v>1.24</v>
      </c>
      <c r="E1655">
        <v>0</v>
      </c>
      <c r="G1655">
        <v>24</v>
      </c>
      <c r="I1655">
        <v>0</v>
      </c>
      <c r="K1655">
        <v>0</v>
      </c>
    </row>
    <row r="1656" spans="1:20" x14ac:dyDescent="0.35">
      <c r="A1656" t="s">
        <v>68</v>
      </c>
      <c r="C1656">
        <v>4.68</v>
      </c>
    </row>
    <row r="1657" spans="1:20" x14ac:dyDescent="0.35">
      <c r="A1657" s="19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</row>
    <row r="1658" spans="1:20" x14ac:dyDescent="0.35">
      <c r="A1658" t="s">
        <v>350</v>
      </c>
      <c r="C1658">
        <v>2</v>
      </c>
      <c r="E1658">
        <v>-100</v>
      </c>
      <c r="G1658">
        <v>-100</v>
      </c>
      <c r="I1658">
        <v>-96</v>
      </c>
      <c r="K1658">
        <v>-9</v>
      </c>
    </row>
    <row r="1659" spans="1:20" x14ac:dyDescent="0.35">
      <c r="A1659" t="s">
        <v>298</v>
      </c>
      <c r="C1659">
        <v>1.93</v>
      </c>
    </row>
    <row r="1660" spans="1:20" x14ac:dyDescent="0.35">
      <c r="A1660" s="19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</row>
    <row r="1661" spans="1:20" x14ac:dyDescent="0.35">
      <c r="A1661" s="20" t="s">
        <v>35</v>
      </c>
      <c r="C1661" s="20" t="s">
        <v>114</v>
      </c>
      <c r="E1661" s="20">
        <f>SUM(E1637:E1658)</f>
        <v>38</v>
      </c>
      <c r="G1661" s="20">
        <f>SUM(G1637:G1658)</f>
        <v>110</v>
      </c>
      <c r="I1661" s="20">
        <f>SUM(I1637:I1658)</f>
        <v>61</v>
      </c>
      <c r="K1661" s="20">
        <f>SUM(K1637:K1658)</f>
        <v>-28</v>
      </c>
    </row>
    <row r="1662" spans="1:20" x14ac:dyDescent="0.35">
      <c r="A1662" s="21">
        <v>43364</v>
      </c>
      <c r="C1662" s="20" t="s">
        <v>114</v>
      </c>
      <c r="E1662" s="20"/>
      <c r="G1662" s="20"/>
      <c r="I1662" s="20"/>
      <c r="K1662" s="20"/>
    </row>
    <row r="1663" spans="1:20" x14ac:dyDescent="0.35">
      <c r="A1663" s="19"/>
      <c r="B1663" s="22">
        <v>43365</v>
      </c>
      <c r="C1663" s="19"/>
      <c r="D1663" s="19"/>
      <c r="E1663" s="19" t="s">
        <v>357</v>
      </c>
      <c r="F1663" s="19"/>
      <c r="G1663" s="19" t="s">
        <v>358</v>
      </c>
      <c r="H1663" s="19"/>
      <c r="I1663" s="19" t="s">
        <v>359</v>
      </c>
      <c r="J1663" s="19"/>
      <c r="K1663" s="19" t="s">
        <v>360</v>
      </c>
      <c r="L1663" s="19"/>
      <c r="M1663" s="19"/>
      <c r="N1663" s="19"/>
      <c r="O1663" s="19"/>
      <c r="P1663" s="19"/>
      <c r="Q1663" s="19"/>
      <c r="R1663" s="19"/>
      <c r="S1663" s="19"/>
      <c r="T1663" s="19"/>
    </row>
    <row r="1664" spans="1:20" x14ac:dyDescent="0.35">
      <c r="A1664" t="s">
        <v>138</v>
      </c>
      <c r="C1664">
        <v>2.91</v>
      </c>
      <c r="E1664">
        <v>198.5</v>
      </c>
      <c r="G1664">
        <v>212</v>
      </c>
      <c r="I1664">
        <v>251</v>
      </c>
      <c r="K1664">
        <v>56.5</v>
      </c>
    </row>
    <row r="1665" spans="1:20" x14ac:dyDescent="0.35">
      <c r="A1665" t="s">
        <v>152</v>
      </c>
      <c r="C1665">
        <v>1.48</v>
      </c>
    </row>
    <row r="1666" spans="1:20" x14ac:dyDescent="0.35">
      <c r="A1666" s="23"/>
      <c r="B1666" s="23"/>
      <c r="C1666" s="23"/>
      <c r="D1666" s="23"/>
      <c r="E1666" s="23"/>
      <c r="F1666" s="23"/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</row>
    <row r="1667" spans="1:20" x14ac:dyDescent="0.35">
      <c r="A1667" t="s">
        <v>72</v>
      </c>
      <c r="C1667">
        <v>1.55</v>
      </c>
      <c r="E1667">
        <v>57</v>
      </c>
      <c r="G1667">
        <v>61</v>
      </c>
      <c r="I1667">
        <v>34.5</v>
      </c>
      <c r="K1667">
        <v>0</v>
      </c>
    </row>
    <row r="1668" spans="1:20" x14ac:dyDescent="0.35">
      <c r="A1668" t="s">
        <v>94</v>
      </c>
      <c r="C1668">
        <v>2.67</v>
      </c>
    </row>
    <row r="1669" spans="1:20" x14ac:dyDescent="0.35">
      <c r="A1669" s="23"/>
      <c r="B1669" s="23"/>
      <c r="C1669" s="23"/>
      <c r="D1669" s="23"/>
      <c r="E1669" s="23"/>
      <c r="F1669" s="23"/>
      <c r="G1669" s="23"/>
      <c r="H1669" s="23"/>
      <c r="I1669" s="23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</row>
    <row r="1670" spans="1:20" x14ac:dyDescent="0.35">
      <c r="A1670" t="s">
        <v>59</v>
      </c>
      <c r="C1670">
        <v>1.39</v>
      </c>
      <c r="E1670">
        <v>-104</v>
      </c>
      <c r="G1670">
        <v>-111</v>
      </c>
      <c r="I1670">
        <v>-136.5</v>
      </c>
      <c r="K1670">
        <v>-29.5</v>
      </c>
    </row>
    <row r="1671" spans="1:20" x14ac:dyDescent="0.35">
      <c r="A1671" t="s">
        <v>46</v>
      </c>
      <c r="C1671">
        <v>3.34</v>
      </c>
    </row>
    <row r="1672" spans="1:20" x14ac:dyDescent="0.35">
      <c r="A1672" s="23"/>
      <c r="B1672" s="23"/>
      <c r="C1672" s="23"/>
      <c r="D1672" s="23"/>
      <c r="E1672" s="23"/>
      <c r="F1672" s="23"/>
      <c r="G1672" s="23"/>
      <c r="H1672" s="23"/>
      <c r="I1672" s="23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</row>
    <row r="1673" spans="1:20" x14ac:dyDescent="0.35">
      <c r="A1673" t="s">
        <v>350</v>
      </c>
      <c r="C1673">
        <v>6.31</v>
      </c>
      <c r="E1673">
        <v>551</v>
      </c>
      <c r="G1673">
        <v>589.5</v>
      </c>
      <c r="I1673">
        <v>792</v>
      </c>
      <c r="K1673">
        <v>214</v>
      </c>
    </row>
    <row r="1674" spans="1:20" x14ac:dyDescent="0.35">
      <c r="A1674" t="s">
        <v>168</v>
      </c>
      <c r="C1674">
        <v>1.1599999999999999</v>
      </c>
    </row>
    <row r="1675" spans="1:20" x14ac:dyDescent="0.35">
      <c r="A1675" s="23"/>
      <c r="B1675" s="23"/>
      <c r="C1675" s="23"/>
      <c r="D1675" s="23"/>
      <c r="E1675" s="23"/>
      <c r="F1675" s="23"/>
      <c r="G1675" s="23"/>
      <c r="H1675" s="23"/>
      <c r="I1675" s="23"/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</row>
    <row r="1676" spans="1:20" x14ac:dyDescent="0.35">
      <c r="A1676" s="24" t="s">
        <v>35</v>
      </c>
      <c r="C1676" s="24" t="s">
        <v>114</v>
      </c>
      <c r="E1676" s="24">
        <f>SUM(E1664:E1673)</f>
        <v>702.5</v>
      </c>
      <c r="G1676" s="24">
        <f>SUM(G1664:G1673)</f>
        <v>751.5</v>
      </c>
      <c r="I1676" s="24">
        <f>SUM(I1664:I1673)</f>
        <v>941</v>
      </c>
      <c r="K1676" s="24">
        <f>SUM(K1664:K1673)</f>
        <v>241</v>
      </c>
    </row>
    <row r="1677" spans="1:20" x14ac:dyDescent="0.35">
      <c r="A1677" s="25">
        <v>43365</v>
      </c>
      <c r="C1677" s="24" t="s">
        <v>114</v>
      </c>
      <c r="E1677" s="24"/>
      <c r="G1677" s="24"/>
      <c r="I1677" s="24"/>
      <c r="K1677" s="24"/>
    </row>
    <row r="1678" spans="1:20" x14ac:dyDescent="0.35">
      <c r="A1678" s="23"/>
      <c r="B1678" s="26">
        <v>43366</v>
      </c>
      <c r="C1678" s="23"/>
      <c r="D1678" s="23"/>
      <c r="E1678" s="23" t="s">
        <v>361</v>
      </c>
      <c r="F1678" s="23"/>
      <c r="G1678" s="23" t="s">
        <v>362</v>
      </c>
      <c r="H1678" s="23"/>
      <c r="I1678" s="23" t="s">
        <v>363</v>
      </c>
      <c r="J1678" s="23"/>
      <c r="K1678" s="23" t="s">
        <v>364</v>
      </c>
      <c r="L1678" s="23"/>
      <c r="M1678" s="23"/>
      <c r="N1678" s="23"/>
      <c r="O1678" s="23"/>
      <c r="P1678" s="23"/>
      <c r="Q1678" s="23"/>
      <c r="R1678" s="23"/>
      <c r="S1678" s="23"/>
      <c r="T1678" s="23"/>
    </row>
    <row r="1679" spans="1:20" x14ac:dyDescent="0.35">
      <c r="A1679" t="s">
        <v>72</v>
      </c>
      <c r="C1679">
        <v>1.4</v>
      </c>
      <c r="E1679">
        <v>-174</v>
      </c>
      <c r="G1679">
        <v>-186</v>
      </c>
      <c r="I1679">
        <v>-256</v>
      </c>
      <c r="K1679">
        <v>-37.5</v>
      </c>
    </row>
    <row r="1680" spans="1:20" x14ac:dyDescent="0.35">
      <c r="A1680" t="s">
        <v>138</v>
      </c>
      <c r="C1680">
        <v>3.25</v>
      </c>
    </row>
    <row r="1681" spans="1:20" x14ac:dyDescent="0.35">
      <c r="A1681" s="27"/>
      <c r="B1681" s="27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</row>
    <row r="1682" spans="1:20" x14ac:dyDescent="0.35">
      <c r="A1682" t="s">
        <v>59</v>
      </c>
      <c r="C1682">
        <v>1.29</v>
      </c>
      <c r="E1682">
        <v>-174</v>
      </c>
      <c r="G1682">
        <v>-186</v>
      </c>
      <c r="I1682">
        <v>-267.5</v>
      </c>
      <c r="K1682">
        <v>-41</v>
      </c>
    </row>
    <row r="1683" spans="1:20" x14ac:dyDescent="0.35">
      <c r="A1683" t="s">
        <v>350</v>
      </c>
      <c r="C1683">
        <v>4.05</v>
      </c>
    </row>
    <row r="1684" spans="1:20" x14ac:dyDescent="0.35">
      <c r="A1684" s="27"/>
      <c r="B1684" s="27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</row>
    <row r="1685" spans="1:20" x14ac:dyDescent="0.35">
      <c r="A1685" s="28" t="s">
        <v>35</v>
      </c>
      <c r="C1685" s="28" t="s">
        <v>114</v>
      </c>
      <c r="E1685" s="28">
        <f>SUM(E1679:E1682)</f>
        <v>-348</v>
      </c>
      <c r="G1685" s="28">
        <f>SUM(G1679:G1682)</f>
        <v>-372</v>
      </c>
      <c r="I1685" s="28">
        <f>SUM(I1679:I1682)</f>
        <v>-523.5</v>
      </c>
      <c r="K1685" s="28">
        <f>SUM(K1679:K1682)</f>
        <v>-78.5</v>
      </c>
    </row>
    <row r="1686" spans="1:20" x14ac:dyDescent="0.35">
      <c r="A1686" s="29">
        <v>43366</v>
      </c>
      <c r="C1686" s="28" t="s">
        <v>114</v>
      </c>
      <c r="E1686" s="28"/>
      <c r="G1686" s="28"/>
      <c r="I1686" s="28"/>
      <c r="K1686" s="28"/>
    </row>
    <row r="1687" spans="1:20" x14ac:dyDescent="0.35">
      <c r="A1687" s="27"/>
      <c r="B1687" s="30">
        <v>43367</v>
      </c>
      <c r="C1687" s="27"/>
      <c r="D1687" s="27"/>
      <c r="E1687" s="27" t="s">
        <v>365</v>
      </c>
      <c r="F1687" s="27"/>
      <c r="G1687" s="27" t="s">
        <v>366</v>
      </c>
      <c r="H1687" s="27"/>
      <c r="I1687" s="27" t="s">
        <v>367</v>
      </c>
      <c r="J1687" s="27"/>
      <c r="K1687" s="27" t="s">
        <v>368</v>
      </c>
      <c r="L1687" s="27"/>
      <c r="M1687" s="27"/>
      <c r="N1687" s="27"/>
      <c r="O1687" s="27"/>
      <c r="P1687" s="27"/>
      <c r="Q1687" s="27"/>
      <c r="R1687" s="27"/>
      <c r="S1687" s="27"/>
      <c r="T1687" s="27"/>
    </row>
    <row r="1688" spans="1:20" x14ac:dyDescent="0.35">
      <c r="A1688" t="s">
        <v>144</v>
      </c>
      <c r="C1688">
        <v>1.72</v>
      </c>
      <c r="E1688">
        <v>-100</v>
      </c>
      <c r="G1688">
        <v>-100</v>
      </c>
      <c r="I1688">
        <v>-109.5</v>
      </c>
      <c r="K1688">
        <v>-39</v>
      </c>
    </row>
    <row r="1689" spans="1:20" x14ac:dyDescent="0.35">
      <c r="A1689" t="s">
        <v>198</v>
      </c>
      <c r="C1689">
        <v>2.23</v>
      </c>
    </row>
    <row r="1690" spans="1:20" x14ac:dyDescent="0.35">
      <c r="A1690" s="31"/>
      <c r="B1690" s="31"/>
      <c r="C1690" s="31"/>
      <c r="D1690" s="31"/>
      <c r="E1690" s="31"/>
      <c r="F1690" s="31"/>
      <c r="G1690" s="31"/>
      <c r="H1690" s="31"/>
      <c r="I1690" s="31"/>
      <c r="J1690" s="31"/>
      <c r="K1690" s="31"/>
      <c r="L1690" s="31"/>
      <c r="M1690" s="31"/>
      <c r="N1690" s="31"/>
      <c r="O1690" s="31"/>
      <c r="P1690" s="31"/>
      <c r="Q1690" s="31"/>
      <c r="R1690" s="31"/>
      <c r="S1690" s="31"/>
      <c r="T1690" s="31"/>
    </row>
    <row r="1691" spans="1:20" x14ac:dyDescent="0.35">
      <c r="A1691" t="s">
        <v>40</v>
      </c>
      <c r="C1691">
        <v>1.35</v>
      </c>
      <c r="E1691">
        <v>-100</v>
      </c>
      <c r="G1691">
        <v>-100</v>
      </c>
      <c r="I1691">
        <v>-130</v>
      </c>
      <c r="K1691">
        <v>-31</v>
      </c>
    </row>
    <row r="1692" spans="1:20" x14ac:dyDescent="0.35">
      <c r="A1692" t="s">
        <v>85</v>
      </c>
      <c r="C1692">
        <v>3.49</v>
      </c>
    </row>
    <row r="1693" spans="1:20" x14ac:dyDescent="0.35">
      <c r="A1693" s="31"/>
      <c r="B1693" s="31"/>
      <c r="C1693" s="31"/>
      <c r="D1693" s="31"/>
      <c r="E1693" s="31"/>
      <c r="F1693" s="31"/>
      <c r="G1693" s="31"/>
      <c r="H1693" s="31"/>
      <c r="I1693" s="31"/>
      <c r="J1693" s="31"/>
      <c r="K1693" s="31"/>
      <c r="L1693" s="31"/>
      <c r="M1693" s="31"/>
      <c r="N1693" s="31"/>
      <c r="O1693" s="31"/>
      <c r="P1693" s="31"/>
      <c r="Q1693" s="31"/>
      <c r="R1693" s="31"/>
      <c r="S1693" s="31"/>
      <c r="T1693" s="31"/>
    </row>
    <row r="1694" spans="1:20" x14ac:dyDescent="0.35">
      <c r="A1694" t="s">
        <v>153</v>
      </c>
      <c r="C1694">
        <v>2.38</v>
      </c>
      <c r="E1694">
        <v>-100</v>
      </c>
      <c r="G1694">
        <v>-100</v>
      </c>
      <c r="I1694">
        <v>-72</v>
      </c>
      <c r="K1694">
        <v>0</v>
      </c>
    </row>
    <row r="1695" spans="1:20" x14ac:dyDescent="0.35">
      <c r="A1695" t="s">
        <v>55</v>
      </c>
      <c r="C1695">
        <v>1.64</v>
      </c>
    </row>
    <row r="1696" spans="1:20" x14ac:dyDescent="0.35">
      <c r="A1696" s="31"/>
      <c r="B1696" s="31"/>
      <c r="C1696" s="31"/>
      <c r="D1696" s="31"/>
      <c r="E1696" s="31"/>
      <c r="F1696" s="31"/>
      <c r="G1696" s="31"/>
      <c r="H1696" s="31"/>
      <c r="I1696" s="31"/>
      <c r="J1696" s="31"/>
      <c r="K1696" s="31"/>
      <c r="L1696" s="31"/>
      <c r="M1696" s="31"/>
      <c r="N1696" s="31"/>
      <c r="O1696" s="31"/>
      <c r="P1696" s="31"/>
      <c r="Q1696" s="31"/>
      <c r="R1696" s="31"/>
      <c r="S1696" s="31"/>
      <c r="T1696" s="31"/>
    </row>
    <row r="1697" spans="1:20" x14ac:dyDescent="0.35">
      <c r="A1697" t="s">
        <v>129</v>
      </c>
      <c r="C1697">
        <v>1.74</v>
      </c>
      <c r="E1697">
        <v>-100</v>
      </c>
      <c r="G1697">
        <v>-100</v>
      </c>
      <c r="I1697">
        <v>-108.5</v>
      </c>
      <c r="K1697">
        <v>-36</v>
      </c>
    </row>
    <row r="1698" spans="1:20" x14ac:dyDescent="0.35">
      <c r="A1698" t="s">
        <v>150</v>
      </c>
      <c r="C1698">
        <v>2.2000000000000002</v>
      </c>
    </row>
    <row r="1699" spans="1:20" x14ac:dyDescent="0.35">
      <c r="A1699" s="31"/>
      <c r="B1699" s="31"/>
      <c r="C1699" s="31"/>
      <c r="D1699" s="31"/>
      <c r="E1699" s="31"/>
      <c r="F1699" s="31"/>
      <c r="G1699" s="31"/>
      <c r="H1699" s="31"/>
      <c r="I1699" s="31"/>
      <c r="J1699" s="31"/>
      <c r="K1699" s="31"/>
      <c r="L1699" s="31"/>
      <c r="M1699" s="31"/>
      <c r="N1699" s="31"/>
      <c r="O1699" s="31"/>
      <c r="P1699" s="31"/>
      <c r="Q1699" s="31"/>
      <c r="R1699" s="31"/>
      <c r="S1699" s="31"/>
      <c r="T1699" s="31"/>
    </row>
    <row r="1700" spans="1:20" x14ac:dyDescent="0.35">
      <c r="A1700" t="s">
        <v>74</v>
      </c>
      <c r="C1700">
        <v>1.38</v>
      </c>
      <c r="E1700">
        <v>0</v>
      </c>
      <c r="G1700">
        <v>38</v>
      </c>
      <c r="I1700">
        <v>0</v>
      </c>
      <c r="K1700">
        <v>0</v>
      </c>
    </row>
    <row r="1701" spans="1:20" x14ac:dyDescent="0.35">
      <c r="A1701" t="s">
        <v>369</v>
      </c>
      <c r="C1701">
        <v>3.31</v>
      </c>
    </row>
    <row r="1702" spans="1:20" x14ac:dyDescent="0.35">
      <c r="A1702" s="31"/>
      <c r="B1702" s="31"/>
      <c r="C1702" s="31"/>
      <c r="D1702" s="31"/>
      <c r="E1702" s="31"/>
      <c r="F1702" s="31"/>
      <c r="G1702" s="31"/>
      <c r="H1702" s="31"/>
      <c r="I1702" s="31"/>
      <c r="J1702" s="31"/>
      <c r="K1702" s="31"/>
      <c r="L1702" s="31"/>
      <c r="M1702" s="31"/>
      <c r="N1702" s="31"/>
      <c r="O1702" s="31"/>
      <c r="P1702" s="31"/>
      <c r="Q1702" s="31"/>
      <c r="R1702" s="31"/>
      <c r="S1702" s="31"/>
      <c r="T1702" s="31"/>
    </row>
    <row r="1703" spans="1:20" x14ac:dyDescent="0.35">
      <c r="A1703" t="s">
        <v>370</v>
      </c>
      <c r="C1703">
        <v>2.66</v>
      </c>
      <c r="E1703">
        <v>-100</v>
      </c>
      <c r="G1703">
        <v>-100</v>
      </c>
      <c r="I1703">
        <v>-55.5</v>
      </c>
      <c r="K1703">
        <v>0</v>
      </c>
    </row>
    <row r="1704" spans="1:20" x14ac:dyDescent="0.35">
      <c r="A1704" t="s">
        <v>253</v>
      </c>
      <c r="C1704">
        <v>1.53</v>
      </c>
    </row>
    <row r="1705" spans="1:20" x14ac:dyDescent="0.35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  <c r="M1705" s="32"/>
      <c r="N1705" s="32"/>
      <c r="O1705" s="32"/>
      <c r="P1705" s="32"/>
      <c r="Q1705" s="32"/>
      <c r="R1705" s="32"/>
      <c r="S1705" s="32"/>
      <c r="T1705" s="32"/>
    </row>
    <row r="1706" spans="1:20" x14ac:dyDescent="0.35">
      <c r="A1706" s="33" t="s">
        <v>35</v>
      </c>
      <c r="C1706" s="33" t="s">
        <v>114</v>
      </c>
      <c r="E1706" s="33">
        <f>SUM(E1688:E1703)</f>
        <v>-500</v>
      </c>
      <c r="G1706" s="33">
        <f>SUM(G1688:G1703)</f>
        <v>-462</v>
      </c>
      <c r="I1706" s="33">
        <f>SUM(I1688:I1703)</f>
        <v>-475.5</v>
      </c>
      <c r="K1706" s="33">
        <f>SUM(K1688:K1703)</f>
        <v>-106</v>
      </c>
    </row>
    <row r="1707" spans="1:20" x14ac:dyDescent="0.35">
      <c r="A1707" s="34">
        <v>43367</v>
      </c>
      <c r="C1707" s="33" t="s">
        <v>114</v>
      </c>
      <c r="E1707" s="33"/>
      <c r="G1707" s="33"/>
      <c r="I1707" s="33"/>
      <c r="K1707" s="33"/>
    </row>
    <row r="1708" spans="1:20" x14ac:dyDescent="0.35">
      <c r="A1708" s="32"/>
      <c r="B1708" s="35">
        <v>43368</v>
      </c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  <c r="M1708" s="32"/>
      <c r="N1708" s="32"/>
      <c r="O1708" s="32"/>
      <c r="P1708" s="32"/>
      <c r="Q1708" s="32"/>
      <c r="R1708" s="32"/>
      <c r="S1708" s="32"/>
      <c r="T1708" s="32"/>
    </row>
    <row r="1709" spans="1:20" x14ac:dyDescent="0.35">
      <c r="A1709" t="s">
        <v>371</v>
      </c>
      <c r="C1709">
        <v>1.48</v>
      </c>
      <c r="E1709">
        <v>0</v>
      </c>
      <c r="G1709">
        <v>48</v>
      </c>
      <c r="I1709">
        <v>0</v>
      </c>
      <c r="K1709">
        <v>15</v>
      </c>
    </row>
    <row r="1710" spans="1:20" x14ac:dyDescent="0.35">
      <c r="A1710" t="s">
        <v>369</v>
      </c>
      <c r="C1710">
        <v>2.82</v>
      </c>
    </row>
    <row r="1711" spans="1:20" x14ac:dyDescent="0.35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  <c r="M1711" s="32"/>
      <c r="N1711" s="32"/>
      <c r="O1711" s="32"/>
      <c r="P1711" s="32"/>
      <c r="Q1711" s="32"/>
      <c r="R1711" s="32"/>
      <c r="S1711" s="32"/>
      <c r="T1711" s="32"/>
    </row>
    <row r="1712" spans="1:20" x14ac:dyDescent="0.35">
      <c r="A1712" t="s">
        <v>151</v>
      </c>
      <c r="C1712">
        <v>1.89</v>
      </c>
      <c r="E1712">
        <v>89</v>
      </c>
      <c r="G1712">
        <v>89</v>
      </c>
      <c r="I1712">
        <v>83.5</v>
      </c>
      <c r="K1712">
        <v>0</v>
      </c>
    </row>
    <row r="1713" spans="1:20" x14ac:dyDescent="0.35">
      <c r="A1713" t="s">
        <v>46</v>
      </c>
      <c r="C1713">
        <v>2</v>
      </c>
    </row>
    <row r="1714" spans="1:20" x14ac:dyDescent="0.35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  <c r="M1714" s="32"/>
      <c r="N1714" s="32"/>
      <c r="O1714" s="32"/>
      <c r="P1714" s="32"/>
      <c r="Q1714" s="32"/>
      <c r="R1714" s="32"/>
      <c r="S1714" s="32"/>
      <c r="T1714" s="32"/>
    </row>
    <row r="1715" spans="1:20" x14ac:dyDescent="0.35">
      <c r="A1715" t="s">
        <v>102</v>
      </c>
      <c r="C1715">
        <v>1.87</v>
      </c>
      <c r="E1715">
        <v>87</v>
      </c>
      <c r="G1715">
        <v>87</v>
      </c>
      <c r="I1715">
        <v>80.5</v>
      </c>
      <c r="K1715">
        <v>0</v>
      </c>
    </row>
    <row r="1716" spans="1:20" x14ac:dyDescent="0.35">
      <c r="A1716" t="s">
        <v>134</v>
      </c>
      <c r="C1716">
        <v>2.02</v>
      </c>
    </row>
    <row r="1717" spans="1:20" x14ac:dyDescent="0.35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  <c r="M1717" s="32"/>
      <c r="N1717" s="32"/>
      <c r="O1717" s="32"/>
      <c r="P1717" s="32"/>
      <c r="Q1717" s="32"/>
      <c r="R1717" s="32"/>
      <c r="S1717" s="32"/>
      <c r="T1717" s="32"/>
    </row>
    <row r="1718" spans="1:20" x14ac:dyDescent="0.35">
      <c r="A1718" t="s">
        <v>289</v>
      </c>
      <c r="C1718">
        <v>2.86</v>
      </c>
      <c r="E1718">
        <v>0</v>
      </c>
      <c r="G1718">
        <v>-100</v>
      </c>
      <c r="I1718">
        <v>0</v>
      </c>
      <c r="K1718">
        <v>-100</v>
      </c>
    </row>
    <row r="1719" spans="1:20" x14ac:dyDescent="0.35">
      <c r="A1719" t="s">
        <v>60</v>
      </c>
      <c r="C1719">
        <v>1.47</v>
      </c>
    </row>
    <row r="1720" spans="1:20" x14ac:dyDescent="0.35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2"/>
      <c r="N1720" s="32"/>
      <c r="O1720" s="32"/>
      <c r="P1720" s="32"/>
      <c r="Q1720" s="32"/>
      <c r="R1720" s="32"/>
      <c r="S1720" s="32"/>
      <c r="T1720" s="32"/>
    </row>
    <row r="1721" spans="1:20" x14ac:dyDescent="0.35">
      <c r="A1721" t="s">
        <v>123</v>
      </c>
      <c r="C1721">
        <v>1.57</v>
      </c>
      <c r="E1721">
        <v>-100</v>
      </c>
      <c r="G1721">
        <v>-100</v>
      </c>
      <c r="I1721">
        <v>-117.5</v>
      </c>
      <c r="K1721">
        <v>-48</v>
      </c>
    </row>
    <row r="1722" spans="1:20" x14ac:dyDescent="0.35">
      <c r="A1722" t="s">
        <v>256</v>
      </c>
      <c r="C1722">
        <v>2.5499999999999998</v>
      </c>
    </row>
    <row r="1723" spans="1:20" x14ac:dyDescent="0.35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2"/>
      <c r="N1723" s="32"/>
      <c r="O1723" s="32"/>
      <c r="P1723" s="32"/>
      <c r="Q1723" s="32"/>
      <c r="R1723" s="32"/>
      <c r="S1723" s="32"/>
      <c r="T1723" s="32"/>
    </row>
    <row r="1724" spans="1:20" x14ac:dyDescent="0.35">
      <c r="A1724" t="s">
        <v>75</v>
      </c>
      <c r="C1724">
        <v>2.8</v>
      </c>
      <c r="E1724">
        <v>0</v>
      </c>
      <c r="G1724">
        <v>-100</v>
      </c>
      <c r="I1724">
        <v>0</v>
      </c>
      <c r="K1724">
        <v>-11.5</v>
      </c>
    </row>
    <row r="1725" spans="1:20" x14ac:dyDescent="0.35">
      <c r="A1725" t="s">
        <v>88</v>
      </c>
      <c r="C1725">
        <v>1.49</v>
      </c>
    </row>
    <row r="1726" spans="1:20" x14ac:dyDescent="0.35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2"/>
      <c r="N1726" s="32"/>
      <c r="O1726" s="32"/>
      <c r="P1726" s="32"/>
      <c r="Q1726" s="32"/>
      <c r="R1726" s="32"/>
      <c r="S1726" s="32"/>
      <c r="T1726" s="32"/>
    </row>
    <row r="1727" spans="1:20" x14ac:dyDescent="0.35">
      <c r="A1727" t="s">
        <v>165</v>
      </c>
      <c r="C1727">
        <v>1.36</v>
      </c>
      <c r="E1727">
        <v>-100</v>
      </c>
      <c r="G1727">
        <v>-100</v>
      </c>
      <c r="I1727">
        <v>-129.5</v>
      </c>
      <c r="K1727">
        <v>-30.5</v>
      </c>
    </row>
    <row r="1728" spans="1:20" x14ac:dyDescent="0.35">
      <c r="A1728" t="s">
        <v>133</v>
      </c>
      <c r="C1728">
        <v>3.41</v>
      </c>
    </row>
    <row r="1729" spans="1:20" x14ac:dyDescent="0.35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32"/>
      <c r="Q1729" s="32"/>
      <c r="R1729" s="32"/>
      <c r="S1729" s="32"/>
      <c r="T1729" s="32"/>
    </row>
    <row r="1730" spans="1:20" x14ac:dyDescent="0.35">
      <c r="A1730" t="s">
        <v>372</v>
      </c>
      <c r="C1730">
        <v>2.4900000000000002</v>
      </c>
      <c r="E1730">
        <v>-100</v>
      </c>
      <c r="G1730">
        <v>-100</v>
      </c>
      <c r="I1730">
        <v>-66.5</v>
      </c>
      <c r="K1730">
        <v>0</v>
      </c>
    </row>
    <row r="1731" spans="1:20" x14ac:dyDescent="0.35">
      <c r="A1731" t="s">
        <v>355</v>
      </c>
      <c r="C1731">
        <v>1.6</v>
      </c>
    </row>
    <row r="1732" spans="1:20" x14ac:dyDescent="0.35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2"/>
      <c r="N1732" s="32"/>
      <c r="O1732" s="32"/>
      <c r="P1732" s="32"/>
      <c r="Q1732" s="32"/>
      <c r="R1732" s="32"/>
      <c r="S1732" s="32"/>
      <c r="T1732" s="32"/>
    </row>
    <row r="1733" spans="1:20" x14ac:dyDescent="0.35">
      <c r="A1733" t="s">
        <v>373</v>
      </c>
      <c r="C1733">
        <v>1.76</v>
      </c>
      <c r="E1733">
        <v>76</v>
      </c>
      <c r="G1733">
        <v>76</v>
      </c>
      <c r="I1733">
        <v>64</v>
      </c>
      <c r="K1733">
        <v>17.5</v>
      </c>
    </row>
    <row r="1734" spans="1:20" x14ac:dyDescent="0.35">
      <c r="A1734" t="s">
        <v>29</v>
      </c>
      <c r="C1734">
        <v>2.16</v>
      </c>
    </row>
    <row r="1735" spans="1:20" x14ac:dyDescent="0.35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2"/>
      <c r="O1735" s="32"/>
      <c r="P1735" s="32"/>
      <c r="Q1735" s="32"/>
      <c r="R1735" s="32"/>
      <c r="S1735" s="32"/>
      <c r="T1735" s="32"/>
    </row>
    <row r="1736" spans="1:20" x14ac:dyDescent="0.35">
      <c r="A1736" t="s">
        <v>14</v>
      </c>
      <c r="C1736">
        <v>1.56</v>
      </c>
      <c r="E1736">
        <v>56</v>
      </c>
      <c r="G1736">
        <v>56</v>
      </c>
      <c r="I1736">
        <v>34</v>
      </c>
      <c r="K1736">
        <v>0</v>
      </c>
    </row>
    <row r="1737" spans="1:20" x14ac:dyDescent="0.35">
      <c r="A1737" t="s">
        <v>374</v>
      </c>
      <c r="C1737">
        <v>2.56</v>
      </c>
    </row>
    <row r="1738" spans="1:20" x14ac:dyDescent="0.35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2"/>
      <c r="N1738" s="32"/>
      <c r="O1738" s="32"/>
      <c r="P1738" s="32"/>
      <c r="Q1738" s="32"/>
      <c r="R1738" s="32"/>
      <c r="S1738" s="32"/>
      <c r="T1738" s="32"/>
    </row>
    <row r="1739" spans="1:20" x14ac:dyDescent="0.35">
      <c r="A1739" t="s">
        <v>135</v>
      </c>
      <c r="C1739">
        <v>1.1299999999999999</v>
      </c>
      <c r="E1739">
        <v>-100</v>
      </c>
      <c r="G1739">
        <v>-100</v>
      </c>
      <c r="I1739">
        <v>-141.5</v>
      </c>
      <c r="K1739">
        <v>-87</v>
      </c>
    </row>
    <row r="1740" spans="1:20" x14ac:dyDescent="0.35">
      <c r="A1740" t="s">
        <v>375</v>
      </c>
      <c r="C1740">
        <v>6.85</v>
      </c>
    </row>
    <row r="1741" spans="1:20" x14ac:dyDescent="0.35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2"/>
      <c r="N1741" s="32"/>
      <c r="O1741" s="32"/>
      <c r="P1741" s="32"/>
      <c r="Q1741" s="32"/>
      <c r="R1741" s="32"/>
      <c r="S1741" s="32"/>
      <c r="T1741" s="32"/>
    </row>
    <row r="1742" spans="1:20" x14ac:dyDescent="0.35">
      <c r="A1742" t="s">
        <v>376</v>
      </c>
      <c r="C1742">
        <v>1.29</v>
      </c>
      <c r="E1742">
        <v>0</v>
      </c>
      <c r="G1742">
        <v>29</v>
      </c>
      <c r="I1742">
        <v>0</v>
      </c>
      <c r="K1742">
        <v>0</v>
      </c>
    </row>
    <row r="1743" spans="1:20" x14ac:dyDescent="0.35">
      <c r="A1743" t="s">
        <v>156</v>
      </c>
      <c r="C1743">
        <v>3.9</v>
      </c>
    </row>
    <row r="1744" spans="1:20" x14ac:dyDescent="0.35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2"/>
      <c r="N1744" s="32"/>
      <c r="O1744" s="32"/>
      <c r="P1744" s="32"/>
      <c r="Q1744" s="32"/>
      <c r="R1744" s="32"/>
      <c r="S1744" s="32"/>
      <c r="T1744" s="32"/>
    </row>
    <row r="1745" spans="1:20" x14ac:dyDescent="0.35">
      <c r="A1745" t="s">
        <v>54</v>
      </c>
      <c r="C1745">
        <v>1.35</v>
      </c>
      <c r="E1745">
        <v>0</v>
      </c>
      <c r="G1745">
        <v>35</v>
      </c>
      <c r="I1745">
        <v>0</v>
      </c>
      <c r="K1745">
        <v>0</v>
      </c>
    </row>
    <row r="1746" spans="1:20" x14ac:dyDescent="0.35">
      <c r="A1746" t="s">
        <v>377</v>
      </c>
      <c r="C1746">
        <v>3.47</v>
      </c>
    </row>
    <row r="1747" spans="1:20" x14ac:dyDescent="0.35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2"/>
      <c r="N1747" s="32"/>
      <c r="O1747" s="32"/>
      <c r="P1747" s="32"/>
      <c r="Q1747" s="32"/>
      <c r="R1747" s="32"/>
      <c r="S1747" s="32"/>
      <c r="T1747" s="32"/>
    </row>
    <row r="1748" spans="1:20" x14ac:dyDescent="0.35">
      <c r="A1748" t="s">
        <v>141</v>
      </c>
      <c r="C1748">
        <v>1.68</v>
      </c>
      <c r="E1748">
        <v>-100</v>
      </c>
      <c r="G1748">
        <v>-100</v>
      </c>
      <c r="I1748">
        <v>-111.5</v>
      </c>
      <c r="K1748">
        <v>-13.5</v>
      </c>
    </row>
    <row r="1749" spans="1:20" x14ac:dyDescent="0.35">
      <c r="A1749" t="s">
        <v>254</v>
      </c>
      <c r="C1749">
        <v>2.2999999999999998</v>
      </c>
    </row>
    <row r="1750" spans="1:20" x14ac:dyDescent="0.35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2"/>
      <c r="N1750" s="32"/>
      <c r="O1750" s="32"/>
      <c r="P1750" s="32"/>
      <c r="Q1750" s="32"/>
      <c r="R1750" s="32"/>
      <c r="S1750" s="32"/>
      <c r="T1750" s="32"/>
    </row>
    <row r="1751" spans="1:20" x14ac:dyDescent="0.35">
      <c r="A1751" t="s">
        <v>351</v>
      </c>
      <c r="C1751">
        <v>2.08</v>
      </c>
      <c r="E1751">
        <v>-100</v>
      </c>
      <c r="G1751">
        <v>-100</v>
      </c>
      <c r="I1751">
        <v>-90</v>
      </c>
      <c r="K1751">
        <v>0</v>
      </c>
    </row>
    <row r="1752" spans="1:20" x14ac:dyDescent="0.35">
      <c r="A1752" t="s">
        <v>84</v>
      </c>
      <c r="C1752">
        <v>1.83</v>
      </c>
    </row>
    <row r="1753" spans="1:20" x14ac:dyDescent="0.35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2"/>
      <c r="O1753" s="32"/>
      <c r="P1753" s="32"/>
      <c r="Q1753" s="32"/>
      <c r="R1753" s="32"/>
      <c r="S1753" s="32"/>
      <c r="T1753" s="32"/>
    </row>
    <row r="1754" spans="1:20" x14ac:dyDescent="0.35">
      <c r="A1754" s="33" t="s">
        <v>35</v>
      </c>
      <c r="C1754" s="33" t="s">
        <v>114</v>
      </c>
      <c r="E1754" s="33">
        <f>SUM(E1709:E1751)</f>
        <v>-292</v>
      </c>
      <c r="G1754" s="33">
        <f>SUM(G1709:G1751)</f>
        <v>-380</v>
      </c>
      <c r="I1754" s="33">
        <f>SUM(I1709:I1751)</f>
        <v>-394.5</v>
      </c>
      <c r="K1754" s="33">
        <f>SUM(K1709:K1751)</f>
        <v>-258</v>
      </c>
    </row>
    <row r="1755" spans="1:20" x14ac:dyDescent="0.35">
      <c r="A1755" s="34">
        <v>43368</v>
      </c>
      <c r="C1755" s="33" t="s">
        <v>114</v>
      </c>
      <c r="E1755" s="33"/>
      <c r="G1755" s="33"/>
      <c r="I1755" s="33"/>
      <c r="K1755" s="33"/>
    </row>
    <row r="1756" spans="1:20" x14ac:dyDescent="0.35">
      <c r="A1756" s="32"/>
      <c r="B1756" s="35">
        <v>43369</v>
      </c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2"/>
      <c r="N1756" s="32"/>
      <c r="O1756" s="32"/>
      <c r="P1756" s="32"/>
      <c r="Q1756" s="32"/>
      <c r="R1756" s="32"/>
      <c r="S1756" s="32"/>
      <c r="T1756" s="32"/>
    </row>
    <row r="1757" spans="1:20" x14ac:dyDescent="0.35">
      <c r="A1757" t="s">
        <v>45</v>
      </c>
      <c r="C1757">
        <v>1.34</v>
      </c>
      <c r="E1757">
        <v>-100</v>
      </c>
      <c r="G1757">
        <v>-100</v>
      </c>
      <c r="I1757">
        <v>-130.5</v>
      </c>
      <c r="K1757">
        <v>-37</v>
      </c>
    </row>
    <row r="1758" spans="1:20" x14ac:dyDescent="0.35">
      <c r="A1758" t="s">
        <v>378</v>
      </c>
      <c r="C1758">
        <v>3.56</v>
      </c>
    </row>
    <row r="1759" spans="1:20" x14ac:dyDescent="0.35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2"/>
      <c r="N1759" s="32"/>
      <c r="O1759" s="32"/>
      <c r="P1759" s="32"/>
      <c r="Q1759" s="32"/>
      <c r="R1759" s="32"/>
      <c r="S1759" s="32"/>
      <c r="T1759" s="32"/>
    </row>
    <row r="1760" spans="1:20" x14ac:dyDescent="0.35">
      <c r="A1760" t="s">
        <v>40</v>
      </c>
      <c r="C1760">
        <v>1.6</v>
      </c>
      <c r="E1760">
        <v>60</v>
      </c>
      <c r="G1760">
        <v>60</v>
      </c>
      <c r="I1760">
        <v>40</v>
      </c>
      <c r="K1760">
        <v>0</v>
      </c>
    </row>
    <row r="1761" spans="1:20" x14ac:dyDescent="0.35">
      <c r="A1761" t="s">
        <v>151</v>
      </c>
      <c r="C1761">
        <v>2.5</v>
      </c>
    </row>
    <row r="1762" spans="1:20" x14ac:dyDescent="0.35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2"/>
      <c r="N1762" s="32"/>
      <c r="O1762" s="32"/>
      <c r="P1762" s="32"/>
      <c r="Q1762" s="32"/>
      <c r="R1762" s="32"/>
      <c r="S1762" s="32"/>
      <c r="T1762" s="32"/>
    </row>
    <row r="1763" spans="1:20" x14ac:dyDescent="0.35">
      <c r="A1763" t="s">
        <v>144</v>
      </c>
      <c r="C1763">
        <v>2.0299999999999998</v>
      </c>
      <c r="E1763">
        <v>-100</v>
      </c>
      <c r="G1763">
        <v>-100</v>
      </c>
      <c r="I1763">
        <v>-93</v>
      </c>
      <c r="K1763">
        <v>-15</v>
      </c>
    </row>
    <row r="1764" spans="1:20" x14ac:dyDescent="0.35">
      <c r="A1764" t="s">
        <v>289</v>
      </c>
      <c r="C1764">
        <v>1.88</v>
      </c>
    </row>
    <row r="1765" spans="1:20" x14ac:dyDescent="0.35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2"/>
      <c r="N1765" s="32"/>
      <c r="O1765" s="32"/>
      <c r="P1765" s="32"/>
      <c r="Q1765" s="32"/>
      <c r="R1765" s="32"/>
      <c r="S1765" s="32"/>
      <c r="T1765" s="32"/>
    </row>
    <row r="1766" spans="1:20" x14ac:dyDescent="0.35">
      <c r="A1766" t="s">
        <v>75</v>
      </c>
      <c r="C1766">
        <v>2.85</v>
      </c>
      <c r="E1766">
        <v>0</v>
      </c>
      <c r="G1766">
        <v>-100</v>
      </c>
      <c r="I1766">
        <v>0</v>
      </c>
      <c r="K1766">
        <v>0</v>
      </c>
    </row>
    <row r="1767" spans="1:20" x14ac:dyDescent="0.35">
      <c r="A1767" t="s">
        <v>170</v>
      </c>
      <c r="C1767">
        <v>1.49</v>
      </c>
    </row>
    <row r="1768" spans="1:20" x14ac:dyDescent="0.35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2"/>
      <c r="N1768" s="32"/>
      <c r="O1768" s="32"/>
      <c r="P1768" s="32"/>
      <c r="Q1768" s="32"/>
      <c r="R1768" s="32"/>
      <c r="S1768" s="32"/>
      <c r="T1768" s="32"/>
    </row>
    <row r="1769" spans="1:20" x14ac:dyDescent="0.35">
      <c r="A1769" t="s">
        <v>371</v>
      </c>
      <c r="C1769">
        <v>2.95</v>
      </c>
      <c r="E1769">
        <v>0</v>
      </c>
      <c r="G1769">
        <v>-100</v>
      </c>
      <c r="I1769">
        <v>0</v>
      </c>
      <c r="K1769">
        <v>0</v>
      </c>
    </row>
    <row r="1770" spans="1:20" x14ac:dyDescent="0.35">
      <c r="A1770" t="s">
        <v>95</v>
      </c>
      <c r="C1770">
        <v>1.46</v>
      </c>
    </row>
    <row r="1771" spans="1:20" x14ac:dyDescent="0.35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2"/>
      <c r="N1771" s="32"/>
      <c r="O1771" s="32"/>
      <c r="P1771" s="32"/>
      <c r="Q1771" s="32"/>
      <c r="R1771" s="32"/>
      <c r="S1771" s="32"/>
      <c r="T1771" s="32"/>
    </row>
    <row r="1772" spans="1:20" x14ac:dyDescent="0.35">
      <c r="A1772" t="s">
        <v>370</v>
      </c>
      <c r="C1772">
        <v>1.58</v>
      </c>
      <c r="E1772">
        <v>58</v>
      </c>
      <c r="G1772">
        <v>58</v>
      </c>
      <c r="I1772">
        <v>37</v>
      </c>
      <c r="K1772">
        <v>0</v>
      </c>
    </row>
    <row r="1773" spans="1:20" x14ac:dyDescent="0.35">
      <c r="A1773" t="s">
        <v>297</v>
      </c>
      <c r="C1773">
        <v>2.5499999999999998</v>
      </c>
    </row>
    <row r="1774" spans="1:20" x14ac:dyDescent="0.35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2"/>
      <c r="N1774" s="32"/>
      <c r="O1774" s="32"/>
      <c r="P1774" s="32"/>
      <c r="Q1774" s="32"/>
      <c r="R1774" s="32"/>
      <c r="S1774" s="32"/>
      <c r="T1774" s="32"/>
    </row>
    <row r="1775" spans="1:20" x14ac:dyDescent="0.35">
      <c r="A1775" t="s">
        <v>153</v>
      </c>
      <c r="C1775">
        <v>2.44</v>
      </c>
      <c r="E1775">
        <v>-100</v>
      </c>
      <c r="G1775">
        <v>-100</v>
      </c>
      <c r="I1775">
        <v>-70.5</v>
      </c>
      <c r="K1775">
        <v>0</v>
      </c>
    </row>
    <row r="1776" spans="1:20" x14ac:dyDescent="0.35">
      <c r="A1776" t="s">
        <v>162</v>
      </c>
      <c r="C1776">
        <v>1.63</v>
      </c>
    </row>
    <row r="1777" spans="1:20" x14ac:dyDescent="0.35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2"/>
      <c r="N1777" s="32"/>
      <c r="O1777" s="32"/>
      <c r="P1777" s="32"/>
      <c r="Q1777" s="32"/>
      <c r="R1777" s="32"/>
      <c r="S1777" s="32"/>
      <c r="T1777" s="32"/>
    </row>
    <row r="1778" spans="1:20" x14ac:dyDescent="0.35">
      <c r="A1778" t="s">
        <v>129</v>
      </c>
      <c r="C1778">
        <v>2.66</v>
      </c>
      <c r="E1778">
        <v>-100</v>
      </c>
      <c r="G1778">
        <v>-100</v>
      </c>
      <c r="I1778">
        <v>-57.5</v>
      </c>
      <c r="K1778">
        <v>0</v>
      </c>
    </row>
    <row r="1779" spans="1:20" x14ac:dyDescent="0.35">
      <c r="A1779" t="s">
        <v>165</v>
      </c>
      <c r="C1779">
        <v>1.54</v>
      </c>
    </row>
    <row r="1780" spans="1:20" x14ac:dyDescent="0.35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2"/>
      <c r="N1780" s="32"/>
      <c r="O1780" s="32"/>
      <c r="P1780" s="32"/>
      <c r="Q1780" s="32"/>
      <c r="R1780" s="32"/>
      <c r="S1780" s="32"/>
      <c r="T1780" s="32"/>
    </row>
    <row r="1781" spans="1:20" x14ac:dyDescent="0.35">
      <c r="A1781" t="s">
        <v>74</v>
      </c>
      <c r="C1781">
        <v>3.52</v>
      </c>
      <c r="E1781">
        <v>252</v>
      </c>
      <c r="G1781">
        <v>252</v>
      </c>
      <c r="I1781">
        <v>328</v>
      </c>
      <c r="K1781">
        <v>79.5</v>
      </c>
    </row>
    <row r="1782" spans="1:20" x14ac:dyDescent="0.35">
      <c r="A1782" t="s">
        <v>100</v>
      </c>
      <c r="C1782">
        <v>1.35</v>
      </c>
    </row>
    <row r="1783" spans="1:20" x14ac:dyDescent="0.35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2"/>
      <c r="N1783" s="32"/>
      <c r="O1783" s="32"/>
      <c r="P1783" s="32"/>
      <c r="Q1783" s="32"/>
      <c r="R1783" s="32"/>
      <c r="S1783" s="32"/>
      <c r="T1783" s="32"/>
    </row>
    <row r="1784" spans="1:20" x14ac:dyDescent="0.35">
      <c r="A1784" s="33" t="s">
        <v>35</v>
      </c>
      <c r="C1784" s="33" t="s">
        <v>114</v>
      </c>
      <c r="E1784" s="33">
        <f>SUM(E1757:E1781)</f>
        <v>-30</v>
      </c>
      <c r="G1784" s="33">
        <f>SUM(G1757:G1781)</f>
        <v>-230</v>
      </c>
      <c r="I1784" s="33">
        <f>SUM(I1757:I1781)</f>
        <v>53.5</v>
      </c>
      <c r="K1784" s="33">
        <f>SUM(K1757:K1781)</f>
        <v>27.5</v>
      </c>
    </row>
    <row r="1785" spans="1:20" x14ac:dyDescent="0.35">
      <c r="A1785" s="34">
        <v>43369</v>
      </c>
      <c r="C1785" s="33" t="s">
        <v>114</v>
      </c>
      <c r="E1785" s="33"/>
      <c r="G1785" s="33"/>
      <c r="I1785" s="33"/>
      <c r="K1785" s="33"/>
    </row>
    <row r="1786" spans="1:20" x14ac:dyDescent="0.35">
      <c r="A1786" s="32"/>
      <c r="B1786" s="35">
        <v>43370</v>
      </c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2"/>
      <c r="N1786" s="32"/>
      <c r="O1786" s="32"/>
      <c r="P1786" s="32"/>
      <c r="Q1786" s="32"/>
      <c r="R1786" s="32"/>
      <c r="S1786" s="32"/>
      <c r="T1786" s="32"/>
    </row>
    <row r="1787" spans="1:20" x14ac:dyDescent="0.35">
      <c r="A1787" t="s">
        <v>102</v>
      </c>
      <c r="C1787">
        <v>2.34</v>
      </c>
      <c r="E1787">
        <v>-100</v>
      </c>
      <c r="G1787">
        <v>-100</v>
      </c>
      <c r="I1787">
        <v>-76.5</v>
      </c>
      <c r="K1787">
        <v>0</v>
      </c>
    </row>
    <row r="1788" spans="1:20" x14ac:dyDescent="0.35">
      <c r="A1788" t="s">
        <v>45</v>
      </c>
      <c r="C1788">
        <v>1.68</v>
      </c>
    </row>
    <row r="1789" spans="1:20" x14ac:dyDescent="0.35">
      <c r="A1789" s="36"/>
      <c r="B1789" s="36"/>
      <c r="C1789" s="36"/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</row>
    <row r="1790" spans="1:20" x14ac:dyDescent="0.35">
      <c r="A1790" t="s">
        <v>78</v>
      </c>
      <c r="C1790">
        <v>1.93</v>
      </c>
      <c r="E1790">
        <v>93</v>
      </c>
      <c r="G1790">
        <v>93</v>
      </c>
      <c r="I1790">
        <v>89.5</v>
      </c>
      <c r="K1790">
        <v>2.5</v>
      </c>
    </row>
    <row r="1791" spans="1:20" x14ac:dyDescent="0.35">
      <c r="A1791" t="s">
        <v>123</v>
      </c>
      <c r="C1791">
        <v>1.97</v>
      </c>
    </row>
    <row r="1792" spans="1:20" x14ac:dyDescent="0.35">
      <c r="A1792" s="36"/>
      <c r="B1792" s="36"/>
      <c r="C1792" s="36"/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</row>
    <row r="1793" spans="1:20" x14ac:dyDescent="0.35">
      <c r="A1793" t="s">
        <v>101</v>
      </c>
      <c r="C1793">
        <v>1.47</v>
      </c>
      <c r="E1793">
        <v>-100</v>
      </c>
      <c r="G1793">
        <v>-100</v>
      </c>
      <c r="I1793">
        <v>-123.5</v>
      </c>
      <c r="K1793">
        <v>-24</v>
      </c>
    </row>
    <row r="1794" spans="1:20" x14ac:dyDescent="0.35">
      <c r="A1794" t="s">
        <v>351</v>
      </c>
      <c r="C1794">
        <v>2.9</v>
      </c>
    </row>
    <row r="1795" spans="1:20" x14ac:dyDescent="0.35">
      <c r="A1795" s="36"/>
      <c r="B1795" s="36"/>
      <c r="C1795" s="36"/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</row>
    <row r="1796" spans="1:20" x14ac:dyDescent="0.35">
      <c r="A1796" t="s">
        <v>141</v>
      </c>
      <c r="C1796">
        <v>1.54</v>
      </c>
      <c r="E1796">
        <v>54</v>
      </c>
      <c r="G1796">
        <v>54</v>
      </c>
      <c r="I1796">
        <v>31</v>
      </c>
      <c r="K1796">
        <v>0</v>
      </c>
    </row>
    <row r="1797" spans="1:20" x14ac:dyDescent="0.35">
      <c r="A1797" t="s">
        <v>68</v>
      </c>
      <c r="C1797">
        <v>2.67</v>
      </c>
    </row>
    <row r="1798" spans="1:20" x14ac:dyDescent="0.35">
      <c r="A1798" s="36"/>
      <c r="B1798" s="36"/>
      <c r="C1798" s="36"/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</row>
    <row r="1799" spans="1:20" x14ac:dyDescent="0.35">
      <c r="A1799" t="s">
        <v>19</v>
      </c>
      <c r="C1799">
        <v>1.44</v>
      </c>
      <c r="E1799">
        <v>0</v>
      </c>
      <c r="G1799">
        <v>44</v>
      </c>
      <c r="I1799">
        <v>0</v>
      </c>
      <c r="K1799">
        <v>0</v>
      </c>
    </row>
    <row r="1800" spans="1:20" x14ac:dyDescent="0.35">
      <c r="A1800" t="s">
        <v>372</v>
      </c>
      <c r="C1800">
        <v>3.01</v>
      </c>
    </row>
    <row r="1801" spans="1:20" x14ac:dyDescent="0.35">
      <c r="A1801" s="36"/>
      <c r="B1801" s="36"/>
      <c r="C1801" s="36"/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</row>
    <row r="1802" spans="1:20" x14ac:dyDescent="0.35">
      <c r="A1802" t="s">
        <v>376</v>
      </c>
      <c r="C1802">
        <v>1.33</v>
      </c>
      <c r="E1802">
        <v>0</v>
      </c>
      <c r="G1802">
        <v>33</v>
      </c>
      <c r="I1802">
        <v>0</v>
      </c>
      <c r="K1802">
        <v>33</v>
      </c>
    </row>
    <row r="1803" spans="1:20" x14ac:dyDescent="0.35">
      <c r="A1803" t="s">
        <v>373</v>
      </c>
      <c r="C1803">
        <v>3.64</v>
      </c>
    </row>
    <row r="1804" spans="1:20" x14ac:dyDescent="0.35">
      <c r="A1804" s="36"/>
      <c r="B1804" s="36"/>
      <c r="C1804" s="36"/>
      <c r="D1804" s="36"/>
      <c r="E1804" s="36"/>
      <c r="F1804" s="36"/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</row>
    <row r="1805" spans="1:20" x14ac:dyDescent="0.35">
      <c r="A1805" t="s">
        <v>135</v>
      </c>
      <c r="C1805">
        <v>2.31</v>
      </c>
      <c r="E1805">
        <v>131</v>
      </c>
      <c r="G1805">
        <v>131</v>
      </c>
      <c r="I1805">
        <v>146.5</v>
      </c>
      <c r="K1805">
        <v>16</v>
      </c>
    </row>
    <row r="1806" spans="1:20" x14ac:dyDescent="0.35">
      <c r="A1806" t="s">
        <v>167</v>
      </c>
      <c r="C1806">
        <v>1.69</v>
      </c>
    </row>
    <row r="1807" spans="1:20" x14ac:dyDescent="0.35">
      <c r="A1807" s="36"/>
      <c r="B1807" s="36"/>
      <c r="C1807" s="36"/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</row>
    <row r="1808" spans="1:20" x14ac:dyDescent="0.35">
      <c r="A1808" t="s">
        <v>54</v>
      </c>
      <c r="C1808">
        <v>1.32</v>
      </c>
      <c r="E1808">
        <v>0</v>
      </c>
      <c r="G1808">
        <v>32</v>
      </c>
      <c r="I1808">
        <v>0</v>
      </c>
      <c r="K1808">
        <v>0</v>
      </c>
    </row>
    <row r="1809" spans="1:20" x14ac:dyDescent="0.35">
      <c r="A1809" t="s">
        <v>14</v>
      </c>
      <c r="C1809">
        <v>3.74</v>
      </c>
    </row>
    <row r="1810" spans="1:20" x14ac:dyDescent="0.35">
      <c r="A1810" s="36"/>
      <c r="B1810" s="36"/>
      <c r="C1810" s="36"/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</row>
    <row r="1811" spans="1:20" x14ac:dyDescent="0.35">
      <c r="A1811" s="37" t="s">
        <v>35</v>
      </c>
      <c r="C1811" s="37" t="s">
        <v>114</v>
      </c>
      <c r="E1811" s="37">
        <f>SUM(E1787:E1808)</f>
        <v>78</v>
      </c>
      <c r="G1811" s="37">
        <f>SUM(G1787:G1808)</f>
        <v>187</v>
      </c>
      <c r="I1811" s="37">
        <f>SUM(I1787:I1808)</f>
        <v>67</v>
      </c>
      <c r="K1811" s="37">
        <f>SUM(K1787:K1808)</f>
        <v>27.5</v>
      </c>
    </row>
    <row r="1812" spans="1:20" x14ac:dyDescent="0.35">
      <c r="A1812" s="38">
        <v>43370</v>
      </c>
      <c r="C1812" s="37" t="s">
        <v>114</v>
      </c>
      <c r="E1812" s="37"/>
      <c r="G1812" s="37"/>
      <c r="I1812" s="37"/>
      <c r="K1812" s="37"/>
    </row>
    <row r="1813" spans="1:20" x14ac:dyDescent="0.35">
      <c r="A1813" s="36"/>
      <c r="B1813" s="39">
        <v>43371</v>
      </c>
      <c r="C1813" s="36"/>
      <c r="D1813" s="36"/>
      <c r="E1813" s="36" t="s">
        <v>107</v>
      </c>
      <c r="F1813" s="36"/>
      <c r="G1813" s="36" t="s">
        <v>107</v>
      </c>
      <c r="H1813" s="36"/>
      <c r="I1813" s="36" t="s">
        <v>107</v>
      </c>
      <c r="J1813" s="36"/>
      <c r="K1813" s="36" t="s">
        <v>107</v>
      </c>
      <c r="L1813" s="36"/>
      <c r="M1813" s="36"/>
      <c r="N1813" s="36"/>
      <c r="O1813" s="36"/>
      <c r="P1813" s="36"/>
      <c r="Q1813" s="36"/>
      <c r="R1813" s="36"/>
      <c r="S1813" s="36"/>
      <c r="T1813" s="36"/>
    </row>
    <row r="1814" spans="1:20" x14ac:dyDescent="0.35">
      <c r="A1814" t="s">
        <v>101</v>
      </c>
      <c r="C1814">
        <v>1.43</v>
      </c>
      <c r="E1814">
        <v>0</v>
      </c>
      <c r="G1814">
        <v>43</v>
      </c>
      <c r="I1814">
        <v>0</v>
      </c>
      <c r="K1814">
        <v>0</v>
      </c>
    </row>
    <row r="1815" spans="1:20" x14ac:dyDescent="0.35">
      <c r="A1815" t="s">
        <v>102</v>
      </c>
      <c r="C1815">
        <v>3.13</v>
      </c>
    </row>
    <row r="1816" spans="1:20" x14ac:dyDescent="0.35">
      <c r="A1816" s="36"/>
      <c r="B1816" s="36"/>
      <c r="C1816" s="36"/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</row>
    <row r="1817" spans="1:20" x14ac:dyDescent="0.35">
      <c r="A1817" t="s">
        <v>78</v>
      </c>
      <c r="C1817">
        <v>2.6</v>
      </c>
      <c r="E1817">
        <v>160</v>
      </c>
      <c r="G1817">
        <v>160</v>
      </c>
      <c r="I1817">
        <v>190</v>
      </c>
      <c r="K1817">
        <v>37</v>
      </c>
    </row>
    <row r="1818" spans="1:20" x14ac:dyDescent="0.35">
      <c r="A1818" t="s">
        <v>141</v>
      </c>
      <c r="C1818">
        <v>1.57</v>
      </c>
    </row>
    <row r="1819" spans="1:20" x14ac:dyDescent="0.35">
      <c r="A1819" s="36"/>
      <c r="B1819" s="36"/>
      <c r="C1819" s="36"/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</row>
    <row r="1820" spans="1:20" x14ac:dyDescent="0.35">
      <c r="A1820" t="s">
        <v>40</v>
      </c>
      <c r="C1820">
        <v>1.54</v>
      </c>
      <c r="E1820">
        <v>54</v>
      </c>
      <c r="G1820">
        <v>54</v>
      </c>
      <c r="I1820">
        <v>31</v>
      </c>
      <c r="K1820">
        <v>0</v>
      </c>
    </row>
    <row r="1821" spans="1:20" x14ac:dyDescent="0.35">
      <c r="A1821" t="s">
        <v>75</v>
      </c>
      <c r="C1821">
        <v>2.7</v>
      </c>
    </row>
    <row r="1822" spans="1:20" x14ac:dyDescent="0.35">
      <c r="A1822" s="36"/>
      <c r="B1822" s="36"/>
      <c r="C1822" s="36"/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</row>
    <row r="1823" spans="1:20" x14ac:dyDescent="0.35">
      <c r="A1823" t="s">
        <v>144</v>
      </c>
      <c r="C1823">
        <v>2.04</v>
      </c>
      <c r="E1823">
        <v>-100</v>
      </c>
      <c r="G1823">
        <v>-100</v>
      </c>
      <c r="I1823">
        <v>-93</v>
      </c>
      <c r="K1823">
        <v>0</v>
      </c>
    </row>
    <row r="1824" spans="1:20" x14ac:dyDescent="0.35">
      <c r="A1824" t="s">
        <v>371</v>
      </c>
      <c r="C1824">
        <v>1.88</v>
      </c>
    </row>
    <row r="1825" spans="1:20" x14ac:dyDescent="0.35">
      <c r="A1825" s="36"/>
      <c r="B1825" s="36"/>
      <c r="C1825" s="36"/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</row>
    <row r="1826" spans="1:20" x14ac:dyDescent="0.35">
      <c r="A1826" t="s">
        <v>153</v>
      </c>
      <c r="C1826">
        <v>1.51</v>
      </c>
      <c r="E1826">
        <v>51</v>
      </c>
      <c r="G1826">
        <v>51</v>
      </c>
      <c r="I1826">
        <v>26.5</v>
      </c>
      <c r="K1826">
        <v>0</v>
      </c>
    </row>
    <row r="1827" spans="1:20" x14ac:dyDescent="0.35">
      <c r="A1827" t="s">
        <v>370</v>
      </c>
      <c r="C1827">
        <v>2.81</v>
      </c>
    </row>
    <row r="1828" spans="1:20" x14ac:dyDescent="0.35">
      <c r="A1828" s="36"/>
      <c r="B1828" s="36"/>
      <c r="C1828" s="36"/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</row>
    <row r="1829" spans="1:20" x14ac:dyDescent="0.35">
      <c r="A1829" t="s">
        <v>27</v>
      </c>
      <c r="C1829">
        <v>1.66</v>
      </c>
      <c r="E1829">
        <v>66</v>
      </c>
      <c r="G1829">
        <v>66</v>
      </c>
      <c r="I1829">
        <v>49</v>
      </c>
      <c r="K1829">
        <v>0</v>
      </c>
    </row>
    <row r="1830" spans="1:20" x14ac:dyDescent="0.35">
      <c r="A1830" t="s">
        <v>19</v>
      </c>
      <c r="C1830">
        <v>2.4</v>
      </c>
    </row>
    <row r="1831" spans="1:20" x14ac:dyDescent="0.35">
      <c r="A1831" s="36"/>
      <c r="B1831" s="36"/>
      <c r="C1831" s="36"/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</row>
    <row r="1832" spans="1:20" x14ac:dyDescent="0.35">
      <c r="A1832" t="s">
        <v>129</v>
      </c>
      <c r="C1832">
        <v>2.19</v>
      </c>
      <c r="E1832">
        <v>119</v>
      </c>
      <c r="G1832">
        <v>119</v>
      </c>
      <c r="I1832">
        <v>128.5</v>
      </c>
      <c r="K1832">
        <v>11</v>
      </c>
    </row>
    <row r="1833" spans="1:20" x14ac:dyDescent="0.35">
      <c r="A1833" t="s">
        <v>74</v>
      </c>
      <c r="C1833">
        <v>1.78</v>
      </c>
    </row>
    <row r="1834" spans="1:20" x14ac:dyDescent="0.35">
      <c r="A1834" s="36"/>
      <c r="B1834" s="36"/>
      <c r="C1834" s="36"/>
      <c r="D1834" s="36"/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</row>
    <row r="1835" spans="1:20" x14ac:dyDescent="0.35">
      <c r="A1835" t="s">
        <v>54</v>
      </c>
      <c r="C1835">
        <v>2.63</v>
      </c>
      <c r="E1835">
        <v>163</v>
      </c>
      <c r="G1835">
        <v>163</v>
      </c>
      <c r="I1835">
        <v>194.5</v>
      </c>
      <c r="K1835">
        <v>34.5</v>
      </c>
    </row>
    <row r="1836" spans="1:20" x14ac:dyDescent="0.35">
      <c r="A1836" t="s">
        <v>135</v>
      </c>
      <c r="C1836">
        <v>1.56</v>
      </c>
    </row>
    <row r="1837" spans="1:20" x14ac:dyDescent="0.35">
      <c r="A1837" s="36"/>
      <c r="B1837" s="36"/>
      <c r="C1837" s="36"/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</row>
    <row r="1838" spans="1:20" x14ac:dyDescent="0.35">
      <c r="A1838" s="37" t="s">
        <v>35</v>
      </c>
      <c r="C1838" s="37" t="s">
        <v>114</v>
      </c>
      <c r="E1838" s="37">
        <f>SUM(E1814:E1835)</f>
        <v>513</v>
      </c>
      <c r="G1838" s="37">
        <f>SUM(G1814:G1835)</f>
        <v>556</v>
      </c>
      <c r="I1838" s="37">
        <f>SUM(I1814:I1835)</f>
        <v>526.5</v>
      </c>
      <c r="K1838" s="37">
        <f>SUM(K1814:K1835)</f>
        <v>82.5</v>
      </c>
    </row>
    <row r="1839" spans="1:20" x14ac:dyDescent="0.35">
      <c r="A1839" s="38">
        <v>43371</v>
      </c>
      <c r="C1839" s="37" t="s">
        <v>114</v>
      </c>
      <c r="E1839" s="37"/>
      <c r="G1839" s="37"/>
      <c r="I1839" s="37"/>
      <c r="K1839" s="37"/>
    </row>
    <row r="1840" spans="1:20" x14ac:dyDescent="0.35">
      <c r="A1840" s="36"/>
      <c r="B1840" s="39">
        <v>43372</v>
      </c>
      <c r="C1840" s="36"/>
      <c r="D1840" s="36"/>
      <c r="E1840" s="36" t="s">
        <v>379</v>
      </c>
      <c r="F1840" s="36"/>
      <c r="G1840" s="36" t="s">
        <v>380</v>
      </c>
      <c r="H1840" s="36"/>
      <c r="I1840" s="36" t="s">
        <v>381</v>
      </c>
      <c r="J1840" s="36"/>
      <c r="K1840" s="36" t="s">
        <v>382</v>
      </c>
      <c r="L1840" s="36"/>
      <c r="M1840" s="36"/>
      <c r="N1840" s="36"/>
      <c r="O1840" s="36"/>
      <c r="P1840" s="36"/>
      <c r="Q1840" s="36"/>
      <c r="R1840" s="36"/>
      <c r="S1840" s="36"/>
      <c r="T1840" s="36"/>
    </row>
    <row r="1841" spans="1:20" x14ac:dyDescent="0.35">
      <c r="A1841" t="s">
        <v>101</v>
      </c>
      <c r="C1841">
        <v>1.7</v>
      </c>
      <c r="E1841">
        <v>-151.5</v>
      </c>
      <c r="G1841">
        <v>-155.5</v>
      </c>
      <c r="I1841">
        <v>-170.5</v>
      </c>
      <c r="K1841">
        <v>-13.5</v>
      </c>
    </row>
    <row r="1842" spans="1:20" x14ac:dyDescent="0.35">
      <c r="A1842" t="s">
        <v>78</v>
      </c>
      <c r="C1842">
        <v>2.31</v>
      </c>
    </row>
    <row r="1843" spans="1:20" x14ac:dyDescent="0.35">
      <c r="A1843" s="40"/>
      <c r="B1843" s="40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</row>
    <row r="1844" spans="1:20" x14ac:dyDescent="0.35">
      <c r="A1844" t="s">
        <v>144</v>
      </c>
      <c r="C1844">
        <v>1.91</v>
      </c>
      <c r="E1844">
        <v>137.5</v>
      </c>
      <c r="G1844">
        <v>141.5</v>
      </c>
      <c r="I1844">
        <v>132</v>
      </c>
      <c r="K1844">
        <v>0</v>
      </c>
    </row>
    <row r="1845" spans="1:20" x14ac:dyDescent="0.35">
      <c r="A1845" t="s">
        <v>40</v>
      </c>
      <c r="C1845">
        <v>2.02</v>
      </c>
    </row>
    <row r="1846" spans="1:20" x14ac:dyDescent="0.35">
      <c r="A1846" s="40"/>
      <c r="B1846" s="40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40"/>
      <c r="S1846" s="40"/>
      <c r="T1846" s="40"/>
    </row>
    <row r="1847" spans="1:20" x14ac:dyDescent="0.35">
      <c r="A1847" t="s">
        <v>153</v>
      </c>
      <c r="C1847">
        <v>2.89</v>
      </c>
      <c r="E1847">
        <v>286</v>
      </c>
      <c r="G1847">
        <v>294</v>
      </c>
      <c r="I1847">
        <v>356.5</v>
      </c>
      <c r="K1847">
        <v>62</v>
      </c>
    </row>
    <row r="1848" spans="1:20" x14ac:dyDescent="0.35">
      <c r="A1848" t="s">
        <v>376</v>
      </c>
      <c r="C1848">
        <v>1.48</v>
      </c>
    </row>
    <row r="1849" spans="1:20" x14ac:dyDescent="0.35">
      <c r="A1849" s="40"/>
      <c r="B1849" s="40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</row>
    <row r="1850" spans="1:20" x14ac:dyDescent="0.35">
      <c r="A1850" t="s">
        <v>129</v>
      </c>
      <c r="C1850">
        <v>2.6</v>
      </c>
      <c r="E1850">
        <v>-151.5</v>
      </c>
      <c r="G1850">
        <v>-155.5</v>
      </c>
      <c r="I1850">
        <v>-95</v>
      </c>
      <c r="K1850">
        <v>0</v>
      </c>
    </row>
    <row r="1851" spans="1:20" x14ac:dyDescent="0.35">
      <c r="A1851" t="s">
        <v>54</v>
      </c>
      <c r="C1851">
        <v>1.57</v>
      </c>
    </row>
    <row r="1852" spans="1:20" x14ac:dyDescent="0.35">
      <c r="A1852" s="40"/>
      <c r="B1852" s="40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40"/>
      <c r="S1852" s="40"/>
      <c r="T1852" s="40"/>
    </row>
    <row r="1853" spans="1:20" x14ac:dyDescent="0.35">
      <c r="A1853" s="41" t="s">
        <v>35</v>
      </c>
      <c r="C1853" s="41" t="s">
        <v>114</v>
      </c>
      <c r="E1853" s="41">
        <f>SUM(E1841:E1850)</f>
        <v>120.5</v>
      </c>
      <c r="G1853" s="41">
        <f>SUM(G1841:G1850)</f>
        <v>124.5</v>
      </c>
      <c r="I1853" s="41">
        <f>SUM(I1841:I1850)</f>
        <v>223</v>
      </c>
      <c r="K1853" s="41">
        <f>SUM(K1841:K1850)</f>
        <v>48.5</v>
      </c>
    </row>
    <row r="1854" spans="1:20" x14ac:dyDescent="0.35">
      <c r="A1854" s="42">
        <v>43372</v>
      </c>
      <c r="C1854" s="41" t="s">
        <v>114</v>
      </c>
      <c r="E1854" s="41"/>
      <c r="G1854" s="41"/>
      <c r="I1854" s="41"/>
      <c r="K1854" s="41"/>
    </row>
    <row r="1855" spans="1:20" x14ac:dyDescent="0.35">
      <c r="A1855" s="40"/>
      <c r="B1855" s="43">
        <v>43373</v>
      </c>
      <c r="C1855" s="40"/>
      <c r="D1855" s="40"/>
      <c r="E1855" s="40" t="s">
        <v>383</v>
      </c>
      <c r="F1855" s="40"/>
      <c r="G1855" s="40" t="s">
        <v>384</v>
      </c>
      <c r="H1855" s="40"/>
      <c r="I1855" s="40" t="s">
        <v>385</v>
      </c>
      <c r="J1855" s="40"/>
      <c r="K1855" s="40" t="s">
        <v>386</v>
      </c>
      <c r="L1855" s="40"/>
      <c r="M1855" s="40"/>
      <c r="N1855" s="40"/>
      <c r="O1855" s="40"/>
      <c r="P1855" s="40"/>
      <c r="Q1855" s="40"/>
      <c r="R1855" s="40"/>
      <c r="S1855" s="40"/>
      <c r="T1855" s="40"/>
    </row>
    <row r="1856" spans="1:20" x14ac:dyDescent="0.35">
      <c r="A1856" t="s">
        <v>144</v>
      </c>
      <c r="C1856">
        <v>2.82</v>
      </c>
      <c r="E1856">
        <v>-163.5</v>
      </c>
      <c r="G1856">
        <v>-168</v>
      </c>
      <c r="I1856">
        <v>-87.5</v>
      </c>
      <c r="K1856">
        <v>0</v>
      </c>
    </row>
    <row r="1857" spans="1:20" x14ac:dyDescent="0.35">
      <c r="A1857" t="s">
        <v>101</v>
      </c>
      <c r="C1857">
        <v>1.5</v>
      </c>
    </row>
    <row r="1858" spans="1:20" x14ac:dyDescent="0.35">
      <c r="A1858" s="44"/>
      <c r="B1858" s="44"/>
      <c r="C1858" s="44"/>
      <c r="D1858" s="44"/>
      <c r="E1858" s="44"/>
      <c r="F1858" s="44"/>
      <c r="G1858" s="44"/>
      <c r="H1858" s="44"/>
      <c r="I1858" s="44"/>
      <c r="J1858" s="44"/>
      <c r="K1858" s="44"/>
      <c r="L1858" s="44"/>
      <c r="M1858" s="44"/>
      <c r="N1858" s="44"/>
      <c r="O1858" s="44"/>
      <c r="P1858" s="44"/>
      <c r="Q1858" s="44"/>
      <c r="R1858" s="44"/>
      <c r="S1858" s="44"/>
      <c r="T1858" s="44"/>
    </row>
    <row r="1859" spans="1:20" x14ac:dyDescent="0.35">
      <c r="A1859" t="s">
        <v>129</v>
      </c>
      <c r="C1859">
        <v>1.86</v>
      </c>
      <c r="E1859">
        <v>-163.5</v>
      </c>
      <c r="G1859">
        <v>-168</v>
      </c>
      <c r="I1859">
        <v>-180.5</v>
      </c>
      <c r="K1859">
        <v>-14</v>
      </c>
    </row>
    <row r="1860" spans="1:20" x14ac:dyDescent="0.35">
      <c r="A1860" t="s">
        <v>153</v>
      </c>
      <c r="C1860">
        <v>2.0699999999999998</v>
      </c>
    </row>
    <row r="1861" spans="1:20" x14ac:dyDescent="0.35">
      <c r="A1861" s="44"/>
      <c r="B1861" s="44"/>
      <c r="C1861" s="44"/>
      <c r="D1861" s="44"/>
      <c r="E1861" s="44"/>
      <c r="F1861" s="44"/>
      <c r="G1861" s="44"/>
      <c r="H1861" s="44"/>
      <c r="I1861" s="44"/>
      <c r="J1861" s="44"/>
      <c r="K1861" s="44"/>
      <c r="L1861" s="44"/>
      <c r="M1861" s="44"/>
      <c r="N1861" s="44"/>
      <c r="O1861" s="44"/>
      <c r="P1861" s="44"/>
      <c r="Q1861" s="44"/>
      <c r="R1861" s="44"/>
      <c r="S1861" s="44"/>
      <c r="T1861" s="44"/>
    </row>
    <row r="1862" spans="1:20" x14ac:dyDescent="0.35">
      <c r="A1862" s="45" t="s">
        <v>35</v>
      </c>
      <c r="C1862" s="45" t="s">
        <v>114</v>
      </c>
      <c r="E1862" s="45">
        <f>SUM(E1856:E1859)</f>
        <v>-327</v>
      </c>
      <c r="G1862" s="45">
        <f>SUM(G1856:G1859)</f>
        <v>-336</v>
      </c>
      <c r="I1862" s="45">
        <f>SUM(I1856:I1859)</f>
        <v>-268</v>
      </c>
      <c r="K1862" s="45">
        <f>SUM(K1856:K1859)</f>
        <v>-14</v>
      </c>
    </row>
    <row r="1863" spans="1:20" x14ac:dyDescent="0.35">
      <c r="A1863" s="46">
        <v>43373</v>
      </c>
      <c r="C1863" s="45" t="s">
        <v>114</v>
      </c>
      <c r="E1863" s="45"/>
      <c r="G1863" s="45"/>
      <c r="I1863" s="45"/>
      <c r="K1863" s="45"/>
    </row>
    <row r="1864" spans="1:20" x14ac:dyDescent="0.35">
      <c r="A1864" s="47"/>
      <c r="B1864" s="48">
        <v>43374</v>
      </c>
      <c r="C1864" s="47"/>
      <c r="D1864" s="47"/>
      <c r="E1864" s="47" t="s">
        <v>387</v>
      </c>
      <c r="F1864" s="47"/>
      <c r="G1864" s="47" t="s">
        <v>388</v>
      </c>
      <c r="H1864" s="47"/>
      <c r="I1864" s="47" t="s">
        <v>389</v>
      </c>
      <c r="J1864" s="47"/>
      <c r="K1864" s="47" t="s">
        <v>390</v>
      </c>
      <c r="L1864" s="47"/>
      <c r="M1864" s="47"/>
      <c r="N1864" s="47"/>
      <c r="O1864" s="47"/>
      <c r="P1864" s="47"/>
      <c r="Q1864" s="47"/>
      <c r="R1864" s="47"/>
      <c r="S1864" s="47"/>
      <c r="T1864" s="47"/>
    </row>
    <row r="1865" spans="1:20" x14ac:dyDescent="0.35">
      <c r="A1865" t="s">
        <v>47</v>
      </c>
      <c r="C1865">
        <v>4.3099999999999996</v>
      </c>
      <c r="E1865">
        <v>0</v>
      </c>
      <c r="G1865">
        <v>-100</v>
      </c>
      <c r="I1865">
        <v>0</v>
      </c>
      <c r="K1865">
        <v>0</v>
      </c>
    </row>
    <row r="1866" spans="1:20" x14ac:dyDescent="0.35">
      <c r="A1866" t="s">
        <v>100</v>
      </c>
      <c r="C1866">
        <v>1.25</v>
      </c>
    </row>
    <row r="1867" spans="1:20" x14ac:dyDescent="0.35">
      <c r="A1867" s="47"/>
      <c r="B1867" s="47"/>
      <c r="C1867" s="47"/>
      <c r="D1867" s="47"/>
      <c r="E1867" s="47"/>
      <c r="F1867" s="47"/>
      <c r="G1867" s="47"/>
      <c r="H1867" s="47"/>
      <c r="I1867" s="47"/>
      <c r="J1867" s="47"/>
      <c r="K1867" s="47"/>
      <c r="L1867" s="47"/>
      <c r="M1867" s="47"/>
      <c r="N1867" s="47"/>
      <c r="O1867" s="47"/>
      <c r="P1867" s="47"/>
      <c r="Q1867" s="47"/>
      <c r="R1867" s="47"/>
      <c r="S1867" s="47"/>
      <c r="T1867" s="47"/>
    </row>
    <row r="1868" spans="1:20" x14ac:dyDescent="0.35">
      <c r="A1868" t="s">
        <v>161</v>
      </c>
      <c r="C1868">
        <v>1.6</v>
      </c>
      <c r="E1868">
        <v>-100</v>
      </c>
      <c r="G1868">
        <v>-100</v>
      </c>
      <c r="I1868">
        <v>-116</v>
      </c>
      <c r="K1868">
        <v>-16.5</v>
      </c>
    </row>
    <row r="1869" spans="1:20" x14ac:dyDescent="0.35">
      <c r="A1869" t="s">
        <v>141</v>
      </c>
      <c r="C1869">
        <v>2.4700000000000002</v>
      </c>
    </row>
    <row r="1870" spans="1:20" x14ac:dyDescent="0.35">
      <c r="A1870" s="47"/>
      <c r="B1870" s="47"/>
      <c r="C1870" s="47"/>
      <c r="D1870" s="47"/>
      <c r="E1870" s="47"/>
      <c r="F1870" s="47"/>
      <c r="G1870" s="47"/>
      <c r="H1870" s="47"/>
      <c r="I1870" s="47"/>
      <c r="J1870" s="47"/>
      <c r="K1870" s="47"/>
      <c r="L1870" s="47"/>
      <c r="M1870" s="47"/>
      <c r="N1870" s="47"/>
      <c r="O1870" s="47"/>
      <c r="P1870" s="47"/>
      <c r="Q1870" s="47"/>
      <c r="R1870" s="47"/>
      <c r="S1870" s="47"/>
      <c r="T1870" s="47"/>
    </row>
    <row r="1871" spans="1:20" x14ac:dyDescent="0.35">
      <c r="A1871" t="s">
        <v>63</v>
      </c>
      <c r="C1871">
        <v>1.83</v>
      </c>
      <c r="E1871">
        <v>83</v>
      </c>
      <c r="G1871">
        <v>83</v>
      </c>
      <c r="I1871">
        <v>74.5</v>
      </c>
      <c r="K1871">
        <v>0</v>
      </c>
    </row>
    <row r="1872" spans="1:20" x14ac:dyDescent="0.35">
      <c r="A1872" t="s">
        <v>253</v>
      </c>
      <c r="C1872">
        <v>2.0699999999999998</v>
      </c>
    </row>
    <row r="1873" spans="1:20" x14ac:dyDescent="0.35">
      <c r="A1873" s="47"/>
      <c r="B1873" s="47"/>
      <c r="C1873" s="47"/>
      <c r="D1873" s="47"/>
      <c r="E1873" s="47"/>
      <c r="F1873" s="47"/>
      <c r="G1873" s="47"/>
      <c r="H1873" s="47"/>
      <c r="I1873" s="47"/>
      <c r="J1873" s="47"/>
      <c r="K1873" s="47"/>
      <c r="L1873" s="47"/>
      <c r="M1873" s="47"/>
      <c r="N1873" s="47"/>
      <c r="O1873" s="47"/>
      <c r="P1873" s="47"/>
      <c r="Q1873" s="47"/>
      <c r="R1873" s="47"/>
      <c r="S1873" s="47"/>
      <c r="T1873" s="47"/>
    </row>
    <row r="1874" spans="1:20" x14ac:dyDescent="0.35">
      <c r="A1874" t="s">
        <v>163</v>
      </c>
      <c r="C1874">
        <v>1.53</v>
      </c>
      <c r="E1874">
        <v>53</v>
      </c>
      <c r="G1874">
        <v>53</v>
      </c>
      <c r="I1874">
        <v>29.5</v>
      </c>
      <c r="K1874">
        <v>0</v>
      </c>
    </row>
    <row r="1875" spans="1:20" x14ac:dyDescent="0.35">
      <c r="A1875" t="s">
        <v>57</v>
      </c>
      <c r="C1875">
        <v>2.67</v>
      </c>
    </row>
    <row r="1876" spans="1:20" x14ac:dyDescent="0.35">
      <c r="A1876" s="47"/>
      <c r="B1876" s="47"/>
      <c r="C1876" s="47"/>
      <c r="D1876" s="47"/>
      <c r="E1876" s="47"/>
      <c r="F1876" s="47"/>
      <c r="G1876" s="47"/>
      <c r="H1876" s="47"/>
      <c r="I1876" s="47"/>
      <c r="J1876" s="47"/>
      <c r="K1876" s="47"/>
      <c r="L1876" s="47"/>
      <c r="M1876" s="47"/>
      <c r="N1876" s="47"/>
      <c r="O1876" s="47"/>
      <c r="P1876" s="47"/>
      <c r="Q1876" s="47"/>
      <c r="R1876" s="47"/>
      <c r="S1876" s="47"/>
      <c r="T1876" s="47"/>
    </row>
    <row r="1877" spans="1:20" x14ac:dyDescent="0.35">
      <c r="A1877" t="s">
        <v>55</v>
      </c>
      <c r="C1877">
        <v>1.71</v>
      </c>
      <c r="E1877">
        <v>-100</v>
      </c>
      <c r="G1877">
        <v>-100</v>
      </c>
      <c r="I1877">
        <v>-110</v>
      </c>
      <c r="K1877">
        <v>-10</v>
      </c>
    </row>
    <row r="1878" spans="1:20" x14ac:dyDescent="0.35">
      <c r="A1878" t="s">
        <v>151</v>
      </c>
      <c r="C1878">
        <v>2.25</v>
      </c>
    </row>
    <row r="1879" spans="1:20" x14ac:dyDescent="0.35">
      <c r="A1879" s="47"/>
      <c r="B1879" s="47"/>
      <c r="C1879" s="47"/>
      <c r="D1879" s="47"/>
      <c r="E1879" s="47"/>
      <c r="F1879" s="47"/>
      <c r="G1879" s="47"/>
      <c r="H1879" s="47"/>
      <c r="I1879" s="47"/>
      <c r="J1879" s="47"/>
      <c r="K1879" s="47"/>
      <c r="L1879" s="47"/>
      <c r="M1879" s="47"/>
      <c r="N1879" s="47"/>
      <c r="O1879" s="47"/>
      <c r="P1879" s="47"/>
      <c r="Q1879" s="47"/>
      <c r="R1879" s="47"/>
      <c r="S1879" s="47"/>
      <c r="T1879" s="47"/>
    </row>
    <row r="1880" spans="1:20" x14ac:dyDescent="0.35">
      <c r="A1880" t="s">
        <v>75</v>
      </c>
      <c r="C1880">
        <v>1.68</v>
      </c>
      <c r="E1880">
        <v>68</v>
      </c>
      <c r="G1880">
        <v>68</v>
      </c>
      <c r="I1880">
        <v>52</v>
      </c>
      <c r="K1880">
        <v>31</v>
      </c>
    </row>
    <row r="1881" spans="1:20" x14ac:dyDescent="0.35">
      <c r="A1881" t="s">
        <v>369</v>
      </c>
      <c r="C1881">
        <v>2.2999999999999998</v>
      </c>
    </row>
    <row r="1882" spans="1:20" x14ac:dyDescent="0.35">
      <c r="A1882" s="47"/>
      <c r="B1882" s="47"/>
      <c r="C1882" s="47"/>
      <c r="D1882" s="47"/>
      <c r="E1882" s="47"/>
      <c r="F1882" s="47"/>
      <c r="G1882" s="47"/>
      <c r="H1882" s="47"/>
      <c r="I1882" s="47"/>
      <c r="J1882" s="47"/>
      <c r="K1882" s="47"/>
      <c r="L1882" s="47"/>
      <c r="M1882" s="47"/>
      <c r="N1882" s="47"/>
      <c r="O1882" s="47"/>
      <c r="P1882" s="47"/>
      <c r="Q1882" s="47"/>
      <c r="R1882" s="47"/>
      <c r="S1882" s="47"/>
      <c r="T1882" s="47"/>
    </row>
    <row r="1883" spans="1:20" x14ac:dyDescent="0.35">
      <c r="A1883" t="s">
        <v>199</v>
      </c>
      <c r="C1883">
        <v>1.26</v>
      </c>
      <c r="E1883">
        <v>0</v>
      </c>
      <c r="G1883">
        <v>26</v>
      </c>
      <c r="I1883">
        <v>0</v>
      </c>
      <c r="K1883">
        <v>0</v>
      </c>
    </row>
    <row r="1884" spans="1:20" x14ac:dyDescent="0.35">
      <c r="A1884" t="s">
        <v>170</v>
      </c>
      <c r="C1884">
        <v>4.2699999999999996</v>
      </c>
    </row>
    <row r="1885" spans="1:20" x14ac:dyDescent="0.35">
      <c r="A1885" s="47"/>
      <c r="B1885" s="47"/>
      <c r="C1885" s="47"/>
      <c r="D1885" s="47"/>
      <c r="E1885" s="47"/>
      <c r="F1885" s="47"/>
      <c r="G1885" s="47"/>
      <c r="H1885" s="47"/>
      <c r="I1885" s="47"/>
      <c r="J1885" s="47"/>
      <c r="K1885" s="47"/>
      <c r="L1885" s="47"/>
      <c r="M1885" s="47"/>
      <c r="N1885" s="47"/>
      <c r="O1885" s="47"/>
      <c r="P1885" s="47"/>
      <c r="Q1885" s="47"/>
      <c r="R1885" s="47"/>
      <c r="S1885" s="47"/>
      <c r="T1885" s="47"/>
    </row>
    <row r="1886" spans="1:20" x14ac:dyDescent="0.35">
      <c r="A1886" t="s">
        <v>65</v>
      </c>
      <c r="C1886">
        <v>1.5</v>
      </c>
      <c r="E1886">
        <v>-100</v>
      </c>
      <c r="G1886">
        <v>-100</v>
      </c>
      <c r="I1886">
        <v>-122</v>
      </c>
      <c r="K1886">
        <v>-28</v>
      </c>
    </row>
    <row r="1887" spans="1:20" x14ac:dyDescent="0.35">
      <c r="A1887" t="s">
        <v>56</v>
      </c>
      <c r="C1887">
        <v>2.77</v>
      </c>
    </row>
    <row r="1888" spans="1:20" x14ac:dyDescent="0.35">
      <c r="A1888" s="47"/>
      <c r="B1888" s="47"/>
      <c r="C1888" s="47"/>
      <c r="D1888" s="47"/>
      <c r="E1888" s="47"/>
      <c r="F1888" s="47"/>
      <c r="G1888" s="47"/>
      <c r="H1888" s="47"/>
      <c r="I1888" s="47"/>
      <c r="J1888" s="47"/>
      <c r="K1888" s="47"/>
      <c r="L1888" s="47"/>
      <c r="M1888" s="47"/>
      <c r="N1888" s="47"/>
      <c r="O1888" s="47"/>
      <c r="P1888" s="47"/>
      <c r="Q1888" s="47"/>
      <c r="R1888" s="47"/>
      <c r="S1888" s="47"/>
      <c r="T1888" s="47"/>
    </row>
    <row r="1889" spans="1:20" x14ac:dyDescent="0.35">
      <c r="A1889" t="s">
        <v>165</v>
      </c>
      <c r="C1889">
        <v>1.63</v>
      </c>
      <c r="E1889">
        <v>63</v>
      </c>
      <c r="G1889">
        <v>63</v>
      </c>
      <c r="I1889">
        <v>44.5</v>
      </c>
      <c r="K1889">
        <v>0</v>
      </c>
    </row>
    <row r="1890" spans="1:20" x14ac:dyDescent="0.35">
      <c r="A1890" t="s">
        <v>95</v>
      </c>
      <c r="C1890">
        <v>2.4</v>
      </c>
    </row>
    <row r="1891" spans="1:20" x14ac:dyDescent="0.35">
      <c r="A1891" s="47"/>
      <c r="B1891" s="47"/>
      <c r="C1891" s="47"/>
      <c r="D1891" s="47"/>
      <c r="E1891" s="47"/>
      <c r="F1891" s="47"/>
      <c r="G1891" s="47"/>
      <c r="H1891" s="47"/>
      <c r="I1891" s="47"/>
      <c r="J1891" s="47"/>
      <c r="K1891" s="47"/>
      <c r="L1891" s="47"/>
      <c r="M1891" s="47"/>
      <c r="N1891" s="47"/>
      <c r="O1891" s="47"/>
      <c r="P1891" s="47"/>
      <c r="Q1891" s="47"/>
      <c r="R1891" s="47"/>
      <c r="S1891" s="47"/>
      <c r="T1891" s="47"/>
    </row>
    <row r="1892" spans="1:20" x14ac:dyDescent="0.35">
      <c r="A1892" t="s">
        <v>391</v>
      </c>
      <c r="C1892">
        <v>2.5</v>
      </c>
      <c r="E1892">
        <v>-100</v>
      </c>
      <c r="G1892">
        <v>-100</v>
      </c>
      <c r="I1892">
        <v>-65.5</v>
      </c>
      <c r="K1892">
        <v>0</v>
      </c>
    </row>
    <row r="1893" spans="1:20" x14ac:dyDescent="0.35">
      <c r="A1893" t="s">
        <v>44</v>
      </c>
      <c r="C1893">
        <v>1.59</v>
      </c>
    </row>
    <row r="1894" spans="1:20" x14ac:dyDescent="0.35">
      <c r="A1894" s="47"/>
      <c r="B1894" s="47"/>
      <c r="C1894" s="47"/>
      <c r="D1894" s="47"/>
      <c r="E1894" s="47"/>
      <c r="F1894" s="47"/>
      <c r="G1894" s="47"/>
      <c r="H1894" s="47"/>
      <c r="I1894" s="47"/>
      <c r="J1894" s="47"/>
      <c r="K1894" s="47"/>
      <c r="L1894" s="47"/>
      <c r="M1894" s="47"/>
      <c r="N1894" s="47"/>
      <c r="O1894" s="47"/>
      <c r="P1894" s="47"/>
      <c r="Q1894" s="47"/>
      <c r="R1894" s="47"/>
      <c r="S1894" s="47"/>
      <c r="T1894" s="47"/>
    </row>
    <row r="1895" spans="1:20" x14ac:dyDescent="0.35">
      <c r="A1895" t="s">
        <v>168</v>
      </c>
      <c r="C1895">
        <v>1.1000000000000001</v>
      </c>
      <c r="E1895">
        <v>0</v>
      </c>
      <c r="G1895">
        <v>10</v>
      </c>
      <c r="I1895">
        <v>0</v>
      </c>
      <c r="K1895">
        <v>0</v>
      </c>
    </row>
    <row r="1896" spans="1:20" x14ac:dyDescent="0.35">
      <c r="A1896" t="s">
        <v>156</v>
      </c>
      <c r="C1896">
        <v>8.08</v>
      </c>
    </row>
    <row r="1897" spans="1:20" x14ac:dyDescent="0.35">
      <c r="A1897" s="47"/>
      <c r="B1897" s="47"/>
      <c r="C1897" s="47"/>
      <c r="D1897" s="47"/>
      <c r="E1897" s="47"/>
      <c r="F1897" s="47"/>
      <c r="G1897" s="47"/>
      <c r="H1897" s="47"/>
      <c r="I1897" s="47"/>
      <c r="J1897" s="47"/>
      <c r="K1897" s="47"/>
      <c r="L1897" s="47"/>
      <c r="M1897" s="47"/>
      <c r="N1897" s="47"/>
      <c r="O1897" s="47"/>
      <c r="P1897" s="47"/>
      <c r="Q1897" s="47"/>
      <c r="R1897" s="47"/>
      <c r="S1897" s="47"/>
      <c r="T1897" s="47"/>
    </row>
    <row r="1898" spans="1:20" x14ac:dyDescent="0.35">
      <c r="A1898" t="s">
        <v>138</v>
      </c>
      <c r="C1898">
        <v>1.74</v>
      </c>
      <c r="E1898">
        <v>-100</v>
      </c>
      <c r="G1898">
        <v>-100</v>
      </c>
      <c r="I1898">
        <v>-108.5</v>
      </c>
      <c r="K1898">
        <v>-8.5</v>
      </c>
    </row>
    <row r="1899" spans="1:20" x14ac:dyDescent="0.35">
      <c r="A1899" t="s">
        <v>176</v>
      </c>
      <c r="C1899">
        <v>2.2000000000000002</v>
      </c>
    </row>
    <row r="1900" spans="1:20" x14ac:dyDescent="0.35">
      <c r="A1900" s="47"/>
      <c r="B1900" s="47"/>
      <c r="C1900" s="47"/>
      <c r="D1900" s="47"/>
      <c r="E1900" s="47"/>
      <c r="F1900" s="47"/>
      <c r="G1900" s="47"/>
      <c r="H1900" s="47"/>
      <c r="I1900" s="47"/>
      <c r="J1900" s="47"/>
      <c r="K1900" s="47"/>
      <c r="L1900" s="47"/>
      <c r="M1900" s="47"/>
      <c r="N1900" s="47"/>
      <c r="O1900" s="47"/>
      <c r="P1900" s="47"/>
      <c r="Q1900" s="47"/>
      <c r="R1900" s="47"/>
      <c r="S1900" s="47"/>
      <c r="T1900" s="47"/>
    </row>
    <row r="1901" spans="1:20" x14ac:dyDescent="0.35">
      <c r="A1901" t="s">
        <v>166</v>
      </c>
      <c r="C1901">
        <v>1.69</v>
      </c>
      <c r="E1901">
        <v>69</v>
      </c>
      <c r="G1901">
        <v>69</v>
      </c>
      <c r="I1901">
        <v>53.5</v>
      </c>
      <c r="K1901">
        <v>0</v>
      </c>
    </row>
    <row r="1902" spans="1:20" x14ac:dyDescent="0.35">
      <c r="A1902" t="s">
        <v>12</v>
      </c>
      <c r="C1902">
        <v>2.29</v>
      </c>
    </row>
    <row r="1903" spans="1:20" x14ac:dyDescent="0.35">
      <c r="A1903" s="47"/>
      <c r="B1903" s="47"/>
      <c r="C1903" s="47"/>
      <c r="D1903" s="47"/>
      <c r="E1903" s="47"/>
      <c r="F1903" s="47"/>
      <c r="G1903" s="47"/>
      <c r="H1903" s="47"/>
      <c r="I1903" s="47"/>
      <c r="J1903" s="47"/>
      <c r="K1903" s="47"/>
      <c r="L1903" s="47"/>
      <c r="M1903" s="47"/>
      <c r="N1903" s="47"/>
      <c r="O1903" s="47"/>
      <c r="P1903" s="47"/>
      <c r="Q1903" s="47"/>
      <c r="R1903" s="47"/>
      <c r="S1903" s="47"/>
      <c r="T1903" s="47"/>
    </row>
    <row r="1904" spans="1:20" x14ac:dyDescent="0.35">
      <c r="A1904" s="45" t="s">
        <v>35</v>
      </c>
      <c r="C1904" s="45" t="s">
        <v>114</v>
      </c>
      <c r="E1904" s="45">
        <f>SUM(E1865:E1901)</f>
        <v>-164</v>
      </c>
      <c r="G1904" s="45">
        <f>SUM(G1865:G1901)</f>
        <v>-228</v>
      </c>
      <c r="I1904" s="45">
        <f>SUM(I1865:I1901)</f>
        <v>-268</v>
      </c>
      <c r="K1904" s="45">
        <f>SUM(K1865:K1901)</f>
        <v>-32</v>
      </c>
    </row>
    <row r="1905" spans="1:20" x14ac:dyDescent="0.35">
      <c r="A1905" s="46">
        <v>43374</v>
      </c>
      <c r="C1905" s="45" t="s">
        <v>114</v>
      </c>
      <c r="E1905" s="45"/>
      <c r="G1905" s="45"/>
      <c r="I1905" s="45"/>
      <c r="K1905" s="45"/>
    </row>
    <row r="1906" spans="1:20" x14ac:dyDescent="0.35">
      <c r="A1906" s="47"/>
      <c r="B1906" s="48">
        <v>43375</v>
      </c>
      <c r="C1906" s="47"/>
      <c r="D1906" s="47"/>
      <c r="E1906" s="47"/>
      <c r="F1906" s="47"/>
      <c r="G1906" s="47"/>
      <c r="H1906" s="47"/>
      <c r="I1906" s="47"/>
      <c r="J1906" s="47"/>
      <c r="K1906" s="47"/>
      <c r="L1906" s="47"/>
      <c r="M1906" s="47"/>
      <c r="N1906" s="47"/>
      <c r="O1906" s="47"/>
      <c r="P1906" s="47"/>
      <c r="Q1906" s="47"/>
      <c r="R1906" s="47"/>
      <c r="S1906" s="47"/>
      <c r="T1906" s="47"/>
    </row>
    <row r="1907" spans="1:20" x14ac:dyDescent="0.35">
      <c r="A1907" t="s">
        <v>54</v>
      </c>
      <c r="C1907">
        <v>2.0099999999999998</v>
      </c>
      <c r="E1907">
        <v>101</v>
      </c>
      <c r="G1907">
        <v>101</v>
      </c>
      <c r="I1907">
        <v>101.5</v>
      </c>
      <c r="K1907">
        <v>2</v>
      </c>
    </row>
    <row r="1908" spans="1:20" x14ac:dyDescent="0.35">
      <c r="A1908" t="s">
        <v>60</v>
      </c>
      <c r="C1908">
        <v>1.88</v>
      </c>
    </row>
    <row r="1909" spans="1:20" x14ac:dyDescent="0.35">
      <c r="A1909" s="47"/>
      <c r="B1909" s="47"/>
      <c r="C1909" s="47"/>
      <c r="D1909" s="47"/>
      <c r="E1909" s="47"/>
      <c r="F1909" s="47"/>
      <c r="G1909" s="47"/>
      <c r="H1909" s="47"/>
      <c r="I1909" s="47"/>
      <c r="J1909" s="47"/>
      <c r="K1909" s="47"/>
      <c r="L1909" s="47"/>
      <c r="M1909" s="47"/>
      <c r="N1909" s="47"/>
      <c r="O1909" s="47"/>
      <c r="P1909" s="47"/>
      <c r="Q1909" s="47"/>
      <c r="R1909" s="47"/>
      <c r="S1909" s="47"/>
      <c r="T1909" s="47"/>
    </row>
    <row r="1910" spans="1:20" x14ac:dyDescent="0.35">
      <c r="A1910" t="s">
        <v>45</v>
      </c>
      <c r="C1910">
        <v>1.47</v>
      </c>
      <c r="E1910">
        <v>0</v>
      </c>
      <c r="G1910">
        <v>47</v>
      </c>
      <c r="I1910">
        <v>0</v>
      </c>
      <c r="K1910">
        <v>0</v>
      </c>
    </row>
    <row r="1911" spans="1:20" x14ac:dyDescent="0.35">
      <c r="A1911" t="s">
        <v>10</v>
      </c>
      <c r="C1911">
        <v>2.85</v>
      </c>
    </row>
    <row r="1912" spans="1:20" x14ac:dyDescent="0.35">
      <c r="A1912" s="47"/>
      <c r="B1912" s="47"/>
      <c r="C1912" s="47"/>
      <c r="D1912" s="47"/>
      <c r="E1912" s="47"/>
      <c r="F1912" s="47"/>
      <c r="G1912" s="47"/>
      <c r="H1912" s="47"/>
      <c r="I1912" s="47"/>
      <c r="J1912" s="47"/>
      <c r="K1912" s="47"/>
      <c r="L1912" s="47"/>
      <c r="M1912" s="47"/>
      <c r="N1912" s="47"/>
      <c r="O1912" s="47"/>
      <c r="P1912" s="47"/>
      <c r="Q1912" s="47"/>
      <c r="R1912" s="47"/>
      <c r="S1912" s="47"/>
      <c r="T1912" s="47"/>
    </row>
    <row r="1913" spans="1:20" x14ac:dyDescent="0.35">
      <c r="A1913" t="s">
        <v>202</v>
      </c>
      <c r="C1913">
        <v>1.47</v>
      </c>
      <c r="E1913">
        <v>0</v>
      </c>
      <c r="G1913">
        <v>47</v>
      </c>
      <c r="I1913">
        <v>0</v>
      </c>
      <c r="K1913">
        <v>0</v>
      </c>
    </row>
    <row r="1914" spans="1:20" x14ac:dyDescent="0.35">
      <c r="A1914" t="s">
        <v>84</v>
      </c>
      <c r="C1914">
        <v>2.89</v>
      </c>
    </row>
    <row r="1915" spans="1:20" x14ac:dyDescent="0.35">
      <c r="A1915" s="47"/>
      <c r="B1915" s="47"/>
      <c r="C1915" s="47"/>
      <c r="D1915" s="47"/>
      <c r="E1915" s="47"/>
      <c r="F1915" s="47"/>
      <c r="G1915" s="47"/>
      <c r="H1915" s="47"/>
      <c r="I1915" s="47"/>
      <c r="J1915" s="47"/>
      <c r="K1915" s="47"/>
      <c r="L1915" s="47"/>
      <c r="M1915" s="47"/>
      <c r="N1915" s="47"/>
      <c r="O1915" s="47"/>
      <c r="P1915" s="47"/>
      <c r="Q1915" s="47"/>
      <c r="R1915" s="47"/>
      <c r="S1915" s="47"/>
      <c r="T1915" s="47"/>
    </row>
    <row r="1916" spans="1:20" x14ac:dyDescent="0.35">
      <c r="A1916" t="s">
        <v>204</v>
      </c>
      <c r="C1916">
        <v>1.25</v>
      </c>
      <c r="E1916">
        <v>0</v>
      </c>
      <c r="G1916">
        <v>25</v>
      </c>
      <c r="I1916">
        <v>0</v>
      </c>
      <c r="K1916">
        <v>0</v>
      </c>
    </row>
    <row r="1917" spans="1:20" x14ac:dyDescent="0.35">
      <c r="A1917" t="s">
        <v>256</v>
      </c>
      <c r="C1917">
        <v>4.2699999999999996</v>
      </c>
    </row>
    <row r="1918" spans="1:20" x14ac:dyDescent="0.35">
      <c r="A1918" s="47"/>
      <c r="B1918" s="47"/>
      <c r="C1918" s="47"/>
      <c r="D1918" s="47"/>
      <c r="E1918" s="47"/>
      <c r="F1918" s="47"/>
      <c r="G1918" s="47"/>
      <c r="H1918" s="47"/>
      <c r="I1918" s="47"/>
      <c r="J1918" s="47"/>
      <c r="K1918" s="47"/>
      <c r="L1918" s="47"/>
      <c r="M1918" s="47"/>
      <c r="N1918" s="47"/>
      <c r="O1918" s="47"/>
      <c r="P1918" s="47"/>
      <c r="Q1918" s="47"/>
      <c r="R1918" s="47"/>
      <c r="S1918" s="47"/>
      <c r="T1918" s="47"/>
    </row>
    <row r="1919" spans="1:20" x14ac:dyDescent="0.35">
      <c r="A1919" t="s">
        <v>82</v>
      </c>
      <c r="C1919">
        <v>1.61</v>
      </c>
      <c r="E1919">
        <v>-100</v>
      </c>
      <c r="G1919">
        <v>-100</v>
      </c>
      <c r="I1919">
        <v>-115.5</v>
      </c>
      <c r="K1919">
        <v>-17</v>
      </c>
    </row>
    <row r="1920" spans="1:20" x14ac:dyDescent="0.35">
      <c r="A1920" t="s">
        <v>21</v>
      </c>
      <c r="C1920">
        <v>2.44</v>
      </c>
    </row>
    <row r="1921" spans="1:20" x14ac:dyDescent="0.35">
      <c r="A1921" s="47"/>
      <c r="B1921" s="47"/>
      <c r="C1921" s="47"/>
      <c r="D1921" s="47"/>
      <c r="E1921" s="47"/>
      <c r="F1921" s="47"/>
      <c r="G1921" s="47"/>
      <c r="H1921" s="47"/>
      <c r="I1921" s="47"/>
      <c r="J1921" s="47"/>
      <c r="K1921" s="47"/>
      <c r="L1921" s="47"/>
      <c r="M1921" s="47"/>
      <c r="N1921" s="47"/>
      <c r="O1921" s="47"/>
      <c r="P1921" s="47"/>
      <c r="Q1921" s="47"/>
      <c r="R1921" s="47"/>
      <c r="S1921" s="47"/>
      <c r="T1921" s="47"/>
    </row>
    <row r="1922" spans="1:20" x14ac:dyDescent="0.35">
      <c r="A1922" t="s">
        <v>64</v>
      </c>
      <c r="C1922">
        <v>1.42</v>
      </c>
      <c r="E1922">
        <v>0</v>
      </c>
      <c r="G1922">
        <v>42</v>
      </c>
      <c r="I1922">
        <v>0</v>
      </c>
      <c r="K1922">
        <v>0</v>
      </c>
    </row>
    <row r="1923" spans="1:20" x14ac:dyDescent="0.35">
      <c r="A1923" t="s">
        <v>150</v>
      </c>
      <c r="C1923">
        <v>3.06</v>
      </c>
    </row>
    <row r="1924" spans="1:20" x14ac:dyDescent="0.35">
      <c r="A1924" s="47"/>
      <c r="B1924" s="47"/>
      <c r="C1924" s="47"/>
      <c r="D1924" s="47"/>
      <c r="E1924" s="47"/>
      <c r="F1924" s="47"/>
      <c r="G1924" s="47"/>
      <c r="H1924" s="47"/>
      <c r="I1924" s="47"/>
      <c r="J1924" s="47"/>
      <c r="K1924" s="47"/>
      <c r="L1924" s="47"/>
      <c r="M1924" s="47"/>
      <c r="N1924" s="47"/>
      <c r="O1924" s="47"/>
      <c r="P1924" s="47"/>
      <c r="Q1924" s="47"/>
      <c r="R1924" s="47"/>
      <c r="S1924" s="47"/>
      <c r="T1924" s="47"/>
    </row>
    <row r="1925" spans="1:20" x14ac:dyDescent="0.35">
      <c r="A1925" t="s">
        <v>68</v>
      </c>
      <c r="C1925">
        <v>1.81</v>
      </c>
      <c r="E1925">
        <v>81</v>
      </c>
      <c r="G1925">
        <v>81</v>
      </c>
      <c r="I1925">
        <v>71.5</v>
      </c>
      <c r="K1925">
        <v>0</v>
      </c>
    </row>
    <row r="1926" spans="1:20" x14ac:dyDescent="0.35">
      <c r="A1926" t="s">
        <v>197</v>
      </c>
      <c r="C1926">
        <v>2.1</v>
      </c>
    </row>
    <row r="1927" spans="1:20" x14ac:dyDescent="0.35">
      <c r="A1927" s="47"/>
      <c r="B1927" s="47"/>
      <c r="C1927" s="47"/>
      <c r="D1927" s="47"/>
      <c r="E1927" s="47"/>
      <c r="F1927" s="47"/>
      <c r="G1927" s="47"/>
      <c r="H1927" s="47"/>
      <c r="I1927" s="47"/>
      <c r="J1927" s="47"/>
      <c r="K1927" s="47"/>
      <c r="L1927" s="47"/>
      <c r="M1927" s="47"/>
      <c r="N1927" s="47"/>
      <c r="O1927" s="47"/>
      <c r="P1927" s="47"/>
      <c r="Q1927" s="47"/>
      <c r="R1927" s="47"/>
      <c r="S1927" s="47"/>
      <c r="T1927" s="47"/>
    </row>
    <row r="1928" spans="1:20" x14ac:dyDescent="0.35">
      <c r="A1928" t="s">
        <v>392</v>
      </c>
      <c r="C1928">
        <v>1.1200000000000001</v>
      </c>
      <c r="E1928">
        <v>0</v>
      </c>
      <c r="G1928">
        <v>12</v>
      </c>
      <c r="I1928">
        <v>0</v>
      </c>
      <c r="K1928">
        <v>0</v>
      </c>
    </row>
    <row r="1929" spans="1:20" x14ac:dyDescent="0.35">
      <c r="A1929" t="s">
        <v>370</v>
      </c>
      <c r="C1929">
        <v>7.14</v>
      </c>
    </row>
    <row r="1930" spans="1:20" x14ac:dyDescent="0.35">
      <c r="A1930" s="47"/>
      <c r="B1930" s="47"/>
      <c r="C1930" s="47"/>
      <c r="D1930" s="47"/>
      <c r="E1930" s="47"/>
      <c r="F1930" s="47"/>
      <c r="G1930" s="47"/>
      <c r="H1930" s="47"/>
      <c r="I1930" s="47"/>
      <c r="J1930" s="47"/>
      <c r="K1930" s="47"/>
      <c r="L1930" s="47"/>
      <c r="M1930" s="47"/>
      <c r="N1930" s="47"/>
      <c r="O1930" s="47"/>
      <c r="P1930" s="47"/>
      <c r="Q1930" s="47"/>
      <c r="R1930" s="47"/>
      <c r="S1930" s="47"/>
      <c r="T1930" s="47"/>
    </row>
    <row r="1931" spans="1:20" x14ac:dyDescent="0.35">
      <c r="A1931" t="s">
        <v>93</v>
      </c>
      <c r="C1931">
        <v>1.78</v>
      </c>
      <c r="E1931">
        <v>-100</v>
      </c>
      <c r="G1931">
        <v>-100</v>
      </c>
      <c r="I1931">
        <v>-106</v>
      </c>
      <c r="K1931">
        <v>-21</v>
      </c>
    </row>
    <row r="1932" spans="1:20" x14ac:dyDescent="0.35">
      <c r="A1932" t="s">
        <v>40</v>
      </c>
      <c r="C1932">
        <v>2.14</v>
      </c>
    </row>
    <row r="1933" spans="1:20" x14ac:dyDescent="0.35">
      <c r="A1933" s="47"/>
      <c r="B1933" s="47"/>
      <c r="C1933" s="47"/>
      <c r="D1933" s="47"/>
      <c r="E1933" s="47"/>
      <c r="F1933" s="47"/>
      <c r="G1933" s="47"/>
      <c r="H1933" s="47"/>
      <c r="I1933" s="47"/>
      <c r="J1933" s="47"/>
      <c r="K1933" s="47"/>
      <c r="L1933" s="47"/>
      <c r="M1933" s="47"/>
      <c r="N1933" s="47"/>
      <c r="O1933" s="47"/>
      <c r="P1933" s="47"/>
      <c r="Q1933" s="47"/>
      <c r="R1933" s="47"/>
      <c r="S1933" s="47"/>
      <c r="T1933" s="47"/>
    </row>
    <row r="1934" spans="1:20" x14ac:dyDescent="0.35">
      <c r="A1934" t="s">
        <v>61</v>
      </c>
      <c r="C1934">
        <v>2.2599999999999998</v>
      </c>
      <c r="E1934">
        <v>-100</v>
      </c>
      <c r="G1934">
        <v>-100</v>
      </c>
      <c r="I1934">
        <v>-78.5</v>
      </c>
      <c r="K1934">
        <v>0</v>
      </c>
    </row>
    <row r="1935" spans="1:20" x14ac:dyDescent="0.35">
      <c r="A1935" t="s">
        <v>88</v>
      </c>
      <c r="C1935">
        <v>1.7</v>
      </c>
    </row>
    <row r="1936" spans="1:20" x14ac:dyDescent="0.35">
      <c r="A1936" s="47"/>
      <c r="B1936" s="47"/>
      <c r="C1936" s="47"/>
      <c r="D1936" s="47"/>
      <c r="E1936" s="47"/>
      <c r="F1936" s="47"/>
      <c r="G1936" s="47"/>
      <c r="H1936" s="47"/>
      <c r="I1936" s="47"/>
      <c r="J1936" s="47"/>
      <c r="K1936" s="47"/>
      <c r="L1936" s="47"/>
      <c r="M1936" s="47"/>
      <c r="N1936" s="47"/>
      <c r="O1936" s="47"/>
      <c r="P1936" s="47"/>
      <c r="Q1936" s="47"/>
      <c r="R1936" s="47"/>
      <c r="S1936" s="47"/>
      <c r="T1936" s="47"/>
    </row>
    <row r="1937" spans="1:20" x14ac:dyDescent="0.35">
      <c r="A1937" t="s">
        <v>101</v>
      </c>
      <c r="C1937">
        <v>1.45</v>
      </c>
      <c r="E1937">
        <v>-100</v>
      </c>
      <c r="G1937">
        <v>-100</v>
      </c>
      <c r="I1937">
        <v>-124.5</v>
      </c>
      <c r="K1937">
        <v>-25.5</v>
      </c>
    </row>
    <row r="1938" spans="1:20" x14ac:dyDescent="0.35">
      <c r="A1938" t="s">
        <v>46</v>
      </c>
      <c r="C1938">
        <v>2.95</v>
      </c>
    </row>
    <row r="1939" spans="1:20" x14ac:dyDescent="0.35">
      <c r="A1939" s="47"/>
      <c r="B1939" s="47"/>
      <c r="C1939" s="47"/>
      <c r="D1939" s="47"/>
      <c r="E1939" s="47"/>
      <c r="F1939" s="47"/>
      <c r="G1939" s="47"/>
      <c r="H1939" s="47"/>
      <c r="I1939" s="47"/>
      <c r="J1939" s="47"/>
      <c r="K1939" s="47"/>
      <c r="L1939" s="47"/>
      <c r="M1939" s="47"/>
      <c r="N1939" s="47"/>
      <c r="O1939" s="47"/>
      <c r="P1939" s="47"/>
      <c r="Q1939" s="47"/>
      <c r="R1939" s="47"/>
      <c r="S1939" s="47"/>
      <c r="T1939" s="47"/>
    </row>
    <row r="1940" spans="1:20" x14ac:dyDescent="0.35">
      <c r="A1940" t="s">
        <v>84</v>
      </c>
      <c r="C1940">
        <v>1.36</v>
      </c>
      <c r="E1940">
        <v>0</v>
      </c>
      <c r="G1940">
        <v>36</v>
      </c>
      <c r="I1940">
        <v>0</v>
      </c>
      <c r="K1940">
        <v>0</v>
      </c>
    </row>
    <row r="1941" spans="1:20" x14ac:dyDescent="0.35">
      <c r="A1941" t="s">
        <v>94</v>
      </c>
      <c r="C1941">
        <v>3.4</v>
      </c>
    </row>
    <row r="1942" spans="1:20" x14ac:dyDescent="0.35">
      <c r="A1942" s="47"/>
      <c r="B1942" s="47"/>
      <c r="C1942" s="47"/>
      <c r="D1942" s="47"/>
      <c r="E1942" s="47"/>
      <c r="F1942" s="47"/>
      <c r="G1942" s="47"/>
      <c r="H1942" s="47"/>
      <c r="I1942" s="47"/>
      <c r="J1942" s="47"/>
      <c r="K1942" s="47"/>
      <c r="L1942" s="47"/>
      <c r="M1942" s="47"/>
      <c r="N1942" s="47"/>
      <c r="O1942" s="47"/>
      <c r="P1942" s="47"/>
      <c r="Q1942" s="47"/>
      <c r="R1942" s="47"/>
      <c r="S1942" s="47"/>
      <c r="T1942" s="47"/>
    </row>
    <row r="1943" spans="1:20" x14ac:dyDescent="0.35">
      <c r="A1943" t="s">
        <v>76</v>
      </c>
      <c r="C1943">
        <v>2.13</v>
      </c>
      <c r="E1943">
        <v>-100</v>
      </c>
      <c r="G1943">
        <v>-100</v>
      </c>
      <c r="I1943">
        <v>-86.5</v>
      </c>
      <c r="K1943">
        <v>0</v>
      </c>
    </row>
    <row r="1944" spans="1:20" x14ac:dyDescent="0.35">
      <c r="A1944" t="s">
        <v>19</v>
      </c>
      <c r="C1944">
        <v>1.79</v>
      </c>
    </row>
    <row r="1945" spans="1:20" x14ac:dyDescent="0.35">
      <c r="A1945" s="47"/>
      <c r="B1945" s="47"/>
      <c r="C1945" s="47"/>
      <c r="D1945" s="47"/>
      <c r="E1945" s="47"/>
      <c r="F1945" s="47"/>
      <c r="G1945" s="47"/>
      <c r="H1945" s="47"/>
      <c r="I1945" s="47"/>
      <c r="J1945" s="47"/>
      <c r="K1945" s="47"/>
      <c r="L1945" s="47"/>
      <c r="M1945" s="47"/>
      <c r="N1945" s="47"/>
      <c r="O1945" s="47"/>
      <c r="P1945" s="47"/>
      <c r="Q1945" s="47"/>
      <c r="R1945" s="47"/>
      <c r="S1945" s="47"/>
      <c r="T1945" s="47"/>
    </row>
    <row r="1946" spans="1:20" x14ac:dyDescent="0.35">
      <c r="A1946" t="s">
        <v>152</v>
      </c>
      <c r="C1946">
        <v>1.51</v>
      </c>
      <c r="E1946">
        <v>51</v>
      </c>
      <c r="G1946">
        <v>51</v>
      </c>
      <c r="I1946">
        <v>26.5</v>
      </c>
      <c r="K1946">
        <v>0</v>
      </c>
    </row>
    <row r="1947" spans="1:20" x14ac:dyDescent="0.35">
      <c r="A1947" t="s">
        <v>78</v>
      </c>
      <c r="C1947">
        <v>2.73</v>
      </c>
    </row>
    <row r="1948" spans="1:20" x14ac:dyDescent="0.35">
      <c r="A1948" s="47"/>
      <c r="B1948" s="47"/>
      <c r="C1948" s="47"/>
      <c r="D1948" s="47"/>
      <c r="E1948" s="47"/>
      <c r="F1948" s="47"/>
      <c r="G1948" s="47"/>
      <c r="H1948" s="47"/>
      <c r="I1948" s="47"/>
      <c r="J1948" s="47"/>
      <c r="K1948" s="47"/>
      <c r="L1948" s="47"/>
      <c r="M1948" s="47"/>
      <c r="N1948" s="47"/>
      <c r="O1948" s="47"/>
      <c r="P1948" s="47"/>
      <c r="Q1948" s="47"/>
      <c r="R1948" s="47"/>
      <c r="S1948" s="47"/>
      <c r="T1948" s="47"/>
    </row>
    <row r="1949" spans="1:20" x14ac:dyDescent="0.35">
      <c r="A1949" t="s">
        <v>71</v>
      </c>
      <c r="C1949">
        <v>4.43</v>
      </c>
      <c r="E1949">
        <v>343</v>
      </c>
      <c r="G1949">
        <v>343</v>
      </c>
      <c r="I1949">
        <v>464.5</v>
      </c>
      <c r="K1949">
        <v>122.5</v>
      </c>
    </row>
    <row r="1950" spans="1:20" x14ac:dyDescent="0.35">
      <c r="A1950" t="s">
        <v>205</v>
      </c>
      <c r="C1950">
        <v>1.24</v>
      </c>
    </row>
    <row r="1951" spans="1:20" x14ac:dyDescent="0.35">
      <c r="A1951" s="47"/>
      <c r="B1951" s="47"/>
      <c r="C1951" s="47"/>
      <c r="D1951" s="47"/>
      <c r="E1951" s="47"/>
      <c r="F1951" s="47"/>
      <c r="G1951" s="47"/>
      <c r="H1951" s="47"/>
      <c r="I1951" s="47"/>
      <c r="J1951" s="47"/>
      <c r="K1951" s="47"/>
      <c r="L1951" s="47"/>
      <c r="M1951" s="47"/>
      <c r="N1951" s="47"/>
      <c r="O1951" s="47"/>
      <c r="P1951" s="47"/>
      <c r="Q1951" s="47"/>
      <c r="R1951" s="47"/>
      <c r="S1951" s="47"/>
      <c r="T1951" s="47"/>
    </row>
    <row r="1952" spans="1:20" x14ac:dyDescent="0.35">
      <c r="A1952" t="s">
        <v>162</v>
      </c>
      <c r="C1952">
        <v>1.4</v>
      </c>
      <c r="E1952">
        <v>0</v>
      </c>
      <c r="G1952">
        <v>40</v>
      </c>
      <c r="I1952">
        <v>0</v>
      </c>
      <c r="K1952">
        <v>0</v>
      </c>
    </row>
    <row r="1953" spans="1:20" x14ac:dyDescent="0.35">
      <c r="A1953" t="s">
        <v>14</v>
      </c>
      <c r="C1953">
        <v>3.2</v>
      </c>
    </row>
    <row r="1954" spans="1:20" x14ac:dyDescent="0.35">
      <c r="A1954" s="47"/>
      <c r="B1954" s="47"/>
      <c r="C1954" s="47"/>
      <c r="D1954" s="47"/>
      <c r="E1954" s="47"/>
      <c r="F1954" s="47"/>
      <c r="G1954" s="47"/>
      <c r="H1954" s="47"/>
      <c r="I1954" s="47"/>
      <c r="J1954" s="47"/>
      <c r="K1954" s="47"/>
      <c r="L1954" s="47"/>
      <c r="M1954" s="47"/>
      <c r="N1954" s="47"/>
      <c r="O1954" s="47"/>
      <c r="P1954" s="47"/>
      <c r="Q1954" s="47"/>
      <c r="R1954" s="47"/>
      <c r="S1954" s="47"/>
      <c r="T1954" s="47"/>
    </row>
    <row r="1955" spans="1:20" x14ac:dyDescent="0.35">
      <c r="A1955" s="45" t="s">
        <v>35</v>
      </c>
      <c r="C1955" s="45" t="s">
        <v>114</v>
      </c>
      <c r="E1955" s="45">
        <f>SUM(E1907:E1952)</f>
        <v>76</v>
      </c>
      <c r="G1955" s="45">
        <f>SUM(G1907:G1952)</f>
        <v>325</v>
      </c>
      <c r="I1955" s="45">
        <f>SUM(I1907:I1952)</f>
        <v>153</v>
      </c>
      <c r="K1955" s="45">
        <f>SUM(K1907:K1952)</f>
        <v>61</v>
      </c>
    </row>
    <row r="1956" spans="1:20" x14ac:dyDescent="0.35">
      <c r="A1956" s="46">
        <v>43375</v>
      </c>
      <c r="C1956" s="45" t="s">
        <v>114</v>
      </c>
      <c r="E1956" s="45"/>
      <c r="G1956" s="45"/>
      <c r="I1956" s="45"/>
      <c r="K1956" s="45"/>
    </row>
    <row r="1957" spans="1:20" x14ac:dyDescent="0.35">
      <c r="A1957" s="47"/>
      <c r="B1957" s="48">
        <v>43376</v>
      </c>
      <c r="C1957" s="47"/>
      <c r="D1957" s="47"/>
      <c r="E1957" s="47"/>
      <c r="F1957" s="47"/>
      <c r="G1957" s="47"/>
      <c r="H1957" s="47"/>
      <c r="I1957" s="47"/>
      <c r="J1957" s="47"/>
      <c r="K1957" s="47"/>
      <c r="L1957" s="47"/>
      <c r="M1957" s="47"/>
      <c r="N1957" s="47"/>
      <c r="O1957" s="47"/>
      <c r="P1957" s="47"/>
      <c r="Q1957" s="47"/>
      <c r="R1957" s="47"/>
      <c r="S1957" s="47"/>
      <c r="T1957" s="47"/>
    </row>
    <row r="1958" spans="1:20" x14ac:dyDescent="0.35">
      <c r="A1958" t="s">
        <v>376</v>
      </c>
      <c r="C1958">
        <v>2.0699999999999998</v>
      </c>
      <c r="E1958">
        <v>107</v>
      </c>
      <c r="G1958">
        <v>107</v>
      </c>
      <c r="I1958">
        <v>110.5</v>
      </c>
      <c r="K1958">
        <v>5.5</v>
      </c>
    </row>
    <row r="1959" spans="1:20" x14ac:dyDescent="0.35">
      <c r="A1959" t="s">
        <v>59</v>
      </c>
      <c r="C1959">
        <v>1.83</v>
      </c>
    </row>
    <row r="1960" spans="1:20" x14ac:dyDescent="0.35">
      <c r="A1960" s="47"/>
      <c r="B1960" s="47"/>
      <c r="C1960" s="47"/>
      <c r="D1960" s="47"/>
      <c r="E1960" s="47"/>
      <c r="F1960" s="47"/>
      <c r="G1960" s="47"/>
      <c r="H1960" s="47"/>
      <c r="I1960" s="47"/>
      <c r="J1960" s="47"/>
      <c r="K1960" s="47"/>
      <c r="L1960" s="47"/>
      <c r="M1960" s="47"/>
      <c r="N1960" s="47"/>
      <c r="O1960" s="47"/>
      <c r="P1960" s="47"/>
      <c r="Q1960" s="47"/>
      <c r="R1960" s="47"/>
      <c r="S1960" s="47"/>
      <c r="T1960" s="47"/>
    </row>
    <row r="1961" spans="1:20" x14ac:dyDescent="0.35">
      <c r="A1961" t="s">
        <v>103</v>
      </c>
      <c r="C1961">
        <v>1.36</v>
      </c>
      <c r="E1961">
        <v>-100</v>
      </c>
      <c r="G1961">
        <v>-100</v>
      </c>
      <c r="I1961">
        <v>-129.5</v>
      </c>
      <c r="K1961">
        <v>-32</v>
      </c>
    </row>
    <row r="1962" spans="1:20" x14ac:dyDescent="0.35">
      <c r="A1962" t="s">
        <v>129</v>
      </c>
      <c r="C1962">
        <v>3.42</v>
      </c>
    </row>
    <row r="1963" spans="1:20" x14ac:dyDescent="0.35">
      <c r="A1963" s="47"/>
      <c r="B1963" s="47"/>
      <c r="C1963" s="47"/>
      <c r="D1963" s="47"/>
      <c r="E1963" s="47"/>
      <c r="F1963" s="47"/>
      <c r="G1963" s="47"/>
      <c r="H1963" s="47"/>
      <c r="I1963" s="47"/>
      <c r="J1963" s="47"/>
      <c r="K1963" s="47"/>
      <c r="L1963" s="47"/>
      <c r="M1963" s="47"/>
      <c r="N1963" s="47"/>
      <c r="O1963" s="47"/>
      <c r="P1963" s="47"/>
      <c r="Q1963" s="47"/>
      <c r="R1963" s="47"/>
      <c r="S1963" s="47"/>
      <c r="T1963" s="47"/>
    </row>
    <row r="1964" spans="1:20" x14ac:dyDescent="0.35">
      <c r="A1964" t="s">
        <v>208</v>
      </c>
      <c r="C1964">
        <v>1.23</v>
      </c>
      <c r="E1964">
        <v>-100</v>
      </c>
      <c r="G1964">
        <v>-100</v>
      </c>
      <c r="I1964">
        <v>-136</v>
      </c>
      <c r="K1964">
        <v>-36</v>
      </c>
    </row>
    <row r="1965" spans="1:20" x14ac:dyDescent="0.35">
      <c r="A1965" t="s">
        <v>102</v>
      </c>
      <c r="C1965">
        <v>4.58</v>
      </c>
    </row>
    <row r="1966" spans="1:20" x14ac:dyDescent="0.35">
      <c r="A1966" s="47"/>
      <c r="B1966" s="47"/>
      <c r="C1966" s="47"/>
      <c r="D1966" s="47"/>
      <c r="E1966" s="47"/>
      <c r="F1966" s="47"/>
      <c r="G1966" s="47"/>
      <c r="H1966" s="47"/>
      <c r="I1966" s="47"/>
      <c r="J1966" s="47"/>
      <c r="K1966" s="47"/>
      <c r="L1966" s="47"/>
      <c r="M1966" s="47"/>
      <c r="N1966" s="47"/>
      <c r="O1966" s="47"/>
      <c r="P1966" s="47"/>
      <c r="Q1966" s="47"/>
      <c r="R1966" s="47"/>
      <c r="S1966" s="47"/>
      <c r="T1966" s="47"/>
    </row>
    <row r="1967" spans="1:20" x14ac:dyDescent="0.35">
      <c r="A1967" t="s">
        <v>55</v>
      </c>
      <c r="C1967">
        <v>3.5</v>
      </c>
      <c r="E1967">
        <v>0</v>
      </c>
      <c r="G1967">
        <v>-100</v>
      </c>
      <c r="I1967">
        <v>0</v>
      </c>
      <c r="K1967">
        <v>0</v>
      </c>
    </row>
    <row r="1968" spans="1:20" x14ac:dyDescent="0.35">
      <c r="A1968" t="s">
        <v>204</v>
      </c>
      <c r="C1968">
        <v>1.35</v>
      </c>
    </row>
    <row r="1969" spans="1:20" x14ac:dyDescent="0.35">
      <c r="A1969" s="47"/>
      <c r="B1969" s="47"/>
      <c r="C1969" s="47"/>
      <c r="D1969" s="47"/>
      <c r="E1969" s="47"/>
      <c r="F1969" s="47"/>
      <c r="G1969" s="47"/>
      <c r="H1969" s="47"/>
      <c r="I1969" s="47"/>
      <c r="J1969" s="47"/>
      <c r="K1969" s="47"/>
      <c r="L1969" s="47"/>
      <c r="M1969" s="47"/>
      <c r="N1969" s="47"/>
      <c r="O1969" s="47"/>
      <c r="P1969" s="47"/>
      <c r="Q1969" s="47"/>
      <c r="R1969" s="47"/>
      <c r="S1969" s="47"/>
      <c r="T1969" s="47"/>
    </row>
    <row r="1970" spans="1:20" x14ac:dyDescent="0.35">
      <c r="A1970" t="s">
        <v>163</v>
      </c>
      <c r="C1970">
        <v>1.76</v>
      </c>
      <c r="E1970">
        <v>-100</v>
      </c>
      <c r="G1970">
        <v>-100</v>
      </c>
      <c r="I1970">
        <v>-108</v>
      </c>
      <c r="K1970">
        <v>-8.5</v>
      </c>
    </row>
    <row r="1971" spans="1:20" x14ac:dyDescent="0.35">
      <c r="A1971" t="s">
        <v>45</v>
      </c>
      <c r="C1971">
        <v>2.19</v>
      </c>
    </row>
    <row r="1972" spans="1:20" x14ac:dyDescent="0.35">
      <c r="A1972" s="47"/>
      <c r="B1972" s="47"/>
      <c r="C1972" s="47"/>
      <c r="D1972" s="47"/>
      <c r="E1972" s="47"/>
      <c r="F1972" s="47"/>
      <c r="G1972" s="47"/>
      <c r="H1972" s="47"/>
      <c r="I1972" s="47"/>
      <c r="J1972" s="47"/>
      <c r="K1972" s="47"/>
      <c r="L1972" s="47"/>
      <c r="M1972" s="47"/>
      <c r="N1972" s="47"/>
      <c r="O1972" s="47"/>
      <c r="P1972" s="47"/>
      <c r="Q1972" s="47"/>
      <c r="R1972" s="47"/>
      <c r="S1972" s="47"/>
      <c r="T1972" s="47"/>
    </row>
    <row r="1973" spans="1:20" x14ac:dyDescent="0.35">
      <c r="A1973" t="s">
        <v>202</v>
      </c>
      <c r="C1973">
        <v>1.55</v>
      </c>
      <c r="E1973">
        <v>55</v>
      </c>
      <c r="G1973">
        <v>55</v>
      </c>
      <c r="I1973">
        <v>32.5</v>
      </c>
      <c r="K1973">
        <v>0</v>
      </c>
    </row>
    <row r="1974" spans="1:20" x14ac:dyDescent="0.35">
      <c r="A1974" t="s">
        <v>47</v>
      </c>
      <c r="C1974">
        <v>2.64</v>
      </c>
    </row>
    <row r="1975" spans="1:20" x14ac:dyDescent="0.35">
      <c r="A1975" s="47"/>
      <c r="B1975" s="47"/>
      <c r="C1975" s="47"/>
      <c r="D1975" s="47"/>
      <c r="E1975" s="47"/>
      <c r="F1975" s="47"/>
      <c r="G1975" s="47"/>
      <c r="H1975" s="47"/>
      <c r="I1975" s="47"/>
      <c r="J1975" s="47"/>
      <c r="K1975" s="47"/>
      <c r="L1975" s="47"/>
      <c r="M1975" s="47"/>
      <c r="N1975" s="47"/>
      <c r="O1975" s="47"/>
      <c r="P1975" s="47"/>
      <c r="Q1975" s="47"/>
      <c r="R1975" s="47"/>
      <c r="S1975" s="47"/>
      <c r="T1975" s="47"/>
    </row>
    <row r="1976" spans="1:20" x14ac:dyDescent="0.35">
      <c r="A1976" t="s">
        <v>392</v>
      </c>
      <c r="C1976">
        <v>1.43</v>
      </c>
      <c r="E1976">
        <v>0</v>
      </c>
      <c r="G1976">
        <v>43</v>
      </c>
      <c r="I1976">
        <v>0</v>
      </c>
      <c r="K1976">
        <v>12.5</v>
      </c>
    </row>
    <row r="1977" spans="1:20" x14ac:dyDescent="0.35">
      <c r="A1977" t="s">
        <v>161</v>
      </c>
      <c r="C1977">
        <v>3.09</v>
      </c>
    </row>
    <row r="1978" spans="1:20" x14ac:dyDescent="0.35">
      <c r="A1978" s="47"/>
      <c r="B1978" s="47"/>
      <c r="C1978" s="47"/>
      <c r="D1978" s="47"/>
      <c r="E1978" s="47"/>
      <c r="F1978" s="47"/>
      <c r="G1978" s="47"/>
      <c r="H1978" s="47"/>
      <c r="I1978" s="47"/>
      <c r="J1978" s="47"/>
      <c r="K1978" s="47"/>
      <c r="L1978" s="47"/>
      <c r="M1978" s="47"/>
      <c r="N1978" s="47"/>
      <c r="O1978" s="47"/>
      <c r="P1978" s="47"/>
      <c r="Q1978" s="47"/>
      <c r="R1978" s="47"/>
      <c r="S1978" s="47"/>
      <c r="T1978" s="47"/>
    </row>
    <row r="1979" spans="1:20" x14ac:dyDescent="0.35">
      <c r="A1979" t="s">
        <v>168</v>
      </c>
      <c r="C1979">
        <v>1.27</v>
      </c>
      <c r="E1979">
        <v>-100</v>
      </c>
      <c r="G1979">
        <v>-100</v>
      </c>
      <c r="I1979">
        <v>-135</v>
      </c>
      <c r="K1979">
        <v>-35</v>
      </c>
    </row>
    <row r="1980" spans="1:20" x14ac:dyDescent="0.35">
      <c r="A1980" t="s">
        <v>65</v>
      </c>
      <c r="C1980">
        <v>4.28</v>
      </c>
    </row>
    <row r="1981" spans="1:20" x14ac:dyDescent="0.35">
      <c r="A1981" s="47"/>
      <c r="B1981" s="47"/>
      <c r="C1981" s="47"/>
      <c r="D1981" s="47"/>
      <c r="E1981" s="47"/>
      <c r="F1981" s="47"/>
      <c r="G1981" s="47"/>
      <c r="H1981" s="47"/>
      <c r="I1981" s="47"/>
      <c r="J1981" s="47"/>
      <c r="K1981" s="47"/>
      <c r="L1981" s="47"/>
      <c r="M1981" s="47"/>
      <c r="N1981" s="47"/>
      <c r="O1981" s="47"/>
      <c r="P1981" s="47"/>
      <c r="Q1981" s="47"/>
      <c r="R1981" s="47"/>
      <c r="S1981" s="47"/>
      <c r="T1981" s="47"/>
    </row>
    <row r="1982" spans="1:20" x14ac:dyDescent="0.35">
      <c r="A1982" t="s">
        <v>166</v>
      </c>
      <c r="C1982">
        <v>1.77</v>
      </c>
      <c r="E1982">
        <v>77</v>
      </c>
      <c r="G1982">
        <v>77</v>
      </c>
      <c r="I1982">
        <v>65.5</v>
      </c>
      <c r="K1982">
        <v>11.5</v>
      </c>
    </row>
    <row r="1983" spans="1:20" x14ac:dyDescent="0.35">
      <c r="A1983" t="s">
        <v>138</v>
      </c>
      <c r="C1983">
        <v>2.1800000000000002</v>
      </c>
    </row>
    <row r="1984" spans="1:20" x14ac:dyDescent="0.35">
      <c r="A1984" s="47"/>
      <c r="B1984" s="47"/>
      <c r="C1984" s="47"/>
      <c r="D1984" s="47"/>
      <c r="E1984" s="47"/>
      <c r="F1984" s="47"/>
      <c r="G1984" s="47"/>
      <c r="H1984" s="47"/>
      <c r="I1984" s="47"/>
      <c r="J1984" s="47"/>
      <c r="K1984" s="47"/>
      <c r="L1984" s="47"/>
      <c r="M1984" s="47"/>
      <c r="N1984" s="47"/>
      <c r="O1984" s="47"/>
      <c r="P1984" s="47"/>
      <c r="Q1984" s="47"/>
      <c r="R1984" s="47"/>
      <c r="S1984" s="47"/>
      <c r="T1984" s="47"/>
    </row>
    <row r="1985" spans="1:20" x14ac:dyDescent="0.35">
      <c r="A1985" t="s">
        <v>199</v>
      </c>
      <c r="C1985">
        <v>1.1299999999999999</v>
      </c>
      <c r="E1985">
        <v>0</v>
      </c>
      <c r="G1985">
        <v>13</v>
      </c>
      <c r="I1985">
        <v>0</v>
      </c>
      <c r="K1985">
        <v>1</v>
      </c>
    </row>
    <row r="1986" spans="1:20" x14ac:dyDescent="0.35">
      <c r="A1986" t="s">
        <v>391</v>
      </c>
      <c r="C1986">
        <v>7.38</v>
      </c>
    </row>
    <row r="1987" spans="1:20" x14ac:dyDescent="0.35">
      <c r="A1987" s="47"/>
      <c r="B1987" s="47"/>
      <c r="C1987" s="47"/>
      <c r="D1987" s="47"/>
      <c r="E1987" s="47"/>
      <c r="F1987" s="47"/>
      <c r="G1987" s="47"/>
      <c r="H1987" s="47"/>
      <c r="I1987" s="47"/>
      <c r="J1987" s="47"/>
      <c r="K1987" s="47"/>
      <c r="L1987" s="47"/>
      <c r="M1987" s="47"/>
      <c r="N1987" s="47"/>
      <c r="O1987" s="47"/>
      <c r="P1987" s="47"/>
      <c r="Q1987" s="47"/>
      <c r="R1987" s="47"/>
      <c r="S1987" s="47"/>
      <c r="T1987" s="47"/>
    </row>
    <row r="1988" spans="1:20" x14ac:dyDescent="0.35">
      <c r="A1988" t="s">
        <v>165</v>
      </c>
      <c r="C1988">
        <v>2.38</v>
      </c>
      <c r="E1988">
        <v>138</v>
      </c>
      <c r="G1988">
        <v>138</v>
      </c>
      <c r="I1988">
        <v>157</v>
      </c>
      <c r="K1988">
        <v>34</v>
      </c>
    </row>
    <row r="1989" spans="1:20" x14ac:dyDescent="0.35">
      <c r="A1989" t="s">
        <v>152</v>
      </c>
      <c r="C1989">
        <v>1.65</v>
      </c>
    </row>
    <row r="1990" spans="1:20" x14ac:dyDescent="0.35">
      <c r="A1990" s="47"/>
      <c r="B1990" s="47"/>
      <c r="C1990" s="47"/>
      <c r="D1990" s="47"/>
      <c r="E1990" s="47"/>
      <c r="F1990" s="47"/>
      <c r="G1990" s="47"/>
      <c r="H1990" s="47"/>
      <c r="I1990" s="47"/>
      <c r="J1990" s="47"/>
      <c r="K1990" s="47"/>
      <c r="L1990" s="47"/>
      <c r="M1990" s="47"/>
      <c r="N1990" s="47"/>
      <c r="O1990" s="47"/>
      <c r="P1990" s="47"/>
      <c r="Q1990" s="47"/>
      <c r="R1990" s="47"/>
      <c r="S1990" s="47"/>
      <c r="T1990" s="47"/>
    </row>
    <row r="1991" spans="1:20" x14ac:dyDescent="0.35">
      <c r="A1991" s="45" t="s">
        <v>35</v>
      </c>
      <c r="C1991" s="45" t="s">
        <v>114</v>
      </c>
      <c r="E1991" s="45">
        <f>SUM(E1958:E1988)</f>
        <v>-23</v>
      </c>
      <c r="G1991" s="45">
        <f>SUM(G1958:G1988)</f>
        <v>-67</v>
      </c>
      <c r="I1991" s="45">
        <f>SUM(I1958:I1988)</f>
        <v>-143</v>
      </c>
      <c r="K1991" s="45">
        <f>SUM(K1958:K1988)</f>
        <v>-47</v>
      </c>
    </row>
    <row r="1992" spans="1:20" x14ac:dyDescent="0.35">
      <c r="A1992" s="46">
        <v>43376</v>
      </c>
      <c r="C1992" s="45" t="s">
        <v>114</v>
      </c>
      <c r="E1992" s="45"/>
      <c r="G1992" s="45"/>
      <c r="I1992" s="45"/>
      <c r="K1992" s="45"/>
    </row>
    <row r="1993" spans="1:20" x14ac:dyDescent="0.35">
      <c r="A1993" s="47"/>
      <c r="B1993" s="48">
        <v>43377</v>
      </c>
      <c r="C1993" s="47"/>
      <c r="D1993" s="47"/>
      <c r="E1993" s="47"/>
      <c r="F1993" s="47"/>
      <c r="G1993" s="47"/>
      <c r="H1993" s="47"/>
      <c r="I1993" s="47"/>
      <c r="J1993" s="47"/>
      <c r="K1993" s="47"/>
      <c r="L1993" s="47"/>
      <c r="M1993" s="47"/>
      <c r="N1993" s="47"/>
      <c r="O1993" s="47"/>
      <c r="P1993" s="47"/>
      <c r="Q1993" s="47"/>
      <c r="R1993" s="47"/>
      <c r="S1993" s="47"/>
      <c r="T1993" s="47"/>
    </row>
    <row r="1994" spans="1:20" x14ac:dyDescent="0.35">
      <c r="A1994" t="s">
        <v>63</v>
      </c>
      <c r="C1994">
        <v>1.48</v>
      </c>
      <c r="E1994">
        <v>0</v>
      </c>
      <c r="G1994">
        <v>48</v>
      </c>
      <c r="I1994">
        <v>0</v>
      </c>
      <c r="K1994">
        <v>0</v>
      </c>
    </row>
    <row r="1995" spans="1:20" x14ac:dyDescent="0.35">
      <c r="A1995" t="s">
        <v>61</v>
      </c>
      <c r="C1995">
        <v>2.86</v>
      </c>
    </row>
    <row r="1996" spans="1:20" x14ac:dyDescent="0.35">
      <c r="A1996" s="47"/>
      <c r="B1996" s="47"/>
      <c r="C1996" s="47"/>
      <c r="D1996" s="47"/>
      <c r="E1996" s="47"/>
      <c r="F1996" s="47"/>
      <c r="G1996" s="47"/>
      <c r="H1996" s="47"/>
      <c r="I1996" s="47"/>
      <c r="J1996" s="47"/>
      <c r="K1996" s="47"/>
      <c r="L1996" s="47"/>
      <c r="M1996" s="47"/>
      <c r="N1996" s="47"/>
      <c r="O1996" s="47"/>
      <c r="P1996" s="47"/>
      <c r="Q1996" s="47"/>
      <c r="R1996" s="47"/>
      <c r="S1996" s="47"/>
      <c r="T1996" s="47"/>
    </row>
    <row r="1997" spans="1:20" x14ac:dyDescent="0.35">
      <c r="A1997" t="s">
        <v>101</v>
      </c>
      <c r="C1997">
        <v>1.92</v>
      </c>
      <c r="E1997">
        <v>-100</v>
      </c>
      <c r="G1997">
        <v>-100</v>
      </c>
      <c r="I1997">
        <v>-99.5</v>
      </c>
      <c r="K1997">
        <v>-0.5</v>
      </c>
    </row>
    <row r="1998" spans="1:20" x14ac:dyDescent="0.35">
      <c r="A1998" t="s">
        <v>93</v>
      </c>
      <c r="C1998">
        <v>1.99</v>
      </c>
    </row>
    <row r="1999" spans="1:20" x14ac:dyDescent="0.35">
      <c r="A1999" s="47"/>
      <c r="B1999" s="47"/>
      <c r="C1999" s="47"/>
      <c r="D1999" s="47"/>
      <c r="E1999" s="47"/>
      <c r="F1999" s="47"/>
      <c r="G1999" s="47"/>
      <c r="H1999" s="47"/>
      <c r="I1999" s="47"/>
      <c r="J1999" s="47"/>
      <c r="K1999" s="47"/>
      <c r="L1999" s="47"/>
      <c r="M1999" s="47"/>
      <c r="N1999" s="47"/>
      <c r="O1999" s="47"/>
      <c r="P1999" s="47"/>
      <c r="Q1999" s="47"/>
      <c r="R1999" s="47"/>
      <c r="S1999" s="47"/>
      <c r="T1999" s="47"/>
    </row>
    <row r="2000" spans="1:20" x14ac:dyDescent="0.35">
      <c r="A2000" t="s">
        <v>68</v>
      </c>
      <c r="C2000">
        <v>2.44</v>
      </c>
      <c r="E2000">
        <v>144</v>
      </c>
      <c r="G2000">
        <v>144</v>
      </c>
      <c r="I2000">
        <v>166</v>
      </c>
      <c r="K2000">
        <v>23</v>
      </c>
    </row>
    <row r="2001" spans="1:20" x14ac:dyDescent="0.35">
      <c r="A2001" t="s">
        <v>54</v>
      </c>
      <c r="C2001">
        <v>1.63</v>
      </c>
    </row>
    <row r="2002" spans="1:20" x14ac:dyDescent="0.35">
      <c r="A2002" s="47"/>
      <c r="B2002" s="47"/>
      <c r="C2002" s="47"/>
      <c r="D2002" s="47"/>
      <c r="E2002" s="47"/>
      <c r="F2002" s="47"/>
      <c r="G2002" s="47"/>
      <c r="H2002" s="47"/>
      <c r="I2002" s="47"/>
      <c r="J2002" s="47"/>
      <c r="K2002" s="47"/>
      <c r="L2002" s="47"/>
      <c r="M2002" s="47"/>
      <c r="N2002" s="47"/>
      <c r="O2002" s="47"/>
      <c r="P2002" s="47"/>
      <c r="Q2002" s="47"/>
      <c r="R2002" s="47"/>
      <c r="S2002" s="47"/>
      <c r="T2002" s="47"/>
    </row>
    <row r="2003" spans="1:20" x14ac:dyDescent="0.35">
      <c r="A2003" t="s">
        <v>75</v>
      </c>
      <c r="C2003">
        <v>10.029999999999999</v>
      </c>
      <c r="E2003">
        <v>903</v>
      </c>
      <c r="G2003">
        <v>903</v>
      </c>
      <c r="I2003">
        <v>1304.5</v>
      </c>
      <c r="K2003">
        <v>403</v>
      </c>
    </row>
    <row r="2004" spans="1:20" x14ac:dyDescent="0.35">
      <c r="A2004" t="s">
        <v>84</v>
      </c>
      <c r="C2004">
        <v>1.08</v>
      </c>
    </row>
    <row r="2005" spans="1:20" x14ac:dyDescent="0.35">
      <c r="A2005" s="47"/>
      <c r="B2005" s="47"/>
      <c r="C2005" s="47"/>
      <c r="D2005" s="47"/>
      <c r="E2005" s="47"/>
      <c r="F2005" s="47"/>
      <c r="G2005" s="47"/>
      <c r="H2005" s="47"/>
      <c r="I2005" s="47"/>
      <c r="J2005" s="47"/>
      <c r="K2005" s="47"/>
      <c r="L2005" s="47"/>
      <c r="M2005" s="47"/>
      <c r="N2005" s="47"/>
      <c r="O2005" s="47"/>
      <c r="P2005" s="47"/>
      <c r="Q2005" s="47"/>
      <c r="R2005" s="47"/>
      <c r="S2005" s="47"/>
      <c r="T2005" s="47"/>
    </row>
    <row r="2006" spans="1:20" x14ac:dyDescent="0.35">
      <c r="A2006" t="s">
        <v>71</v>
      </c>
      <c r="C2006">
        <v>1.79</v>
      </c>
      <c r="E2006">
        <v>79</v>
      </c>
      <c r="G2006">
        <v>79</v>
      </c>
      <c r="I2006">
        <v>68.5</v>
      </c>
      <c r="K2006">
        <v>0</v>
      </c>
    </row>
    <row r="2007" spans="1:20" x14ac:dyDescent="0.35">
      <c r="A2007" t="s">
        <v>76</v>
      </c>
      <c r="C2007">
        <v>2.15</v>
      </c>
    </row>
    <row r="2008" spans="1:20" x14ac:dyDescent="0.35">
      <c r="A2008" s="47"/>
      <c r="B2008" s="47"/>
      <c r="C2008" s="47"/>
      <c r="D2008" s="47"/>
      <c r="E2008" s="47"/>
      <c r="F2008" s="47"/>
      <c r="G2008" s="47"/>
      <c r="H2008" s="47"/>
      <c r="I2008" s="47"/>
      <c r="J2008" s="47"/>
      <c r="K2008" s="47"/>
      <c r="L2008" s="47"/>
      <c r="M2008" s="47"/>
      <c r="N2008" s="47"/>
      <c r="O2008" s="47"/>
      <c r="P2008" s="47"/>
      <c r="Q2008" s="47"/>
      <c r="R2008" s="47"/>
      <c r="S2008" s="47"/>
      <c r="T2008" s="47"/>
    </row>
    <row r="2009" spans="1:20" x14ac:dyDescent="0.35">
      <c r="A2009" t="s">
        <v>162</v>
      </c>
      <c r="C2009">
        <v>1.81</v>
      </c>
      <c r="E2009">
        <v>81</v>
      </c>
      <c r="G2009">
        <v>81</v>
      </c>
      <c r="I2009">
        <v>71.5</v>
      </c>
      <c r="K2009">
        <v>0</v>
      </c>
    </row>
    <row r="2010" spans="1:20" x14ac:dyDescent="0.35">
      <c r="A2010" t="s">
        <v>376</v>
      </c>
      <c r="C2010">
        <v>2.11</v>
      </c>
    </row>
    <row r="2011" spans="1:20" x14ac:dyDescent="0.35">
      <c r="A2011" s="47"/>
      <c r="B2011" s="47"/>
      <c r="C2011" s="47"/>
      <c r="D2011" s="47"/>
      <c r="E2011" s="47"/>
      <c r="F2011" s="47"/>
      <c r="G2011" s="47"/>
      <c r="H2011" s="47"/>
      <c r="I2011" s="47"/>
      <c r="J2011" s="47"/>
      <c r="K2011" s="47"/>
      <c r="L2011" s="47"/>
      <c r="M2011" s="47"/>
      <c r="N2011" s="47"/>
      <c r="O2011" s="47"/>
      <c r="P2011" s="47"/>
      <c r="Q2011" s="47"/>
      <c r="R2011" s="47"/>
      <c r="S2011" s="47"/>
      <c r="T2011" s="47"/>
    </row>
    <row r="2012" spans="1:20" x14ac:dyDescent="0.35">
      <c r="A2012" t="s">
        <v>208</v>
      </c>
      <c r="C2012">
        <v>1.47</v>
      </c>
      <c r="E2012">
        <v>0</v>
      </c>
      <c r="G2012">
        <v>47</v>
      </c>
      <c r="I2012">
        <v>0</v>
      </c>
      <c r="K2012">
        <v>0</v>
      </c>
    </row>
    <row r="2013" spans="1:20" x14ac:dyDescent="0.35">
      <c r="A2013" t="s">
        <v>82</v>
      </c>
      <c r="C2013">
        <v>2.9</v>
      </c>
    </row>
    <row r="2014" spans="1:20" x14ac:dyDescent="0.35">
      <c r="A2014" s="47"/>
      <c r="B2014" s="47"/>
      <c r="C2014" s="47"/>
      <c r="D2014" s="47"/>
      <c r="E2014" s="47"/>
      <c r="F2014" s="47"/>
      <c r="G2014" s="47"/>
      <c r="H2014" s="47"/>
      <c r="I2014" s="47"/>
      <c r="J2014" s="47"/>
      <c r="K2014" s="47"/>
      <c r="L2014" s="47"/>
      <c r="M2014" s="47"/>
      <c r="N2014" s="47"/>
      <c r="O2014" s="47"/>
      <c r="P2014" s="47"/>
      <c r="Q2014" s="47"/>
      <c r="R2014" s="47"/>
      <c r="S2014" s="47"/>
      <c r="T2014" s="47"/>
    </row>
    <row r="2015" spans="1:20" x14ac:dyDescent="0.35">
      <c r="A2015" t="s">
        <v>64</v>
      </c>
      <c r="C2015">
        <v>2.4500000000000002</v>
      </c>
      <c r="E2015">
        <v>-100</v>
      </c>
      <c r="G2015">
        <v>-100</v>
      </c>
      <c r="I2015">
        <v>-69.5</v>
      </c>
      <c r="K2015">
        <v>0</v>
      </c>
    </row>
    <row r="2016" spans="1:20" x14ac:dyDescent="0.35">
      <c r="A2016" t="s">
        <v>103</v>
      </c>
      <c r="C2016">
        <v>1.62</v>
      </c>
    </row>
    <row r="2017" spans="1:20" x14ac:dyDescent="0.35">
      <c r="A2017" s="47"/>
      <c r="B2017" s="47"/>
      <c r="C2017" s="47"/>
      <c r="D2017" s="47"/>
      <c r="E2017" s="47"/>
      <c r="F2017" s="47"/>
      <c r="G2017" s="47"/>
      <c r="H2017" s="47"/>
      <c r="I2017" s="47"/>
      <c r="J2017" s="47"/>
      <c r="K2017" s="47"/>
      <c r="L2017" s="47"/>
      <c r="M2017" s="47"/>
      <c r="N2017" s="47"/>
      <c r="O2017" s="47"/>
      <c r="P2017" s="47"/>
      <c r="Q2017" s="47"/>
      <c r="R2017" s="47"/>
      <c r="S2017" s="47"/>
      <c r="T2017" s="47"/>
    </row>
    <row r="2018" spans="1:20" x14ac:dyDescent="0.35">
      <c r="A2018" s="45" t="s">
        <v>35</v>
      </c>
      <c r="C2018" s="45" t="s">
        <v>114</v>
      </c>
      <c r="E2018" s="45">
        <f>SUM(E1994:E2015)</f>
        <v>1007</v>
      </c>
      <c r="G2018" s="45">
        <f>SUM(G1994:G2015)</f>
        <v>1102</v>
      </c>
      <c r="I2018" s="45">
        <f>SUM(I1994:I2015)</f>
        <v>1441.5</v>
      </c>
      <c r="K2018" s="45">
        <f>SUM(K1994:K2015)</f>
        <v>425.5</v>
      </c>
    </row>
    <row r="2019" spans="1:20" x14ac:dyDescent="0.35">
      <c r="A2019" s="46">
        <v>43377</v>
      </c>
      <c r="C2019" s="45" t="s">
        <v>114</v>
      </c>
      <c r="E2019" s="45"/>
      <c r="G2019" s="45"/>
      <c r="I2019" s="45"/>
      <c r="K2019" s="45"/>
    </row>
    <row r="2020" spans="1:20" x14ac:dyDescent="0.35">
      <c r="A2020" s="47"/>
      <c r="B2020" s="48">
        <v>43378</v>
      </c>
      <c r="C2020" s="47"/>
      <c r="D2020" s="47"/>
      <c r="E2020" s="47" t="s">
        <v>107</v>
      </c>
      <c r="F2020" s="47"/>
      <c r="G2020" s="47" t="s">
        <v>107</v>
      </c>
      <c r="H2020" s="47"/>
      <c r="I2020" s="47" t="s">
        <v>107</v>
      </c>
      <c r="J2020" s="47"/>
      <c r="K2020" s="47" t="s">
        <v>107</v>
      </c>
      <c r="L2020" s="47"/>
      <c r="M2020" s="47"/>
      <c r="N2020" s="47"/>
      <c r="O2020" s="47"/>
      <c r="P2020" s="47"/>
      <c r="Q2020" s="47"/>
      <c r="R2020" s="47"/>
      <c r="S2020" s="47"/>
      <c r="T2020" s="47"/>
    </row>
    <row r="2021" spans="1:20" x14ac:dyDescent="0.35">
      <c r="A2021" t="s">
        <v>101</v>
      </c>
      <c r="C2021">
        <v>1.52</v>
      </c>
      <c r="E2021">
        <v>52</v>
      </c>
      <c r="G2021">
        <v>52</v>
      </c>
      <c r="I2021">
        <v>28</v>
      </c>
      <c r="K2021">
        <v>0</v>
      </c>
    </row>
    <row r="2022" spans="1:20" x14ac:dyDescent="0.35">
      <c r="A2022" t="s">
        <v>63</v>
      </c>
      <c r="C2022">
        <v>2.75</v>
      </c>
    </row>
    <row r="2023" spans="1:20" x14ac:dyDescent="0.35">
      <c r="A2023" s="47"/>
      <c r="B2023" s="47"/>
      <c r="C2023" s="47"/>
      <c r="D2023" s="47"/>
      <c r="E2023" s="47"/>
      <c r="F2023" s="47"/>
      <c r="G2023" s="47"/>
      <c r="H2023" s="47"/>
      <c r="I2023" s="47"/>
      <c r="J2023" s="47"/>
      <c r="K2023" s="47"/>
      <c r="L2023" s="47"/>
      <c r="M2023" s="47"/>
      <c r="N2023" s="47"/>
      <c r="O2023" s="47"/>
      <c r="P2023" s="47"/>
      <c r="Q2023" s="47"/>
      <c r="R2023" s="47"/>
      <c r="S2023" s="47"/>
      <c r="T2023" s="47"/>
    </row>
    <row r="2024" spans="1:20" x14ac:dyDescent="0.35">
      <c r="A2024" t="s">
        <v>392</v>
      </c>
      <c r="C2024">
        <v>1.1599999999999999</v>
      </c>
      <c r="E2024">
        <v>0</v>
      </c>
      <c r="G2024">
        <v>16</v>
      </c>
      <c r="I2024">
        <v>0</v>
      </c>
      <c r="K2024">
        <v>0</v>
      </c>
    </row>
    <row r="2025" spans="1:20" x14ac:dyDescent="0.35">
      <c r="A2025" t="s">
        <v>202</v>
      </c>
      <c r="C2025">
        <v>6.35</v>
      </c>
    </row>
    <row r="2026" spans="1:20" x14ac:dyDescent="0.35">
      <c r="A2026" s="47"/>
      <c r="B2026" s="47"/>
      <c r="C2026" s="47"/>
      <c r="D2026" s="47"/>
      <c r="E2026" s="47"/>
      <c r="F2026" s="47"/>
      <c r="G2026" s="47"/>
      <c r="H2026" s="47"/>
      <c r="I2026" s="47"/>
      <c r="J2026" s="47"/>
      <c r="K2026" s="47"/>
      <c r="L2026" s="47"/>
      <c r="M2026" s="47"/>
      <c r="N2026" s="47"/>
      <c r="O2026" s="47"/>
      <c r="P2026" s="47"/>
      <c r="Q2026" s="47"/>
      <c r="R2026" s="47"/>
      <c r="S2026" s="47"/>
      <c r="T2026" s="47"/>
    </row>
    <row r="2027" spans="1:20" x14ac:dyDescent="0.35">
      <c r="A2027" t="s">
        <v>163</v>
      </c>
      <c r="C2027">
        <v>1.67</v>
      </c>
      <c r="E2027">
        <v>67</v>
      </c>
      <c r="G2027">
        <v>67</v>
      </c>
      <c r="I2027">
        <v>50.5</v>
      </c>
      <c r="K2027">
        <v>0</v>
      </c>
    </row>
    <row r="2028" spans="1:20" x14ac:dyDescent="0.35">
      <c r="A2028" t="s">
        <v>55</v>
      </c>
      <c r="C2028">
        <v>2.37</v>
      </c>
    </row>
    <row r="2029" spans="1:20" x14ac:dyDescent="0.35">
      <c r="A2029" s="47"/>
      <c r="B2029" s="47"/>
      <c r="C2029" s="47"/>
      <c r="D2029" s="47"/>
      <c r="E2029" s="47"/>
      <c r="F2029" s="47"/>
      <c r="G2029" s="47"/>
      <c r="H2029" s="47"/>
      <c r="I2029" s="47"/>
      <c r="J2029" s="47"/>
      <c r="K2029" s="47"/>
      <c r="L2029" s="47"/>
      <c r="M2029" s="47"/>
      <c r="N2029" s="47"/>
      <c r="O2029" s="47"/>
      <c r="P2029" s="47"/>
      <c r="Q2029" s="47"/>
      <c r="R2029" s="47"/>
      <c r="S2029" s="47"/>
      <c r="T2029" s="47"/>
    </row>
    <row r="2030" spans="1:20" x14ac:dyDescent="0.35">
      <c r="A2030" t="s">
        <v>68</v>
      </c>
      <c r="C2030">
        <v>1.59</v>
      </c>
      <c r="E2030">
        <v>59</v>
      </c>
      <c r="G2030">
        <v>59</v>
      </c>
      <c r="I2030">
        <v>38.5</v>
      </c>
      <c r="K2030">
        <v>0</v>
      </c>
    </row>
    <row r="2031" spans="1:20" x14ac:dyDescent="0.35">
      <c r="A2031" t="s">
        <v>75</v>
      </c>
      <c r="C2031">
        <v>2.56</v>
      </c>
    </row>
    <row r="2032" spans="1:20" x14ac:dyDescent="0.35">
      <c r="A2032" s="47"/>
      <c r="B2032" s="47"/>
      <c r="C2032" s="47"/>
      <c r="D2032" s="47"/>
      <c r="E2032" s="47"/>
      <c r="F2032" s="47"/>
      <c r="G2032" s="47"/>
      <c r="H2032" s="47"/>
      <c r="I2032" s="47"/>
      <c r="J2032" s="47"/>
      <c r="K2032" s="47"/>
      <c r="L2032" s="47"/>
      <c r="M2032" s="47"/>
      <c r="N2032" s="47"/>
      <c r="O2032" s="47"/>
      <c r="P2032" s="47"/>
      <c r="Q2032" s="47"/>
      <c r="R2032" s="47"/>
      <c r="S2032" s="47"/>
      <c r="T2032" s="47"/>
    </row>
    <row r="2033" spans="1:20" x14ac:dyDescent="0.35">
      <c r="A2033" t="s">
        <v>165</v>
      </c>
      <c r="C2033">
        <v>1.47</v>
      </c>
      <c r="E2033">
        <v>0</v>
      </c>
      <c r="G2033">
        <v>47</v>
      </c>
      <c r="I2033">
        <v>0</v>
      </c>
      <c r="K2033">
        <v>0</v>
      </c>
    </row>
    <row r="2034" spans="1:20" x14ac:dyDescent="0.35">
      <c r="A2034" t="s">
        <v>71</v>
      </c>
      <c r="C2034">
        <v>2.97</v>
      </c>
    </row>
    <row r="2035" spans="1:20" x14ac:dyDescent="0.35">
      <c r="A2035" s="47"/>
      <c r="B2035" s="47"/>
      <c r="C2035" s="47"/>
      <c r="D2035" s="47"/>
      <c r="E2035" s="47"/>
      <c r="F2035" s="47"/>
      <c r="G2035" s="47"/>
      <c r="H2035" s="47"/>
      <c r="I2035" s="47"/>
      <c r="J2035" s="47"/>
      <c r="K2035" s="47"/>
      <c r="L2035" s="47"/>
      <c r="M2035" s="47"/>
      <c r="N2035" s="47"/>
      <c r="O2035" s="47"/>
      <c r="P2035" s="47"/>
      <c r="Q2035" s="47"/>
      <c r="R2035" s="47"/>
      <c r="S2035" s="47"/>
      <c r="T2035" s="47"/>
    </row>
    <row r="2036" spans="1:20" x14ac:dyDescent="0.35">
      <c r="A2036" t="s">
        <v>166</v>
      </c>
      <c r="C2036">
        <v>2.85</v>
      </c>
      <c r="E2036">
        <v>-100</v>
      </c>
      <c r="G2036">
        <v>-100</v>
      </c>
      <c r="I2036">
        <v>-50</v>
      </c>
      <c r="K2036">
        <v>0</v>
      </c>
    </row>
    <row r="2037" spans="1:20" x14ac:dyDescent="0.35">
      <c r="A2037" t="s">
        <v>199</v>
      </c>
      <c r="C2037">
        <v>1.5</v>
      </c>
    </row>
    <row r="2038" spans="1:20" x14ac:dyDescent="0.35">
      <c r="A2038" s="47"/>
      <c r="B2038" s="47"/>
      <c r="C2038" s="47"/>
      <c r="D2038" s="47"/>
      <c r="E2038" s="47"/>
      <c r="F2038" s="47"/>
      <c r="G2038" s="47"/>
      <c r="H2038" s="47"/>
      <c r="I2038" s="47"/>
      <c r="J2038" s="47"/>
      <c r="K2038" s="47"/>
      <c r="L2038" s="47"/>
      <c r="M2038" s="47"/>
      <c r="N2038" s="47"/>
      <c r="O2038" s="47"/>
      <c r="P2038" s="47"/>
      <c r="Q2038" s="47"/>
      <c r="R2038" s="47"/>
      <c r="S2038" s="47"/>
      <c r="T2038" s="47"/>
    </row>
    <row r="2039" spans="1:20" x14ac:dyDescent="0.35">
      <c r="A2039" t="s">
        <v>168</v>
      </c>
      <c r="C2039">
        <v>1.47</v>
      </c>
      <c r="E2039">
        <v>-100</v>
      </c>
      <c r="G2039">
        <v>-100</v>
      </c>
      <c r="I2039">
        <v>-124</v>
      </c>
      <c r="K2039">
        <v>-25</v>
      </c>
    </row>
    <row r="2040" spans="1:20" x14ac:dyDescent="0.35">
      <c r="A2040" t="s">
        <v>162</v>
      </c>
      <c r="C2040">
        <v>2.94</v>
      </c>
    </row>
    <row r="2041" spans="1:20" x14ac:dyDescent="0.35">
      <c r="A2041" s="47"/>
      <c r="B2041" s="47"/>
      <c r="C2041" s="47"/>
      <c r="D2041" s="47"/>
      <c r="E2041" s="47"/>
      <c r="F2041" s="47"/>
      <c r="G2041" s="47"/>
      <c r="H2041" s="47"/>
      <c r="I2041" s="47"/>
      <c r="J2041" s="47"/>
      <c r="K2041" s="47"/>
      <c r="L2041" s="47"/>
      <c r="M2041" s="47"/>
      <c r="N2041" s="47"/>
      <c r="O2041" s="47"/>
      <c r="P2041" s="47"/>
      <c r="Q2041" s="47"/>
      <c r="R2041" s="47"/>
      <c r="S2041" s="47"/>
      <c r="T2041" s="47"/>
    </row>
    <row r="2042" spans="1:20" x14ac:dyDescent="0.35">
      <c r="A2042" t="s">
        <v>64</v>
      </c>
      <c r="C2042">
        <v>2.2000000000000002</v>
      </c>
      <c r="E2042">
        <v>-100</v>
      </c>
      <c r="G2042">
        <v>-100</v>
      </c>
      <c r="I2042">
        <v>-85</v>
      </c>
      <c r="K2042">
        <v>0</v>
      </c>
    </row>
    <row r="2043" spans="1:20" x14ac:dyDescent="0.35">
      <c r="A2043" t="s">
        <v>208</v>
      </c>
      <c r="C2043">
        <v>1.77</v>
      </c>
    </row>
    <row r="2044" spans="1:20" x14ac:dyDescent="0.35">
      <c r="A2044" s="47"/>
      <c r="B2044" s="47"/>
      <c r="C2044" s="47"/>
      <c r="D2044" s="47"/>
      <c r="E2044" s="47"/>
      <c r="F2044" s="47"/>
      <c r="G2044" s="47"/>
      <c r="H2044" s="47"/>
      <c r="I2044" s="47"/>
      <c r="J2044" s="47"/>
      <c r="K2044" s="47"/>
      <c r="L2044" s="47"/>
      <c r="M2044" s="47"/>
      <c r="N2044" s="47"/>
      <c r="O2044" s="47"/>
      <c r="P2044" s="47"/>
      <c r="Q2044" s="47"/>
      <c r="R2044" s="47"/>
      <c r="S2044" s="47"/>
      <c r="T2044" s="47"/>
    </row>
    <row r="2045" spans="1:20" x14ac:dyDescent="0.35">
      <c r="A2045" s="45" t="s">
        <v>35</v>
      </c>
      <c r="C2045" s="45" t="s">
        <v>114</v>
      </c>
      <c r="E2045" s="45">
        <f>SUM(E2021:E2042)</f>
        <v>-122</v>
      </c>
      <c r="G2045" s="45">
        <f>SUM(G2021:G2042)</f>
        <v>-59</v>
      </c>
      <c r="I2045" s="45">
        <f>SUM(I2021:I2042)</f>
        <v>-142</v>
      </c>
      <c r="K2045" s="45">
        <f>SUM(K2021:K2042)</f>
        <v>-25</v>
      </c>
    </row>
    <row r="2046" spans="1:20" x14ac:dyDescent="0.35">
      <c r="A2046" s="46">
        <v>43378</v>
      </c>
      <c r="C2046" s="45" t="s">
        <v>114</v>
      </c>
      <c r="E2046" s="45"/>
      <c r="G2046" s="45"/>
      <c r="I2046" s="45"/>
      <c r="K2046" s="45"/>
    </row>
    <row r="2047" spans="1:20" x14ac:dyDescent="0.35">
      <c r="A2047" s="47"/>
      <c r="B2047" s="48">
        <v>43379</v>
      </c>
      <c r="C2047" s="47"/>
      <c r="D2047" s="47"/>
      <c r="E2047" s="47" t="s">
        <v>393</v>
      </c>
      <c r="F2047" s="47"/>
      <c r="G2047" s="47" t="s">
        <v>394</v>
      </c>
      <c r="H2047" s="47"/>
      <c r="I2047" s="47" t="s">
        <v>395</v>
      </c>
      <c r="J2047" s="47"/>
      <c r="K2047" s="47" t="s">
        <v>396</v>
      </c>
      <c r="L2047" s="47"/>
      <c r="M2047" s="47"/>
      <c r="N2047" s="47"/>
      <c r="O2047" s="47"/>
      <c r="P2047" s="47"/>
      <c r="Q2047" s="47"/>
      <c r="R2047" s="47"/>
      <c r="S2047" s="47"/>
      <c r="T2047" s="47"/>
    </row>
    <row r="2048" spans="1:20" x14ac:dyDescent="0.35">
      <c r="A2048" t="s">
        <v>68</v>
      </c>
      <c r="C2048">
        <v>2.4700000000000002</v>
      </c>
      <c r="E2048">
        <v>129</v>
      </c>
      <c r="G2048">
        <v>138.5</v>
      </c>
      <c r="I2048">
        <v>146.5</v>
      </c>
      <c r="K2048">
        <v>23.5</v>
      </c>
    </row>
    <row r="2049" spans="1:20" x14ac:dyDescent="0.35">
      <c r="A2049" t="s">
        <v>163</v>
      </c>
      <c r="C2049">
        <v>1.63</v>
      </c>
    </row>
    <row r="2050" spans="1:20" x14ac:dyDescent="0.35">
      <c r="A2050" s="49"/>
      <c r="B2050" s="49"/>
      <c r="C2050" s="49"/>
      <c r="D2050" s="49"/>
      <c r="E2050" s="49"/>
      <c r="F2050" s="49"/>
      <c r="G2050" s="49"/>
      <c r="H2050" s="49"/>
      <c r="I2050" s="49"/>
      <c r="J2050" s="49"/>
      <c r="K2050" s="49"/>
      <c r="L2050" s="49"/>
      <c r="M2050" s="49"/>
      <c r="N2050" s="49"/>
      <c r="O2050" s="49"/>
      <c r="P2050" s="49"/>
      <c r="Q2050" s="49"/>
      <c r="R2050" s="49"/>
      <c r="S2050" s="49"/>
      <c r="T2050" s="49"/>
    </row>
    <row r="2051" spans="1:20" x14ac:dyDescent="0.35">
      <c r="A2051" t="s">
        <v>166</v>
      </c>
      <c r="C2051">
        <v>1.79</v>
      </c>
      <c r="E2051">
        <v>69.5</v>
      </c>
      <c r="G2051">
        <v>74.5</v>
      </c>
      <c r="I2051">
        <v>59</v>
      </c>
      <c r="K2051">
        <v>0</v>
      </c>
    </row>
    <row r="2052" spans="1:20" x14ac:dyDescent="0.35">
      <c r="A2052" t="s">
        <v>165</v>
      </c>
      <c r="C2052">
        <v>2.17</v>
      </c>
    </row>
    <row r="2053" spans="1:20" x14ac:dyDescent="0.35">
      <c r="A2053" s="49"/>
      <c r="B2053" s="49"/>
      <c r="C2053" s="49"/>
      <c r="D2053" s="49"/>
      <c r="E2053" s="49"/>
      <c r="F2053" s="49"/>
      <c r="G2053" s="49"/>
      <c r="H2053" s="49"/>
      <c r="I2053" s="49"/>
      <c r="J2053" s="49"/>
      <c r="K2053" s="49"/>
      <c r="L2053" s="49"/>
      <c r="M2053" s="49"/>
      <c r="N2053" s="49"/>
      <c r="O2053" s="49"/>
      <c r="P2053" s="49"/>
      <c r="Q2053" s="49"/>
      <c r="R2053" s="49"/>
      <c r="S2053" s="49"/>
      <c r="T2053" s="49"/>
    </row>
    <row r="2054" spans="1:20" x14ac:dyDescent="0.35">
      <c r="A2054" t="s">
        <v>168</v>
      </c>
      <c r="C2054">
        <v>1.45</v>
      </c>
      <c r="E2054">
        <v>0</v>
      </c>
      <c r="G2054">
        <v>42.5</v>
      </c>
      <c r="I2054">
        <v>0</v>
      </c>
      <c r="K2054">
        <v>0</v>
      </c>
    </row>
    <row r="2055" spans="1:20" x14ac:dyDescent="0.35">
      <c r="A2055" t="s">
        <v>64</v>
      </c>
      <c r="C2055">
        <v>3.01</v>
      </c>
    </row>
    <row r="2056" spans="1:20" x14ac:dyDescent="0.35">
      <c r="A2056" s="49"/>
      <c r="B2056" s="49"/>
      <c r="C2056" s="49"/>
      <c r="D2056" s="49"/>
      <c r="E2056" s="49"/>
      <c r="F2056" s="49"/>
      <c r="G2056" s="49"/>
      <c r="H2056" s="49"/>
      <c r="I2056" s="49"/>
      <c r="J2056" s="49"/>
      <c r="K2056" s="49"/>
      <c r="L2056" s="49"/>
      <c r="M2056" s="49"/>
      <c r="N2056" s="49"/>
      <c r="O2056" s="49"/>
      <c r="P2056" s="49"/>
      <c r="Q2056" s="49"/>
      <c r="R2056" s="49"/>
      <c r="S2056" s="49"/>
      <c r="T2056" s="49"/>
    </row>
    <row r="2057" spans="1:20" x14ac:dyDescent="0.35">
      <c r="A2057" s="50" t="s">
        <v>35</v>
      </c>
      <c r="C2057" s="50" t="s">
        <v>114</v>
      </c>
      <c r="E2057" s="50">
        <f>SUM(E2048:E2054)</f>
        <v>198.5</v>
      </c>
      <c r="G2057" s="50">
        <f>SUM(G2048:G2054)</f>
        <v>255.5</v>
      </c>
      <c r="I2057" s="50">
        <f>SUM(I2048:I2054)</f>
        <v>205.5</v>
      </c>
      <c r="K2057" s="50">
        <f>SUM(K2048:K2054)</f>
        <v>23.5</v>
      </c>
    </row>
    <row r="2058" spans="1:20" x14ac:dyDescent="0.35">
      <c r="A2058" s="51">
        <v>43379</v>
      </c>
      <c r="C2058" s="50" t="s">
        <v>114</v>
      </c>
      <c r="E2058" s="50"/>
      <c r="G2058" s="50"/>
      <c r="I2058" s="50"/>
      <c r="K2058" s="50"/>
    </row>
    <row r="2059" spans="1:20" x14ac:dyDescent="0.35">
      <c r="A2059" s="49"/>
      <c r="B2059" s="52">
        <v>43380</v>
      </c>
      <c r="C2059" s="49"/>
      <c r="D2059" s="49"/>
      <c r="E2059" s="49" t="s">
        <v>397</v>
      </c>
      <c r="F2059" s="49"/>
      <c r="G2059" s="49" t="s">
        <v>398</v>
      </c>
      <c r="H2059" s="49"/>
      <c r="I2059" s="49" t="s">
        <v>399</v>
      </c>
      <c r="J2059" s="49"/>
      <c r="K2059" s="49" t="s">
        <v>400</v>
      </c>
      <c r="L2059" s="49"/>
      <c r="M2059" s="49"/>
      <c r="N2059" s="49"/>
      <c r="O2059" s="49"/>
      <c r="P2059" s="49"/>
      <c r="Q2059" s="49"/>
      <c r="R2059" s="49"/>
      <c r="S2059" s="49"/>
      <c r="T2059" s="49"/>
    </row>
    <row r="2060" spans="1:20" x14ac:dyDescent="0.35">
      <c r="A2060" t="s">
        <v>68</v>
      </c>
      <c r="C2060">
        <v>6.22</v>
      </c>
      <c r="E2060">
        <v>0</v>
      </c>
      <c r="G2060">
        <v>-119.5</v>
      </c>
      <c r="I2060">
        <v>0</v>
      </c>
      <c r="K2060">
        <v>0</v>
      </c>
    </row>
    <row r="2061" spans="1:20" x14ac:dyDescent="0.35">
      <c r="A2061" t="s">
        <v>392</v>
      </c>
      <c r="C2061">
        <v>1.1599999999999999</v>
      </c>
    </row>
    <row r="2062" spans="1:20" x14ac:dyDescent="0.35">
      <c r="A2062" s="53"/>
      <c r="B2062" s="53"/>
      <c r="C2062" s="53"/>
      <c r="D2062" s="53"/>
      <c r="E2062" s="53"/>
      <c r="F2062" s="53"/>
      <c r="G2062" s="53"/>
      <c r="H2062" s="53"/>
      <c r="I2062" s="53"/>
      <c r="J2062" s="53"/>
      <c r="K2062" s="53"/>
      <c r="L2062" s="53"/>
      <c r="M2062" s="53"/>
      <c r="N2062" s="53"/>
      <c r="O2062" s="53"/>
      <c r="P2062" s="53"/>
      <c r="Q2062" s="53"/>
      <c r="R2062" s="53"/>
      <c r="S2062" s="53"/>
      <c r="T2062" s="53"/>
    </row>
    <row r="2063" spans="1:20" x14ac:dyDescent="0.35">
      <c r="A2063" t="s">
        <v>166</v>
      </c>
      <c r="C2063">
        <v>3.26</v>
      </c>
      <c r="E2063">
        <v>0</v>
      </c>
      <c r="G2063">
        <v>-119.5</v>
      </c>
      <c r="I2063">
        <v>0</v>
      </c>
      <c r="K2063">
        <v>0</v>
      </c>
    </row>
    <row r="2064" spans="1:20" x14ac:dyDescent="0.35">
      <c r="A2064" t="s">
        <v>168</v>
      </c>
      <c r="C2064">
        <v>1.4</v>
      </c>
    </row>
    <row r="2065" spans="1:20" x14ac:dyDescent="0.35">
      <c r="A2065" s="53"/>
      <c r="B2065" s="53"/>
      <c r="C2065" s="53"/>
      <c r="D2065" s="53"/>
      <c r="E2065" s="53"/>
      <c r="F2065" s="53"/>
      <c r="G2065" s="53"/>
      <c r="H2065" s="53"/>
      <c r="I2065" s="53"/>
      <c r="J2065" s="53"/>
      <c r="K2065" s="53"/>
      <c r="L2065" s="53"/>
      <c r="M2065" s="53"/>
      <c r="N2065" s="53"/>
      <c r="O2065" s="53"/>
      <c r="P2065" s="53"/>
      <c r="Q2065" s="53"/>
      <c r="R2065" s="53"/>
      <c r="S2065" s="53"/>
      <c r="T2065" s="53"/>
    </row>
    <row r="2066" spans="1:20" x14ac:dyDescent="0.35">
      <c r="A2066" s="54" t="s">
        <v>35</v>
      </c>
      <c r="C2066" s="54" t="s">
        <v>114</v>
      </c>
      <c r="E2066" s="54">
        <f>SUM(E2060:E2063)</f>
        <v>0</v>
      </c>
      <c r="G2066" s="54">
        <f>SUM(G2060:G2063)</f>
        <v>-239</v>
      </c>
      <c r="I2066" s="54">
        <f>SUM(I2060:I2063)</f>
        <v>0</v>
      </c>
      <c r="K2066" s="54">
        <f>SUM(K2060:K2063)</f>
        <v>0</v>
      </c>
    </row>
    <row r="2067" spans="1:20" x14ac:dyDescent="0.35">
      <c r="A2067" s="55">
        <v>43380</v>
      </c>
      <c r="C2067" s="54" t="s">
        <v>114</v>
      </c>
      <c r="E2067" s="54"/>
      <c r="G2067" s="54"/>
      <c r="I2067" s="54"/>
      <c r="K2067" s="54"/>
    </row>
    <row r="2068" spans="1:20" x14ac:dyDescent="0.35">
      <c r="A2068" s="53"/>
      <c r="B2068" s="56"/>
      <c r="C2068" s="53"/>
      <c r="D2068" s="53"/>
      <c r="E2068" s="53" t="s">
        <v>401</v>
      </c>
      <c r="F2068" s="53"/>
      <c r="G2068" s="53" t="s">
        <v>402</v>
      </c>
      <c r="H2068" s="53"/>
      <c r="I2068" s="53" t="s">
        <v>403</v>
      </c>
      <c r="J2068" s="53"/>
      <c r="K2068" s="53" t="s">
        <v>404</v>
      </c>
      <c r="L2068" s="53"/>
      <c r="M2068" s="53"/>
      <c r="N2068" s="53"/>
      <c r="O2068" s="53"/>
      <c r="P2068" s="53"/>
      <c r="Q2068" s="53"/>
      <c r="R2068" s="53"/>
      <c r="S2068" s="53"/>
      <c r="T2068" s="53"/>
    </row>
    <row r="2069" spans="1:20" x14ac:dyDescent="0.35">
      <c r="A2069" t="s">
        <v>76</v>
      </c>
      <c r="C2069">
        <v>1.53</v>
      </c>
      <c r="E2069">
        <v>53</v>
      </c>
      <c r="G2069">
        <v>53</v>
      </c>
      <c r="I2069">
        <v>29.5</v>
      </c>
      <c r="K2069">
        <v>0</v>
      </c>
    </row>
    <row r="2070" spans="1:20" x14ac:dyDescent="0.35">
      <c r="A2070" t="s">
        <v>21</v>
      </c>
      <c r="C2070">
        <v>2.7</v>
      </c>
    </row>
    <row r="2071" spans="1:20" x14ac:dyDescent="0.35">
      <c r="A2071" s="57"/>
      <c r="B2071" s="57"/>
      <c r="C2071" s="57"/>
      <c r="D2071" s="57"/>
      <c r="E2071" s="57"/>
      <c r="F2071" s="57"/>
      <c r="G2071" s="57"/>
      <c r="H2071" s="57"/>
      <c r="I2071" s="57"/>
      <c r="J2071" s="57"/>
      <c r="K2071" s="57"/>
      <c r="L2071" s="57"/>
      <c r="M2071" s="57"/>
      <c r="N2071" s="57"/>
      <c r="O2071" s="57"/>
      <c r="P2071" s="57"/>
      <c r="Q2071" s="57"/>
      <c r="R2071" s="57"/>
      <c r="S2071" s="57"/>
      <c r="T2071" s="57"/>
    </row>
    <row r="2072" spans="1:20" x14ac:dyDescent="0.35">
      <c r="A2072" t="s">
        <v>56</v>
      </c>
      <c r="C2072">
        <v>1.63</v>
      </c>
      <c r="E2072">
        <v>63</v>
      </c>
      <c r="G2072">
        <v>63</v>
      </c>
      <c r="I2072">
        <v>44.5</v>
      </c>
      <c r="K2072">
        <v>0</v>
      </c>
    </row>
    <row r="2073" spans="1:20" x14ac:dyDescent="0.35">
      <c r="A2073" t="s">
        <v>84</v>
      </c>
      <c r="C2073">
        <v>2.44</v>
      </c>
    </row>
    <row r="2074" spans="1:20" x14ac:dyDescent="0.35">
      <c r="A2074" s="57"/>
      <c r="B2074" s="57"/>
      <c r="C2074" s="57"/>
      <c r="D2074" s="57"/>
      <c r="E2074" s="57"/>
      <c r="F2074" s="57"/>
      <c r="G2074" s="57"/>
      <c r="H2074" s="57"/>
      <c r="I2074" s="57"/>
      <c r="J2074" s="57"/>
      <c r="K2074" s="57"/>
      <c r="L2074" s="57"/>
      <c r="M2074" s="57"/>
      <c r="N2074" s="57"/>
      <c r="O2074" s="57"/>
      <c r="P2074" s="57"/>
      <c r="Q2074" s="57"/>
      <c r="R2074" s="57"/>
      <c r="S2074" s="57"/>
      <c r="T2074" s="57"/>
    </row>
    <row r="2075" spans="1:20" x14ac:dyDescent="0.35">
      <c r="A2075" t="s">
        <v>57</v>
      </c>
      <c r="C2075">
        <v>2.1</v>
      </c>
      <c r="E2075">
        <v>110</v>
      </c>
      <c r="G2075">
        <v>110</v>
      </c>
      <c r="I2075">
        <v>115</v>
      </c>
      <c r="K2075">
        <v>6</v>
      </c>
    </row>
    <row r="2076" spans="1:20" x14ac:dyDescent="0.35">
      <c r="A2076" t="s">
        <v>197</v>
      </c>
      <c r="C2076">
        <v>1.83</v>
      </c>
    </row>
    <row r="2077" spans="1:20" x14ac:dyDescent="0.35">
      <c r="A2077" s="57"/>
      <c r="B2077" s="57"/>
      <c r="C2077" s="57"/>
      <c r="D2077" s="57"/>
      <c r="E2077" s="57"/>
      <c r="F2077" s="57"/>
      <c r="G2077" s="57"/>
      <c r="H2077" s="57"/>
      <c r="I2077" s="57"/>
      <c r="J2077" s="57"/>
      <c r="K2077" s="57"/>
      <c r="L2077" s="57"/>
      <c r="M2077" s="57"/>
      <c r="N2077" s="57"/>
      <c r="O2077" s="57"/>
      <c r="P2077" s="57"/>
      <c r="Q2077" s="57"/>
      <c r="R2077" s="57"/>
      <c r="S2077" s="57"/>
      <c r="T2077" s="57"/>
    </row>
    <row r="2078" spans="1:20" x14ac:dyDescent="0.35">
      <c r="A2078" t="s">
        <v>161</v>
      </c>
      <c r="C2078">
        <v>1.52</v>
      </c>
      <c r="E2078">
        <v>52</v>
      </c>
      <c r="G2078">
        <v>52</v>
      </c>
      <c r="I2078">
        <v>28</v>
      </c>
      <c r="K2078">
        <v>0</v>
      </c>
    </row>
    <row r="2079" spans="1:20" x14ac:dyDescent="0.35">
      <c r="A2079" t="s">
        <v>176</v>
      </c>
      <c r="C2079">
        <v>2.74</v>
      </c>
    </row>
    <row r="2080" spans="1:20" x14ac:dyDescent="0.35">
      <c r="A2080" s="57"/>
      <c r="B2080" s="57"/>
      <c r="C2080" s="57"/>
      <c r="D2080" s="57"/>
      <c r="E2080" s="57"/>
      <c r="F2080" s="57"/>
      <c r="G2080" s="57"/>
      <c r="H2080" s="57"/>
      <c r="I2080" s="57"/>
      <c r="J2080" s="57"/>
      <c r="K2080" s="57"/>
      <c r="L2080" s="57"/>
      <c r="M2080" s="57"/>
      <c r="N2080" s="57"/>
      <c r="O2080" s="57"/>
      <c r="P2080" s="57"/>
      <c r="Q2080" s="57"/>
      <c r="R2080" s="57"/>
      <c r="S2080" s="57"/>
      <c r="T2080" s="57"/>
    </row>
    <row r="2081" spans="1:20" x14ac:dyDescent="0.35">
      <c r="A2081" s="58" t="s">
        <v>35</v>
      </c>
      <c r="C2081" s="58" t="s">
        <v>114</v>
      </c>
      <c r="E2081" s="58">
        <f>SUM(E2069:E2078)</f>
        <v>278</v>
      </c>
      <c r="G2081" s="58">
        <f>SUM(G2069:G2078)</f>
        <v>278</v>
      </c>
      <c r="I2081" s="58">
        <f>SUM(I2069:I2078)</f>
        <v>217</v>
      </c>
      <c r="K2081" s="58">
        <f>SUM(K2069:K2078)</f>
        <v>6</v>
      </c>
    </row>
    <row r="2082" spans="1:20" x14ac:dyDescent="0.35">
      <c r="A2082" s="59">
        <v>43380</v>
      </c>
      <c r="C2082" s="58" t="s">
        <v>114</v>
      </c>
      <c r="E2082" s="58"/>
      <c r="G2082" s="58"/>
      <c r="I2082" s="58"/>
      <c r="K2082" s="58"/>
    </row>
    <row r="2083" spans="1:20" x14ac:dyDescent="0.35">
      <c r="A2083" s="57"/>
      <c r="B2083" s="60">
        <v>43381</v>
      </c>
      <c r="C2083" s="57"/>
      <c r="D2083" s="57"/>
      <c r="E2083" s="57"/>
      <c r="F2083" s="57"/>
      <c r="G2083" s="57"/>
      <c r="H2083" s="57"/>
      <c r="I2083" s="57"/>
      <c r="J2083" s="57"/>
      <c r="K2083" s="57"/>
      <c r="L2083" s="57"/>
      <c r="M2083" s="57"/>
      <c r="N2083" s="57"/>
      <c r="O2083" s="57"/>
      <c r="P2083" s="57"/>
      <c r="Q2083" s="57"/>
      <c r="R2083" s="57"/>
      <c r="S2083" s="57"/>
      <c r="T2083" s="57"/>
    </row>
    <row r="2084" spans="1:20" x14ac:dyDescent="0.35">
      <c r="A2084" t="s">
        <v>102</v>
      </c>
      <c r="C2084">
        <v>2.71</v>
      </c>
      <c r="E2084">
        <v>-100</v>
      </c>
      <c r="G2084">
        <v>-100</v>
      </c>
      <c r="I2084">
        <v>-55.5</v>
      </c>
      <c r="K2084">
        <v>0</v>
      </c>
    </row>
    <row r="2085" spans="1:20" x14ac:dyDescent="0.35">
      <c r="A2085" t="s">
        <v>82</v>
      </c>
      <c r="C2085">
        <v>1.53</v>
      </c>
    </row>
    <row r="2086" spans="1:20" x14ac:dyDescent="0.35">
      <c r="A2086" s="61"/>
      <c r="B2086" s="61"/>
      <c r="C2086" s="61"/>
      <c r="D2086" s="61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</row>
    <row r="2087" spans="1:20" x14ac:dyDescent="0.35">
      <c r="A2087" t="s">
        <v>94</v>
      </c>
      <c r="C2087">
        <v>1.66</v>
      </c>
      <c r="E2087">
        <v>66</v>
      </c>
      <c r="G2087">
        <v>66</v>
      </c>
      <c r="I2087">
        <v>49</v>
      </c>
      <c r="K2087">
        <v>17</v>
      </c>
    </row>
    <row r="2088" spans="1:20" x14ac:dyDescent="0.35">
      <c r="A2088" t="s">
        <v>93</v>
      </c>
      <c r="C2088">
        <v>2.37</v>
      </c>
    </row>
    <row r="2089" spans="1:20" x14ac:dyDescent="0.35">
      <c r="A2089" s="61"/>
      <c r="B2089" s="61"/>
      <c r="C2089" s="61"/>
      <c r="D2089" s="61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</row>
    <row r="2090" spans="1:20" x14ac:dyDescent="0.35">
      <c r="A2090" t="s">
        <v>63</v>
      </c>
      <c r="C2090">
        <v>1.8</v>
      </c>
      <c r="E2090">
        <v>-100</v>
      </c>
      <c r="G2090">
        <v>-100</v>
      </c>
      <c r="I2090">
        <v>-106</v>
      </c>
      <c r="K2090">
        <v>-6</v>
      </c>
    </row>
    <row r="2091" spans="1:20" x14ac:dyDescent="0.35">
      <c r="A2091" t="s">
        <v>19</v>
      </c>
      <c r="C2091">
        <v>2.13</v>
      </c>
    </row>
    <row r="2092" spans="1:20" x14ac:dyDescent="0.35">
      <c r="A2092" s="61"/>
      <c r="B2092" s="61"/>
      <c r="C2092" s="61"/>
      <c r="D2092" s="61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</row>
    <row r="2093" spans="1:20" x14ac:dyDescent="0.35">
      <c r="A2093" t="s">
        <v>78</v>
      </c>
      <c r="C2093">
        <v>1.59</v>
      </c>
      <c r="E2093">
        <v>-100</v>
      </c>
      <c r="G2093">
        <v>-100</v>
      </c>
      <c r="I2093">
        <v>-117</v>
      </c>
      <c r="K2093">
        <v>-18</v>
      </c>
    </row>
    <row r="2094" spans="1:20" x14ac:dyDescent="0.35">
      <c r="A2094" t="s">
        <v>44</v>
      </c>
      <c r="C2094">
        <v>2.52</v>
      </c>
    </row>
    <row r="2095" spans="1:20" x14ac:dyDescent="0.35">
      <c r="A2095" s="61"/>
      <c r="B2095" s="61"/>
      <c r="C2095" s="61"/>
      <c r="D2095" s="61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</row>
    <row r="2096" spans="1:20" x14ac:dyDescent="0.35">
      <c r="A2096" t="s">
        <v>141</v>
      </c>
      <c r="C2096">
        <v>2</v>
      </c>
      <c r="E2096">
        <v>-100</v>
      </c>
      <c r="G2096">
        <v>-100</v>
      </c>
      <c r="I2096">
        <v>-95</v>
      </c>
      <c r="K2096">
        <v>0</v>
      </c>
    </row>
    <row r="2097" spans="1:20" x14ac:dyDescent="0.35">
      <c r="A2097" t="s">
        <v>12</v>
      </c>
      <c r="C2097">
        <v>1.91</v>
      </c>
    </row>
    <row r="2098" spans="1:20" x14ac:dyDescent="0.35">
      <c r="A2098" s="61"/>
      <c r="B2098" s="61"/>
      <c r="C2098" s="61"/>
      <c r="D2098" s="61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</row>
    <row r="2099" spans="1:20" x14ac:dyDescent="0.35">
      <c r="A2099" t="s">
        <v>162</v>
      </c>
      <c r="C2099">
        <v>1.83</v>
      </c>
      <c r="E2099">
        <v>-100</v>
      </c>
      <c r="G2099">
        <v>-100</v>
      </c>
      <c r="I2099">
        <v>-104.5</v>
      </c>
      <c r="K2099">
        <v>-6.5</v>
      </c>
    </row>
    <row r="2100" spans="1:20" x14ac:dyDescent="0.35">
      <c r="A2100" t="s">
        <v>60</v>
      </c>
      <c r="C2100">
        <v>2.1</v>
      </c>
    </row>
    <row r="2101" spans="1:20" x14ac:dyDescent="0.35">
      <c r="A2101" s="61"/>
      <c r="B2101" s="61"/>
      <c r="C2101" s="61"/>
      <c r="D2101" s="61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</row>
    <row r="2102" spans="1:20" x14ac:dyDescent="0.35">
      <c r="A2102" t="s">
        <v>373</v>
      </c>
      <c r="C2102">
        <v>6.27</v>
      </c>
      <c r="E2102">
        <v>0</v>
      </c>
      <c r="G2102">
        <v>-100</v>
      </c>
      <c r="I2102">
        <v>0</v>
      </c>
      <c r="K2102">
        <v>0</v>
      </c>
    </row>
    <row r="2103" spans="1:20" x14ac:dyDescent="0.35">
      <c r="A2103" t="s">
        <v>199</v>
      </c>
      <c r="C2103">
        <v>1.1599999999999999</v>
      </c>
    </row>
    <row r="2104" spans="1:20" x14ac:dyDescent="0.35">
      <c r="A2104" s="61"/>
      <c r="B2104" s="61"/>
      <c r="C2104" s="61"/>
      <c r="D2104" s="61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</row>
    <row r="2105" spans="1:20" x14ac:dyDescent="0.35">
      <c r="A2105" t="s">
        <v>61</v>
      </c>
      <c r="C2105">
        <v>3.88</v>
      </c>
      <c r="E2105">
        <v>288</v>
      </c>
      <c r="G2105">
        <v>288</v>
      </c>
      <c r="I2105">
        <v>382</v>
      </c>
      <c r="K2105">
        <v>105.5</v>
      </c>
    </row>
    <row r="2106" spans="1:20" x14ac:dyDescent="0.35">
      <c r="A2106" t="s">
        <v>59</v>
      </c>
      <c r="C2106">
        <v>1.3</v>
      </c>
    </row>
    <row r="2107" spans="1:20" x14ac:dyDescent="0.35">
      <c r="A2107" s="61"/>
      <c r="B2107" s="61"/>
      <c r="C2107" s="61"/>
      <c r="D2107" s="61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</row>
    <row r="2108" spans="1:20" x14ac:dyDescent="0.35">
      <c r="A2108" t="s">
        <v>100</v>
      </c>
      <c r="C2108">
        <v>2.1800000000000002</v>
      </c>
      <c r="E2108">
        <v>-100</v>
      </c>
      <c r="G2108">
        <v>-100</v>
      </c>
      <c r="I2108">
        <v>-85</v>
      </c>
      <c r="K2108">
        <v>0</v>
      </c>
    </row>
    <row r="2109" spans="1:20" x14ac:dyDescent="0.35">
      <c r="A2109" t="s">
        <v>152</v>
      </c>
      <c r="C2109">
        <v>1.77</v>
      </c>
    </row>
    <row r="2110" spans="1:20" x14ac:dyDescent="0.35">
      <c r="A2110" s="61"/>
      <c r="B2110" s="61"/>
      <c r="C2110" s="61"/>
      <c r="D2110" s="61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</row>
    <row r="2111" spans="1:20" x14ac:dyDescent="0.35">
      <c r="A2111" t="s">
        <v>198</v>
      </c>
      <c r="C2111">
        <v>4.08</v>
      </c>
      <c r="E2111">
        <v>308</v>
      </c>
      <c r="G2111">
        <v>308</v>
      </c>
      <c r="I2111">
        <v>412</v>
      </c>
      <c r="K2111">
        <v>108</v>
      </c>
    </row>
    <row r="2112" spans="1:20" x14ac:dyDescent="0.35">
      <c r="A2112" t="s">
        <v>103</v>
      </c>
      <c r="C2112">
        <v>1.28</v>
      </c>
    </row>
    <row r="2113" spans="1:20" x14ac:dyDescent="0.35">
      <c r="A2113" s="61"/>
      <c r="B2113" s="61"/>
      <c r="C2113" s="61"/>
      <c r="D2113" s="61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</row>
    <row r="2114" spans="1:20" x14ac:dyDescent="0.35">
      <c r="A2114" t="s">
        <v>253</v>
      </c>
      <c r="C2114">
        <v>1.91</v>
      </c>
      <c r="E2114">
        <v>-100</v>
      </c>
      <c r="G2114">
        <v>-100</v>
      </c>
      <c r="I2114">
        <v>-99.5</v>
      </c>
      <c r="K2114">
        <v>-7</v>
      </c>
    </row>
    <row r="2115" spans="1:20" x14ac:dyDescent="0.35">
      <c r="A2115" t="s">
        <v>170</v>
      </c>
      <c r="C2115">
        <v>1.99</v>
      </c>
    </row>
    <row r="2116" spans="1:20" x14ac:dyDescent="0.35">
      <c r="A2116" s="61"/>
      <c r="B2116" s="61"/>
      <c r="C2116" s="61"/>
      <c r="D2116" s="61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</row>
    <row r="2117" spans="1:20" x14ac:dyDescent="0.35">
      <c r="A2117" s="62" t="s">
        <v>35</v>
      </c>
      <c r="C2117" s="62" t="s">
        <v>114</v>
      </c>
      <c r="E2117" s="62">
        <f>SUM(E2084:E2114)</f>
        <v>-38</v>
      </c>
      <c r="G2117" s="62">
        <f>SUM(G2084:G2114)</f>
        <v>-138</v>
      </c>
      <c r="I2117" s="62">
        <f>SUM(I2084:I2114)</f>
        <v>180.5</v>
      </c>
      <c r="K2117" s="62">
        <f>SUM(K2084:K2114)</f>
        <v>193</v>
      </c>
    </row>
    <row r="2118" spans="1:20" x14ac:dyDescent="0.35">
      <c r="A2118" s="63">
        <v>43381</v>
      </c>
      <c r="C2118" s="62" t="s">
        <v>114</v>
      </c>
      <c r="E2118" s="62"/>
      <c r="G2118" s="62"/>
      <c r="I2118" s="62"/>
      <c r="K2118" s="62"/>
    </row>
    <row r="2119" spans="1:20" x14ac:dyDescent="0.35">
      <c r="A2119" s="61"/>
      <c r="B2119" s="64">
        <v>43382</v>
      </c>
      <c r="C2119" s="61"/>
      <c r="D2119" s="61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</row>
    <row r="2120" spans="1:20" x14ac:dyDescent="0.35">
      <c r="A2120" t="s">
        <v>64</v>
      </c>
      <c r="C2120">
        <v>1.44</v>
      </c>
      <c r="E2120">
        <v>-100</v>
      </c>
      <c r="G2120">
        <v>-100</v>
      </c>
      <c r="I2120">
        <v>-125.5</v>
      </c>
      <c r="K2120">
        <v>-25.5</v>
      </c>
    </row>
    <row r="2121" spans="1:20" x14ac:dyDescent="0.35">
      <c r="A2121" t="s">
        <v>10</v>
      </c>
      <c r="C2121">
        <v>3.03</v>
      </c>
    </row>
    <row r="2122" spans="1:20" x14ac:dyDescent="0.35">
      <c r="A2122" s="61"/>
      <c r="B2122" s="61"/>
      <c r="C2122" s="61"/>
      <c r="D2122" s="61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</row>
    <row r="2123" spans="1:20" x14ac:dyDescent="0.35">
      <c r="A2123" t="s">
        <v>65</v>
      </c>
      <c r="C2123">
        <v>1.73</v>
      </c>
      <c r="E2123">
        <v>-100</v>
      </c>
      <c r="G2123">
        <v>-100</v>
      </c>
      <c r="I2123">
        <v>-109.5</v>
      </c>
      <c r="K2123">
        <v>-16.5</v>
      </c>
    </row>
    <row r="2124" spans="1:20" x14ac:dyDescent="0.35">
      <c r="A2124" t="s">
        <v>26</v>
      </c>
      <c r="C2124">
        <v>2.2400000000000002</v>
      </c>
    </row>
    <row r="2125" spans="1:20" x14ac:dyDescent="0.35">
      <c r="A2125" s="61"/>
      <c r="B2125" s="61"/>
      <c r="C2125" s="61"/>
      <c r="D2125" s="61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</row>
    <row r="2126" spans="1:20" x14ac:dyDescent="0.35">
      <c r="A2126" t="s">
        <v>95</v>
      </c>
      <c r="C2126">
        <v>1.39</v>
      </c>
      <c r="E2126">
        <v>0</v>
      </c>
      <c r="G2126">
        <v>39</v>
      </c>
      <c r="I2126">
        <v>0</v>
      </c>
      <c r="K2126">
        <v>0</v>
      </c>
    </row>
    <row r="2127" spans="1:20" x14ac:dyDescent="0.35">
      <c r="A2127" t="s">
        <v>28</v>
      </c>
      <c r="C2127">
        <v>3.27</v>
      </c>
    </row>
    <row r="2128" spans="1:20" x14ac:dyDescent="0.35">
      <c r="A2128" s="61"/>
      <c r="B2128" s="61"/>
      <c r="C2128" s="61"/>
      <c r="D2128" s="61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</row>
    <row r="2129" spans="1:20" x14ac:dyDescent="0.35">
      <c r="A2129" t="s">
        <v>376</v>
      </c>
      <c r="C2129">
        <v>1.52</v>
      </c>
      <c r="E2129">
        <v>52</v>
      </c>
      <c r="G2129">
        <v>52</v>
      </c>
      <c r="I2129">
        <v>28</v>
      </c>
      <c r="K2129">
        <v>0</v>
      </c>
    </row>
    <row r="2130" spans="1:20" x14ac:dyDescent="0.35">
      <c r="A2130" t="s">
        <v>151</v>
      </c>
      <c r="C2130">
        <v>2.73</v>
      </c>
    </row>
    <row r="2131" spans="1:20" x14ac:dyDescent="0.35">
      <c r="A2131" s="61"/>
      <c r="B2131" s="61"/>
      <c r="C2131" s="61"/>
      <c r="D2131" s="61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</row>
    <row r="2132" spans="1:20" x14ac:dyDescent="0.35">
      <c r="A2132" t="s">
        <v>166</v>
      </c>
      <c r="C2132">
        <v>1.1499999999999999</v>
      </c>
      <c r="E2132">
        <v>0</v>
      </c>
      <c r="G2132">
        <v>15</v>
      </c>
      <c r="I2132">
        <v>0</v>
      </c>
      <c r="K2132">
        <v>0</v>
      </c>
    </row>
    <row r="2133" spans="1:20" x14ac:dyDescent="0.35">
      <c r="A2133" t="s">
        <v>375</v>
      </c>
      <c r="C2133">
        <v>6.57</v>
      </c>
    </row>
    <row r="2134" spans="1:20" x14ac:dyDescent="0.35">
      <c r="A2134" s="61"/>
      <c r="B2134" s="61"/>
      <c r="C2134" s="61"/>
      <c r="D2134" s="61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</row>
    <row r="2135" spans="1:20" x14ac:dyDescent="0.35">
      <c r="A2135" t="s">
        <v>68</v>
      </c>
      <c r="C2135">
        <v>2.57</v>
      </c>
      <c r="E2135">
        <v>-100</v>
      </c>
      <c r="G2135">
        <v>-100</v>
      </c>
      <c r="I2135">
        <v>-62.5</v>
      </c>
      <c r="K2135">
        <v>0</v>
      </c>
    </row>
    <row r="2136" spans="1:20" x14ac:dyDescent="0.35">
      <c r="A2136" t="s">
        <v>165</v>
      </c>
      <c r="C2136">
        <v>1.57</v>
      </c>
    </row>
    <row r="2137" spans="1:20" x14ac:dyDescent="0.35">
      <c r="A2137" s="61"/>
      <c r="B2137" s="61"/>
      <c r="C2137" s="61"/>
      <c r="D2137" s="61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</row>
    <row r="2138" spans="1:20" x14ac:dyDescent="0.35">
      <c r="A2138" t="s">
        <v>123</v>
      </c>
      <c r="C2138">
        <v>1.62</v>
      </c>
      <c r="E2138">
        <v>-100</v>
      </c>
      <c r="G2138">
        <v>-100</v>
      </c>
      <c r="I2138">
        <v>-115.5</v>
      </c>
      <c r="K2138">
        <v>-21.5</v>
      </c>
    </row>
    <row r="2139" spans="1:20" x14ac:dyDescent="0.35">
      <c r="A2139" t="s">
        <v>370</v>
      </c>
      <c r="C2139">
        <v>2.4500000000000002</v>
      </c>
    </row>
    <row r="2140" spans="1:20" x14ac:dyDescent="0.35">
      <c r="A2140" s="61"/>
      <c r="B2140" s="61"/>
      <c r="C2140" s="61"/>
      <c r="D2140" s="61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</row>
    <row r="2141" spans="1:20" x14ac:dyDescent="0.35">
      <c r="A2141" t="s">
        <v>163</v>
      </c>
      <c r="C2141">
        <v>1.53</v>
      </c>
      <c r="E2141">
        <v>53</v>
      </c>
      <c r="G2141">
        <v>53</v>
      </c>
      <c r="I2141">
        <v>29.5</v>
      </c>
      <c r="K2141">
        <v>0</v>
      </c>
    </row>
    <row r="2142" spans="1:20" x14ac:dyDescent="0.35">
      <c r="A2142" t="s">
        <v>202</v>
      </c>
      <c r="C2142">
        <v>2.69</v>
      </c>
    </row>
    <row r="2143" spans="1:20" x14ac:dyDescent="0.35">
      <c r="A2143" s="61"/>
      <c r="B2143" s="61"/>
      <c r="C2143" s="61"/>
      <c r="D2143" s="61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</row>
    <row r="2144" spans="1:20" x14ac:dyDescent="0.35">
      <c r="A2144" t="s">
        <v>57</v>
      </c>
      <c r="C2144">
        <v>2.34</v>
      </c>
      <c r="E2144">
        <v>-100</v>
      </c>
      <c r="G2144">
        <v>-100</v>
      </c>
      <c r="I2144">
        <v>-76.5</v>
      </c>
      <c r="K2144">
        <v>0</v>
      </c>
    </row>
    <row r="2145" spans="1:20" x14ac:dyDescent="0.35">
      <c r="A2145" t="s">
        <v>63</v>
      </c>
      <c r="C2145">
        <v>1.68</v>
      </c>
    </row>
    <row r="2146" spans="1:20" x14ac:dyDescent="0.35">
      <c r="A2146" s="61"/>
      <c r="B2146" s="61"/>
      <c r="C2146" s="61"/>
      <c r="D2146" s="61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</row>
    <row r="2147" spans="1:20" x14ac:dyDescent="0.35">
      <c r="A2147" t="s">
        <v>102</v>
      </c>
      <c r="C2147">
        <v>4.88</v>
      </c>
      <c r="E2147">
        <v>0</v>
      </c>
      <c r="G2147">
        <v>-100</v>
      </c>
      <c r="I2147">
        <v>0</v>
      </c>
      <c r="K2147">
        <v>0</v>
      </c>
    </row>
    <row r="2148" spans="1:20" x14ac:dyDescent="0.35">
      <c r="A2148" t="s">
        <v>72</v>
      </c>
      <c r="C2148">
        <v>1.22</v>
      </c>
    </row>
    <row r="2149" spans="1:20" x14ac:dyDescent="0.35">
      <c r="A2149" s="61"/>
      <c r="B2149" s="61"/>
      <c r="C2149" s="61"/>
      <c r="D2149" s="61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</row>
    <row r="2150" spans="1:20" x14ac:dyDescent="0.35">
      <c r="A2150" t="s">
        <v>203</v>
      </c>
      <c r="C2150">
        <v>1.06</v>
      </c>
      <c r="E2150">
        <v>-100</v>
      </c>
      <c r="G2150">
        <v>-100</v>
      </c>
      <c r="I2150">
        <v>-145.5</v>
      </c>
      <c r="K2150">
        <v>-46</v>
      </c>
    </row>
    <row r="2151" spans="1:20" x14ac:dyDescent="0.35">
      <c r="A2151" t="s">
        <v>76</v>
      </c>
      <c r="C2151">
        <v>12.51</v>
      </c>
    </row>
    <row r="2152" spans="1:20" x14ac:dyDescent="0.35">
      <c r="A2152" s="61"/>
      <c r="B2152" s="61"/>
      <c r="C2152" s="61"/>
      <c r="D2152" s="61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</row>
    <row r="2153" spans="1:20" x14ac:dyDescent="0.35">
      <c r="A2153" t="s">
        <v>56</v>
      </c>
      <c r="C2153">
        <v>5.28</v>
      </c>
      <c r="E2153">
        <v>0</v>
      </c>
      <c r="G2153">
        <v>-100</v>
      </c>
      <c r="I2153">
        <v>0</v>
      </c>
      <c r="K2153">
        <v>0</v>
      </c>
    </row>
    <row r="2154" spans="1:20" x14ac:dyDescent="0.35">
      <c r="A2154" t="s">
        <v>205</v>
      </c>
      <c r="C2154">
        <v>1.2</v>
      </c>
    </row>
    <row r="2155" spans="1:20" x14ac:dyDescent="0.35">
      <c r="A2155" s="61"/>
      <c r="B2155" s="61"/>
      <c r="C2155" s="61"/>
      <c r="D2155" s="61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</row>
    <row r="2156" spans="1:20" x14ac:dyDescent="0.35">
      <c r="A2156" t="s">
        <v>100</v>
      </c>
      <c r="C2156">
        <v>1.32</v>
      </c>
      <c r="E2156">
        <v>0</v>
      </c>
      <c r="G2156">
        <v>32</v>
      </c>
      <c r="I2156">
        <v>0</v>
      </c>
      <c r="K2156">
        <v>0</v>
      </c>
    </row>
    <row r="2157" spans="1:20" x14ac:dyDescent="0.35">
      <c r="A2157" t="s">
        <v>198</v>
      </c>
      <c r="C2157">
        <v>3.74</v>
      </c>
    </row>
    <row r="2158" spans="1:20" x14ac:dyDescent="0.35">
      <c r="A2158" s="61"/>
      <c r="B2158" s="61"/>
      <c r="C2158" s="61"/>
      <c r="D2158" s="61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</row>
    <row r="2159" spans="1:20" x14ac:dyDescent="0.35">
      <c r="A2159" s="62" t="s">
        <v>35</v>
      </c>
      <c r="C2159" s="62" t="s">
        <v>114</v>
      </c>
      <c r="E2159" s="62">
        <f>SUM(E2120:E2156)</f>
        <v>-495</v>
      </c>
      <c r="G2159" s="62">
        <f>SUM(G2120:G2156)</f>
        <v>-609</v>
      </c>
      <c r="I2159" s="62">
        <f>SUM(I2120:I2156)</f>
        <v>-577.5</v>
      </c>
      <c r="K2159" s="62">
        <f>SUM(K2120:K2156)</f>
        <v>-109.5</v>
      </c>
    </row>
    <row r="2160" spans="1:20" x14ac:dyDescent="0.35">
      <c r="A2160" s="63">
        <v>43382</v>
      </c>
      <c r="C2160" s="62" t="s">
        <v>114</v>
      </c>
      <c r="E2160" s="62"/>
      <c r="G2160" s="62"/>
      <c r="I2160" s="62"/>
      <c r="K2160" s="62"/>
    </row>
    <row r="2161" spans="1:20" x14ac:dyDescent="0.35">
      <c r="A2161" s="61"/>
      <c r="B2161" s="64">
        <v>43383</v>
      </c>
      <c r="C2161" s="61"/>
      <c r="D2161" s="61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</row>
    <row r="2162" spans="1:20" x14ac:dyDescent="0.35">
      <c r="A2162" t="s">
        <v>84</v>
      </c>
      <c r="C2162">
        <v>1.49</v>
      </c>
      <c r="E2162">
        <v>-100</v>
      </c>
      <c r="G2162">
        <v>-100</v>
      </c>
      <c r="I2162">
        <v>-122.5</v>
      </c>
      <c r="K2162">
        <v>-23</v>
      </c>
    </row>
    <row r="2163" spans="1:20" x14ac:dyDescent="0.35">
      <c r="A2163" t="s">
        <v>68</v>
      </c>
      <c r="C2163">
        <v>2.82</v>
      </c>
    </row>
    <row r="2164" spans="1:20" x14ac:dyDescent="0.35">
      <c r="A2164" s="61"/>
      <c r="B2164" s="61"/>
      <c r="C2164" s="61"/>
      <c r="D2164" s="61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</row>
    <row r="2165" spans="1:20" x14ac:dyDescent="0.35">
      <c r="A2165" t="s">
        <v>376</v>
      </c>
      <c r="C2165">
        <v>1.63</v>
      </c>
      <c r="E2165">
        <v>63</v>
      </c>
      <c r="G2165">
        <v>63</v>
      </c>
      <c r="I2165">
        <v>44.5</v>
      </c>
      <c r="K2165">
        <v>14.5</v>
      </c>
    </row>
    <row r="2166" spans="1:20" x14ac:dyDescent="0.35">
      <c r="A2166" t="s">
        <v>65</v>
      </c>
      <c r="C2166">
        <v>2.4300000000000002</v>
      </c>
    </row>
    <row r="2167" spans="1:20" x14ac:dyDescent="0.35">
      <c r="A2167" s="61"/>
      <c r="B2167" s="61"/>
      <c r="C2167" s="61"/>
      <c r="D2167" s="61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</row>
    <row r="2168" spans="1:20" x14ac:dyDescent="0.35">
      <c r="A2168" t="s">
        <v>163</v>
      </c>
      <c r="C2168">
        <v>1.36</v>
      </c>
      <c r="E2168">
        <v>0</v>
      </c>
      <c r="G2168">
        <v>36</v>
      </c>
      <c r="I2168">
        <v>0</v>
      </c>
      <c r="K2168">
        <v>0</v>
      </c>
    </row>
    <row r="2169" spans="1:20" x14ac:dyDescent="0.35">
      <c r="A2169" t="s">
        <v>253</v>
      </c>
      <c r="C2169">
        <v>3.44</v>
      </c>
    </row>
    <row r="2170" spans="1:20" x14ac:dyDescent="0.35">
      <c r="A2170" s="61"/>
      <c r="B2170" s="61"/>
      <c r="C2170" s="61"/>
      <c r="D2170" s="61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</row>
    <row r="2171" spans="1:20" x14ac:dyDescent="0.35">
      <c r="A2171" t="s">
        <v>162</v>
      </c>
      <c r="C2171">
        <v>2.4700000000000002</v>
      </c>
      <c r="E2171">
        <v>-100</v>
      </c>
      <c r="G2171">
        <v>-100</v>
      </c>
      <c r="I2171">
        <v>-68</v>
      </c>
      <c r="K2171">
        <v>0</v>
      </c>
    </row>
    <row r="2172" spans="1:20" x14ac:dyDescent="0.35">
      <c r="A2172" t="s">
        <v>161</v>
      </c>
      <c r="C2172">
        <v>1.61</v>
      </c>
    </row>
    <row r="2173" spans="1:20" x14ac:dyDescent="0.35">
      <c r="A2173" s="61"/>
      <c r="B2173" s="61"/>
      <c r="C2173" s="61"/>
      <c r="D2173" s="61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</row>
    <row r="2174" spans="1:20" x14ac:dyDescent="0.35">
      <c r="A2174" t="s">
        <v>61</v>
      </c>
      <c r="C2174">
        <v>3.9</v>
      </c>
      <c r="E2174">
        <v>0</v>
      </c>
      <c r="G2174">
        <v>-100</v>
      </c>
      <c r="I2174">
        <v>0</v>
      </c>
      <c r="K2174">
        <v>0</v>
      </c>
    </row>
    <row r="2175" spans="1:20" x14ac:dyDescent="0.35">
      <c r="A2175" t="s">
        <v>95</v>
      </c>
      <c r="C2175">
        <v>1.3</v>
      </c>
    </row>
    <row r="2176" spans="1:20" x14ac:dyDescent="0.35">
      <c r="A2176" s="61"/>
      <c r="B2176" s="61"/>
      <c r="C2176" s="61"/>
      <c r="D2176" s="61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</row>
    <row r="2177" spans="1:20" x14ac:dyDescent="0.35">
      <c r="A2177" t="s">
        <v>392</v>
      </c>
      <c r="C2177">
        <v>1.4</v>
      </c>
      <c r="E2177">
        <v>0</v>
      </c>
      <c r="G2177">
        <v>40</v>
      </c>
      <c r="I2177">
        <v>0</v>
      </c>
      <c r="K2177">
        <v>0</v>
      </c>
    </row>
    <row r="2178" spans="1:20" x14ac:dyDescent="0.35">
      <c r="A2178" t="s">
        <v>64</v>
      </c>
      <c r="C2178">
        <v>3.21</v>
      </c>
    </row>
    <row r="2179" spans="1:20" x14ac:dyDescent="0.35">
      <c r="A2179" s="61"/>
      <c r="B2179" s="61"/>
      <c r="C2179" s="61"/>
      <c r="D2179" s="61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</row>
    <row r="2180" spans="1:20" x14ac:dyDescent="0.35">
      <c r="A2180" t="s">
        <v>208</v>
      </c>
      <c r="C2180">
        <v>1.41</v>
      </c>
      <c r="E2180">
        <v>0</v>
      </c>
      <c r="G2180">
        <v>41</v>
      </c>
      <c r="I2180">
        <v>0</v>
      </c>
      <c r="K2180">
        <v>0</v>
      </c>
    </row>
    <row r="2181" spans="1:20" x14ac:dyDescent="0.35">
      <c r="A2181" t="s">
        <v>123</v>
      </c>
      <c r="C2181">
        <v>3.19</v>
      </c>
    </row>
    <row r="2182" spans="1:20" x14ac:dyDescent="0.35">
      <c r="A2182" s="61"/>
      <c r="B2182" s="61"/>
      <c r="C2182" s="61"/>
      <c r="D2182" s="61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</row>
    <row r="2183" spans="1:20" x14ac:dyDescent="0.35">
      <c r="A2183" t="s">
        <v>94</v>
      </c>
      <c r="C2183">
        <v>1.36</v>
      </c>
      <c r="E2183">
        <v>0</v>
      </c>
      <c r="G2183">
        <v>36</v>
      </c>
      <c r="I2183">
        <v>0</v>
      </c>
      <c r="K2183">
        <v>0</v>
      </c>
    </row>
    <row r="2184" spans="1:20" x14ac:dyDescent="0.35">
      <c r="A2184" t="s">
        <v>373</v>
      </c>
      <c r="C2184">
        <v>3.44</v>
      </c>
    </row>
    <row r="2185" spans="1:20" x14ac:dyDescent="0.35">
      <c r="A2185" s="61"/>
      <c r="B2185" s="61"/>
      <c r="C2185" s="61"/>
      <c r="D2185" s="61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</row>
    <row r="2186" spans="1:20" x14ac:dyDescent="0.35">
      <c r="A2186" t="s">
        <v>168</v>
      </c>
      <c r="C2186">
        <v>1.1100000000000001</v>
      </c>
      <c r="E2186">
        <v>0</v>
      </c>
      <c r="G2186">
        <v>11</v>
      </c>
      <c r="I2186">
        <v>0</v>
      </c>
      <c r="K2186">
        <v>0</v>
      </c>
    </row>
    <row r="2187" spans="1:20" x14ac:dyDescent="0.35">
      <c r="A2187" t="s">
        <v>369</v>
      </c>
      <c r="C2187">
        <v>8.0500000000000007</v>
      </c>
    </row>
    <row r="2188" spans="1:20" x14ac:dyDescent="0.35">
      <c r="A2188" s="61"/>
      <c r="B2188" s="61"/>
      <c r="C2188" s="61"/>
      <c r="D2188" s="61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</row>
    <row r="2189" spans="1:20" x14ac:dyDescent="0.35">
      <c r="A2189" t="s">
        <v>141</v>
      </c>
      <c r="C2189">
        <v>1.83</v>
      </c>
      <c r="E2189">
        <v>-100</v>
      </c>
      <c r="G2189">
        <v>-100</v>
      </c>
      <c r="I2189">
        <v>-104</v>
      </c>
      <c r="K2189">
        <v>-8</v>
      </c>
    </row>
    <row r="2190" spans="1:20" x14ac:dyDescent="0.35">
      <c r="A2190" t="s">
        <v>78</v>
      </c>
      <c r="C2190">
        <v>2.09</v>
      </c>
    </row>
    <row r="2191" spans="1:20" x14ac:dyDescent="0.35">
      <c r="A2191" s="61"/>
      <c r="B2191" s="61"/>
      <c r="C2191" s="61"/>
      <c r="D2191" s="61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</row>
    <row r="2192" spans="1:20" x14ac:dyDescent="0.35">
      <c r="A2192" t="s">
        <v>231</v>
      </c>
      <c r="C2192">
        <v>1.22</v>
      </c>
      <c r="E2192">
        <v>0</v>
      </c>
      <c r="G2192">
        <v>22</v>
      </c>
      <c r="I2192">
        <v>0</v>
      </c>
      <c r="K2192">
        <v>0</v>
      </c>
    </row>
    <row r="2193" spans="1:20" x14ac:dyDescent="0.35">
      <c r="A2193" t="s">
        <v>166</v>
      </c>
      <c r="C2193">
        <v>4.8499999999999996</v>
      </c>
    </row>
    <row r="2194" spans="1:20" x14ac:dyDescent="0.35">
      <c r="A2194" s="61"/>
      <c r="B2194" s="61"/>
      <c r="C2194" s="61"/>
      <c r="D2194" s="61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</row>
    <row r="2195" spans="1:20" x14ac:dyDescent="0.35">
      <c r="A2195" s="62" t="s">
        <v>35</v>
      </c>
      <c r="C2195" s="62" t="s">
        <v>114</v>
      </c>
      <c r="E2195" s="62">
        <f>SUM(E2162:E2192)</f>
        <v>-237</v>
      </c>
      <c r="G2195" s="62">
        <f>SUM(G2162:G2192)</f>
        <v>-151</v>
      </c>
      <c r="I2195" s="62">
        <f>SUM(I2162:I2192)</f>
        <v>-250</v>
      </c>
      <c r="K2195" s="62">
        <f>SUM(K2162:K2192)</f>
        <v>-16.5</v>
      </c>
    </row>
    <row r="2196" spans="1:20" x14ac:dyDescent="0.35">
      <c r="A2196" s="63">
        <v>43383</v>
      </c>
      <c r="C2196" s="62" t="s">
        <v>114</v>
      </c>
      <c r="E2196" s="62"/>
      <c r="G2196" s="62"/>
      <c r="I2196" s="62"/>
      <c r="K2196" s="62"/>
    </row>
    <row r="2197" spans="1:20" x14ac:dyDescent="0.35">
      <c r="A2197" s="61"/>
      <c r="B2197" s="64">
        <v>43384</v>
      </c>
      <c r="C2197" s="61"/>
      <c r="D2197" s="61"/>
      <c r="E2197" s="61" t="s">
        <v>107</v>
      </c>
      <c r="F2197" s="61"/>
      <c r="G2197" s="61" t="s">
        <v>107</v>
      </c>
      <c r="H2197" s="61"/>
      <c r="I2197" s="61" t="s">
        <v>107</v>
      </c>
      <c r="J2197" s="61"/>
      <c r="K2197" s="61" t="s">
        <v>107</v>
      </c>
      <c r="L2197" s="61"/>
      <c r="M2197" s="61"/>
      <c r="N2197" s="61"/>
      <c r="O2197" s="61"/>
      <c r="P2197" s="61"/>
      <c r="Q2197" s="61"/>
      <c r="R2197" s="61"/>
      <c r="S2197" s="61"/>
      <c r="T2197" s="61"/>
    </row>
    <row r="2198" spans="1:20" x14ac:dyDescent="0.35">
      <c r="A2198" t="s">
        <v>163</v>
      </c>
      <c r="C2198">
        <v>1.49</v>
      </c>
      <c r="E2198">
        <v>0</v>
      </c>
      <c r="G2198">
        <v>49</v>
      </c>
      <c r="I2198">
        <v>0</v>
      </c>
      <c r="K2198">
        <v>0</v>
      </c>
    </row>
    <row r="2199" spans="1:20" x14ac:dyDescent="0.35">
      <c r="A2199" t="s">
        <v>56</v>
      </c>
      <c r="C2199">
        <v>2.86</v>
      </c>
    </row>
    <row r="2200" spans="1:20" x14ac:dyDescent="0.35">
      <c r="A2200" s="61"/>
      <c r="B2200" s="61"/>
      <c r="C2200" s="61"/>
      <c r="D2200" s="61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</row>
    <row r="2201" spans="1:20" x14ac:dyDescent="0.35">
      <c r="A2201" t="s">
        <v>84</v>
      </c>
      <c r="C2201">
        <v>1.33</v>
      </c>
      <c r="E2201">
        <v>-100</v>
      </c>
      <c r="G2201">
        <v>-100</v>
      </c>
      <c r="I2201">
        <v>-132</v>
      </c>
      <c r="K2201">
        <v>-32.5</v>
      </c>
    </row>
    <row r="2202" spans="1:20" x14ac:dyDescent="0.35">
      <c r="A2202" t="s">
        <v>376</v>
      </c>
      <c r="C2202">
        <v>3.76</v>
      </c>
    </row>
    <row r="2203" spans="1:20" x14ac:dyDescent="0.35">
      <c r="A2203" s="61"/>
      <c r="B2203" s="61"/>
      <c r="C2203" s="61"/>
      <c r="D2203" s="61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</row>
    <row r="2204" spans="1:20" x14ac:dyDescent="0.35">
      <c r="A2204" t="s">
        <v>208</v>
      </c>
      <c r="C2204">
        <v>1.65</v>
      </c>
      <c r="E2204">
        <v>65</v>
      </c>
      <c r="G2204">
        <v>65</v>
      </c>
      <c r="I2204">
        <v>47.5</v>
      </c>
      <c r="K2204">
        <v>0</v>
      </c>
    </row>
    <row r="2205" spans="1:20" x14ac:dyDescent="0.35">
      <c r="A2205" t="s">
        <v>162</v>
      </c>
      <c r="C2205">
        <v>2.4300000000000002</v>
      </c>
    </row>
    <row r="2206" spans="1:20" x14ac:dyDescent="0.35">
      <c r="A2206" s="61"/>
      <c r="B2206" s="61"/>
      <c r="C2206" s="61"/>
      <c r="D2206" s="61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</row>
    <row r="2207" spans="1:20" x14ac:dyDescent="0.35">
      <c r="A2207" t="s">
        <v>203</v>
      </c>
      <c r="C2207">
        <v>1.04</v>
      </c>
      <c r="E2207">
        <v>-100</v>
      </c>
      <c r="G2207">
        <v>-100</v>
      </c>
      <c r="I2207">
        <v>-147</v>
      </c>
      <c r="K2207">
        <v>-55</v>
      </c>
    </row>
    <row r="2208" spans="1:20" x14ac:dyDescent="0.35">
      <c r="A2208" t="s">
        <v>61</v>
      </c>
      <c r="C2208">
        <v>17.27</v>
      </c>
    </row>
    <row r="2209" spans="1:20" x14ac:dyDescent="0.35">
      <c r="A2209" s="61"/>
      <c r="B2209" s="61"/>
      <c r="C2209" s="61"/>
      <c r="D2209" s="61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</row>
    <row r="2210" spans="1:20" x14ac:dyDescent="0.35">
      <c r="A2210" t="s">
        <v>168</v>
      </c>
      <c r="C2210">
        <v>1.54</v>
      </c>
      <c r="E2210">
        <v>54</v>
      </c>
      <c r="G2210">
        <v>54</v>
      </c>
      <c r="I2210">
        <v>31</v>
      </c>
      <c r="K2210">
        <v>0</v>
      </c>
    </row>
    <row r="2211" spans="1:20" x14ac:dyDescent="0.35">
      <c r="A2211" t="s">
        <v>141</v>
      </c>
      <c r="C2211">
        <v>2.71</v>
      </c>
    </row>
    <row r="2212" spans="1:20" x14ac:dyDescent="0.35">
      <c r="A2212" s="61"/>
      <c r="B2212" s="61"/>
      <c r="C2212" s="61"/>
      <c r="D2212" s="61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</row>
    <row r="2213" spans="1:20" x14ac:dyDescent="0.35">
      <c r="A2213" t="s">
        <v>231</v>
      </c>
      <c r="C2213">
        <v>1.1299999999999999</v>
      </c>
      <c r="E2213">
        <v>0</v>
      </c>
      <c r="G2213">
        <v>13</v>
      </c>
      <c r="I2213">
        <v>0</v>
      </c>
      <c r="K2213">
        <v>0</v>
      </c>
    </row>
    <row r="2214" spans="1:20" x14ac:dyDescent="0.35">
      <c r="A2214" t="s">
        <v>94</v>
      </c>
      <c r="C2214">
        <v>7.25</v>
      </c>
    </row>
    <row r="2215" spans="1:20" x14ac:dyDescent="0.35">
      <c r="A2215" s="61"/>
      <c r="B2215" s="61"/>
      <c r="C2215" s="61"/>
      <c r="D2215" s="61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</row>
    <row r="2216" spans="1:20" x14ac:dyDescent="0.35">
      <c r="A2216" t="s">
        <v>102</v>
      </c>
      <c r="C2216">
        <v>1.84</v>
      </c>
      <c r="E2216">
        <v>84</v>
      </c>
      <c r="G2216">
        <v>84</v>
      </c>
      <c r="I2216">
        <v>76</v>
      </c>
      <c r="K2216">
        <v>1</v>
      </c>
    </row>
    <row r="2217" spans="1:20" x14ac:dyDescent="0.35">
      <c r="A2217" t="s">
        <v>57</v>
      </c>
      <c r="C2217">
        <v>2.1</v>
      </c>
    </row>
    <row r="2218" spans="1:20" x14ac:dyDescent="0.35">
      <c r="A2218" s="61"/>
      <c r="B2218" s="61"/>
      <c r="C2218" s="61"/>
      <c r="D2218" s="61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</row>
    <row r="2219" spans="1:20" x14ac:dyDescent="0.35">
      <c r="A2219" t="s">
        <v>100</v>
      </c>
      <c r="C2219">
        <v>2.34</v>
      </c>
      <c r="E2219">
        <v>-100</v>
      </c>
      <c r="G2219">
        <v>-100</v>
      </c>
      <c r="I2219">
        <v>-77.5</v>
      </c>
      <c r="K2219">
        <v>-69.5</v>
      </c>
    </row>
    <row r="2220" spans="1:20" x14ac:dyDescent="0.35">
      <c r="A2220" t="s">
        <v>392</v>
      </c>
      <c r="C2220">
        <v>1.69</v>
      </c>
    </row>
    <row r="2221" spans="1:20" x14ac:dyDescent="0.35">
      <c r="A2221" s="61"/>
      <c r="B2221" s="61"/>
      <c r="C2221" s="61"/>
      <c r="D2221" s="61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</row>
    <row r="2222" spans="1:20" x14ac:dyDescent="0.35">
      <c r="A2222" s="62" t="s">
        <v>35</v>
      </c>
      <c r="C2222" s="62" t="s">
        <v>114</v>
      </c>
      <c r="E2222" s="62">
        <f>SUM(E2198:E2219)</f>
        <v>-97</v>
      </c>
      <c r="G2222" s="62">
        <f>SUM(G2198:G2219)</f>
        <v>-35</v>
      </c>
      <c r="I2222" s="62">
        <f>SUM(I2198:I2219)</f>
        <v>-202</v>
      </c>
      <c r="K2222" s="62">
        <f>SUM(K2198:K2219)</f>
        <v>-156</v>
      </c>
    </row>
    <row r="2223" spans="1:20" x14ac:dyDescent="0.35">
      <c r="A2223" s="63">
        <v>43384</v>
      </c>
      <c r="C2223" s="62" t="s">
        <v>114</v>
      </c>
      <c r="E2223" s="62"/>
      <c r="G2223" s="62"/>
      <c r="I2223" s="62"/>
      <c r="K2223" s="62"/>
    </row>
    <row r="2224" spans="1:20" x14ac:dyDescent="0.35">
      <c r="A2224" s="61"/>
      <c r="B2224" s="64">
        <v>43385</v>
      </c>
      <c r="C2224" s="61"/>
      <c r="D2224" s="61"/>
      <c r="E2224" s="61" t="s">
        <v>405</v>
      </c>
      <c r="F2224" s="61"/>
      <c r="G2224" s="61" t="s">
        <v>406</v>
      </c>
      <c r="H2224" s="61"/>
      <c r="I2224" s="61" t="s">
        <v>407</v>
      </c>
      <c r="J2224" s="61"/>
      <c r="K2224" s="61" t="s">
        <v>408</v>
      </c>
      <c r="L2224" s="61"/>
      <c r="M2224" s="61"/>
      <c r="N2224" s="61"/>
      <c r="O2224" s="61"/>
      <c r="P2224" s="61"/>
      <c r="Q2224" s="61"/>
      <c r="R2224" s="61"/>
      <c r="S2224" s="61"/>
      <c r="T2224" s="61"/>
    </row>
    <row r="2225" spans="1:20" x14ac:dyDescent="0.35">
      <c r="A2225" t="s">
        <v>84</v>
      </c>
      <c r="C2225">
        <v>1.36</v>
      </c>
      <c r="E2225">
        <v>-90.5</v>
      </c>
      <c r="G2225">
        <v>-96.5</v>
      </c>
      <c r="I2225">
        <v>-104</v>
      </c>
      <c r="K2225">
        <v>-36.5</v>
      </c>
    </row>
    <row r="2226" spans="1:20" x14ac:dyDescent="0.35">
      <c r="A2226" t="s">
        <v>163</v>
      </c>
      <c r="C2226">
        <v>3.54</v>
      </c>
    </row>
    <row r="2227" spans="1:20" x14ac:dyDescent="0.35">
      <c r="A2227" s="65"/>
      <c r="B2227" s="65"/>
      <c r="C2227" s="65"/>
      <c r="D2227" s="65"/>
      <c r="E2227" s="65"/>
      <c r="F2227" s="65"/>
      <c r="G2227" s="65"/>
      <c r="H2227" s="65"/>
      <c r="I2227" s="65"/>
      <c r="J2227" s="65"/>
      <c r="K2227" s="65"/>
      <c r="L2227" s="65"/>
      <c r="M2227" s="65"/>
      <c r="N2227" s="65"/>
      <c r="O2227" s="65"/>
      <c r="P2227" s="65"/>
      <c r="Q2227" s="65"/>
      <c r="R2227" s="65"/>
      <c r="S2227" s="65"/>
      <c r="T2227" s="65"/>
    </row>
    <row r="2228" spans="1:20" x14ac:dyDescent="0.35">
      <c r="A2228" t="s">
        <v>203</v>
      </c>
      <c r="C2228">
        <v>1.19</v>
      </c>
      <c r="E2228">
        <v>0</v>
      </c>
      <c r="G2228">
        <v>18.5</v>
      </c>
      <c r="I2228">
        <v>0</v>
      </c>
      <c r="K2228">
        <v>0</v>
      </c>
    </row>
    <row r="2229" spans="1:20" x14ac:dyDescent="0.35">
      <c r="A2229" t="s">
        <v>208</v>
      </c>
      <c r="C2229">
        <v>5.51</v>
      </c>
    </row>
    <row r="2230" spans="1:20" x14ac:dyDescent="0.35">
      <c r="A2230" s="65"/>
      <c r="B2230" s="65"/>
      <c r="C2230" s="65"/>
      <c r="D2230" s="65"/>
      <c r="E2230" s="65"/>
      <c r="F2230" s="65"/>
      <c r="G2230" s="65"/>
      <c r="H2230" s="65"/>
      <c r="I2230" s="65"/>
      <c r="J2230" s="65"/>
      <c r="K2230" s="65"/>
      <c r="L2230" s="65"/>
      <c r="M2230" s="65"/>
      <c r="N2230" s="65"/>
      <c r="O2230" s="65"/>
      <c r="P2230" s="65"/>
      <c r="Q2230" s="65"/>
      <c r="R2230" s="65"/>
      <c r="S2230" s="65"/>
      <c r="T2230" s="65"/>
    </row>
    <row r="2231" spans="1:20" x14ac:dyDescent="0.35">
      <c r="A2231" t="s">
        <v>100</v>
      </c>
      <c r="C2231">
        <v>1.41</v>
      </c>
      <c r="E2231">
        <v>0</v>
      </c>
      <c r="G2231">
        <v>39.5</v>
      </c>
      <c r="I2231">
        <v>0</v>
      </c>
      <c r="K2231">
        <v>0</v>
      </c>
    </row>
    <row r="2232" spans="1:20" x14ac:dyDescent="0.35">
      <c r="A2232" t="s">
        <v>102</v>
      </c>
      <c r="C2232">
        <v>3.22</v>
      </c>
    </row>
    <row r="2233" spans="1:20" x14ac:dyDescent="0.35">
      <c r="A2233" s="65"/>
      <c r="B2233" s="65"/>
      <c r="C2233" s="65"/>
      <c r="D2233" s="65"/>
      <c r="E2233" s="65"/>
      <c r="F2233" s="65"/>
      <c r="G2233" s="65"/>
      <c r="H2233" s="65"/>
      <c r="I2233" s="65"/>
      <c r="J2233" s="65"/>
      <c r="K2233" s="65"/>
      <c r="L2233" s="65"/>
      <c r="M2233" s="65"/>
      <c r="N2233" s="65"/>
      <c r="O2233" s="65"/>
      <c r="P2233" s="65"/>
      <c r="Q2233" s="65"/>
      <c r="R2233" s="65"/>
      <c r="S2233" s="65"/>
      <c r="T2233" s="65"/>
    </row>
    <row r="2234" spans="1:20" x14ac:dyDescent="0.35">
      <c r="A2234" t="s">
        <v>231</v>
      </c>
      <c r="C2234">
        <v>1.47</v>
      </c>
      <c r="E2234">
        <v>-90.5</v>
      </c>
      <c r="G2234">
        <v>-96.5</v>
      </c>
      <c r="I2234">
        <v>-99.5</v>
      </c>
      <c r="K2234">
        <v>-21</v>
      </c>
    </row>
    <row r="2235" spans="1:20" x14ac:dyDescent="0.35">
      <c r="A2235" t="s">
        <v>168</v>
      </c>
      <c r="C2235">
        <v>2.97</v>
      </c>
    </row>
    <row r="2236" spans="1:20" x14ac:dyDescent="0.35">
      <c r="A2236" s="65"/>
      <c r="B2236" s="65"/>
      <c r="C2236" s="65"/>
      <c r="D2236" s="65"/>
      <c r="E2236" s="65"/>
      <c r="F2236" s="65"/>
      <c r="G2236" s="65"/>
      <c r="H2236" s="65"/>
      <c r="I2236" s="65"/>
      <c r="J2236" s="65"/>
      <c r="K2236" s="65"/>
      <c r="L2236" s="65"/>
      <c r="M2236" s="65"/>
      <c r="N2236" s="65"/>
      <c r="O2236" s="65"/>
      <c r="P2236" s="65"/>
      <c r="Q2236" s="65"/>
      <c r="R2236" s="65"/>
      <c r="S2236" s="65"/>
      <c r="T2236" s="65"/>
    </row>
    <row r="2237" spans="1:20" x14ac:dyDescent="0.35">
      <c r="A2237" s="66" t="s">
        <v>35</v>
      </c>
      <c r="C2237" s="66" t="s">
        <v>114</v>
      </c>
      <c r="E2237" s="66">
        <f>SUM(E2225:E2234)</f>
        <v>-181</v>
      </c>
      <c r="G2237" s="66">
        <f>SUM(G2225:G2234)</f>
        <v>-135</v>
      </c>
      <c r="I2237" s="66">
        <f>SUM(I2225:I2234)</f>
        <v>-203.5</v>
      </c>
      <c r="K2237" s="66">
        <f>SUM(K2225:K2234)</f>
        <v>-57.5</v>
      </c>
    </row>
    <row r="2238" spans="1:20" x14ac:dyDescent="0.35">
      <c r="A2238" s="67">
        <v>43385</v>
      </c>
      <c r="C2238" s="66" t="s">
        <v>114</v>
      </c>
      <c r="E2238" s="66"/>
      <c r="G2238" s="66"/>
      <c r="I2238" s="66"/>
      <c r="K2238" s="66"/>
    </row>
    <row r="2239" spans="1:20" x14ac:dyDescent="0.35">
      <c r="A2239" s="65"/>
      <c r="B2239" s="68">
        <v>43386</v>
      </c>
      <c r="C2239" s="65"/>
      <c r="D2239" s="65"/>
      <c r="E2239" s="65" t="s">
        <v>409</v>
      </c>
      <c r="F2239" s="65"/>
      <c r="G2239" s="65" t="s">
        <v>410</v>
      </c>
      <c r="H2239" s="65"/>
      <c r="I2239" s="65" t="s">
        <v>411</v>
      </c>
      <c r="J2239" s="65"/>
      <c r="K2239" s="65" t="s">
        <v>412</v>
      </c>
      <c r="L2239" s="65"/>
      <c r="M2239" s="65"/>
      <c r="N2239" s="65"/>
      <c r="O2239" s="65"/>
      <c r="P2239" s="65"/>
      <c r="Q2239" s="65"/>
      <c r="R2239" s="65"/>
      <c r="S2239" s="65"/>
      <c r="T2239" s="65"/>
    </row>
    <row r="2240" spans="1:20" x14ac:dyDescent="0.35">
      <c r="A2240" t="s">
        <v>203</v>
      </c>
      <c r="C2240">
        <v>1.38</v>
      </c>
      <c r="E2240">
        <v>0</v>
      </c>
      <c r="G2240">
        <v>31.5</v>
      </c>
      <c r="I2240">
        <v>0</v>
      </c>
      <c r="K2240">
        <v>0</v>
      </c>
    </row>
    <row r="2241" spans="1:20" x14ac:dyDescent="0.35">
      <c r="A2241" t="s">
        <v>84</v>
      </c>
      <c r="C2241">
        <v>3.41</v>
      </c>
    </row>
    <row r="2242" spans="1:20" x14ac:dyDescent="0.35">
      <c r="A2242" s="69"/>
      <c r="B2242" s="69"/>
      <c r="C2242" s="69"/>
      <c r="D2242" s="69"/>
      <c r="E2242" s="69"/>
      <c r="F2242" s="69"/>
      <c r="G2242" s="69"/>
      <c r="H2242" s="69"/>
      <c r="I2242" s="69"/>
      <c r="J2242" s="69"/>
      <c r="K2242" s="69"/>
      <c r="L2242" s="69"/>
      <c r="M2242" s="69"/>
      <c r="N2242" s="69"/>
      <c r="O2242" s="69"/>
      <c r="P2242" s="69"/>
      <c r="Q2242" s="69"/>
      <c r="R2242" s="69"/>
      <c r="S2242" s="69"/>
      <c r="T2242" s="69"/>
    </row>
    <row r="2243" spans="1:20" x14ac:dyDescent="0.35">
      <c r="A2243" t="s">
        <v>100</v>
      </c>
      <c r="C2243">
        <v>3.8</v>
      </c>
      <c r="E2243">
        <v>0</v>
      </c>
      <c r="G2243">
        <v>-83</v>
      </c>
      <c r="I2243">
        <v>0</v>
      </c>
      <c r="K2243">
        <v>0</v>
      </c>
    </row>
    <row r="2244" spans="1:20" x14ac:dyDescent="0.35">
      <c r="A2244" t="s">
        <v>231</v>
      </c>
      <c r="C2244">
        <v>1.32</v>
      </c>
    </row>
    <row r="2245" spans="1:20" x14ac:dyDescent="0.35">
      <c r="A2245" s="69"/>
      <c r="B2245" s="69"/>
      <c r="C2245" s="69"/>
      <c r="D2245" s="69"/>
      <c r="E2245" s="69"/>
      <c r="F2245" s="69"/>
      <c r="G2245" s="69"/>
      <c r="H2245" s="69"/>
      <c r="I2245" s="69"/>
      <c r="J2245" s="69"/>
      <c r="K2245" s="69"/>
      <c r="L2245" s="69"/>
      <c r="M2245" s="69"/>
      <c r="N2245" s="69"/>
      <c r="O2245" s="69"/>
      <c r="P2245" s="69"/>
      <c r="Q2245" s="69"/>
      <c r="R2245" s="69"/>
      <c r="S2245" s="69"/>
      <c r="T2245" s="69"/>
    </row>
    <row r="2246" spans="1:20" x14ac:dyDescent="0.35">
      <c r="A2246" s="70" t="s">
        <v>35</v>
      </c>
      <c r="C2246" s="70" t="s">
        <v>114</v>
      </c>
      <c r="E2246" s="70">
        <f>SUM(E2240:E2243)</f>
        <v>0</v>
      </c>
      <c r="G2246" s="70">
        <f>SUM(G2240:G2243)</f>
        <v>-51.5</v>
      </c>
      <c r="I2246" s="70">
        <f>SUM(I2240:I2243)</f>
        <v>0</v>
      </c>
      <c r="K2246" s="70">
        <f>SUM(K2240:K2243)</f>
        <v>0</v>
      </c>
    </row>
    <row r="2247" spans="1:20" x14ac:dyDescent="0.35">
      <c r="A2247" s="71">
        <v>43386</v>
      </c>
      <c r="C2247" s="70" t="s">
        <v>114</v>
      </c>
      <c r="E2247" s="70"/>
      <c r="G2247" s="70"/>
      <c r="I2247" s="70"/>
      <c r="K2247" s="70"/>
    </row>
    <row r="2248" spans="1:20" x14ac:dyDescent="0.35">
      <c r="A2248" s="69"/>
      <c r="B2248" s="72">
        <v>43387</v>
      </c>
      <c r="C2248" s="69"/>
      <c r="D2248" s="69"/>
      <c r="E2248" s="69" t="s">
        <v>409</v>
      </c>
      <c r="F2248" s="69"/>
      <c r="G2248" s="69" t="s">
        <v>413</v>
      </c>
      <c r="H2248" s="69"/>
      <c r="I2248" s="69" t="s">
        <v>411</v>
      </c>
      <c r="J2248" s="69"/>
      <c r="K2248" s="69" t="s">
        <v>412</v>
      </c>
      <c r="L2248" s="69"/>
      <c r="M2248" s="69"/>
      <c r="N2248" s="69"/>
      <c r="O2248" s="69"/>
      <c r="P2248" s="69"/>
      <c r="Q2248" s="69"/>
      <c r="R2248" s="69"/>
      <c r="S2248" s="69"/>
      <c r="T2248" s="69"/>
    </row>
    <row r="2249" spans="1:20" x14ac:dyDescent="0.35">
      <c r="A2249" t="s">
        <v>203</v>
      </c>
      <c r="C2249">
        <v>1.1599999999999999</v>
      </c>
      <c r="E2249">
        <v>-72</v>
      </c>
      <c r="G2249">
        <v>-78</v>
      </c>
      <c r="I2249">
        <v>-83.5</v>
      </c>
      <c r="K2249">
        <v>-32</v>
      </c>
    </row>
    <row r="2250" spans="1:20" x14ac:dyDescent="0.35">
      <c r="A2250" t="s">
        <v>100</v>
      </c>
      <c r="C2250">
        <v>6.26</v>
      </c>
    </row>
    <row r="2251" spans="1:20" x14ac:dyDescent="0.35">
      <c r="A2251" s="73"/>
      <c r="B2251" s="73"/>
      <c r="C2251" s="73"/>
      <c r="D2251" s="73"/>
      <c r="E2251" s="73"/>
      <c r="F2251" s="73"/>
      <c r="G2251" s="73"/>
      <c r="H2251" s="73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</row>
    <row r="2252" spans="1:20" x14ac:dyDescent="0.35">
      <c r="A2252" s="74" t="s">
        <v>35</v>
      </c>
      <c r="C2252" s="74" t="s">
        <v>114</v>
      </c>
      <c r="E2252" s="74">
        <f>SUM(E2249:E2249)</f>
        <v>-72</v>
      </c>
      <c r="G2252" s="74">
        <f>SUM(G2249:G2249)</f>
        <v>-78</v>
      </c>
      <c r="I2252" s="74">
        <f>SUM(I2249:I2249)</f>
        <v>-83.5</v>
      </c>
      <c r="K2252" s="74">
        <f>SUM(K2249:K2249)</f>
        <v>-32</v>
      </c>
    </row>
    <row r="2253" spans="1:20" x14ac:dyDescent="0.35">
      <c r="A2253" s="75">
        <v>43387</v>
      </c>
      <c r="C2253" s="74" t="s">
        <v>114</v>
      </c>
      <c r="E2253" s="74"/>
      <c r="G2253" s="74"/>
      <c r="I2253" s="74"/>
      <c r="K2253" s="74"/>
    </row>
    <row r="2254" spans="1:20" x14ac:dyDescent="0.35">
      <c r="A2254" s="73"/>
      <c r="B2254" s="76">
        <v>43388</v>
      </c>
      <c r="C2254" s="73"/>
      <c r="D2254" s="73"/>
      <c r="E2254" s="73" t="s">
        <v>414</v>
      </c>
      <c r="F2254" s="73"/>
      <c r="G2254" s="73" t="s">
        <v>415</v>
      </c>
      <c r="H2254" s="73"/>
      <c r="I2254" s="73" t="s">
        <v>416</v>
      </c>
      <c r="J2254" s="73"/>
      <c r="K2254" s="73" t="s">
        <v>417</v>
      </c>
      <c r="L2254" s="73"/>
      <c r="M2254" s="73"/>
      <c r="N2254" s="73"/>
      <c r="O2254" s="73"/>
      <c r="P2254" s="73"/>
      <c r="Q2254" s="73"/>
      <c r="R2254" s="73"/>
      <c r="S2254" s="73"/>
      <c r="T2254" s="73"/>
    </row>
    <row r="2255" spans="1:20" x14ac:dyDescent="0.35">
      <c r="A2255" t="s">
        <v>151</v>
      </c>
      <c r="C2255">
        <v>1.75</v>
      </c>
      <c r="E2255">
        <v>-100</v>
      </c>
      <c r="G2255">
        <v>-100</v>
      </c>
      <c r="I2255">
        <v>-107.5</v>
      </c>
      <c r="K2255">
        <v>-8.5</v>
      </c>
    </row>
    <row r="2256" spans="1:20" x14ac:dyDescent="0.35">
      <c r="A2256" t="s">
        <v>10</v>
      </c>
      <c r="C2256">
        <v>2.1800000000000002</v>
      </c>
    </row>
    <row r="2257" spans="1:20" x14ac:dyDescent="0.35">
      <c r="A2257" s="73"/>
      <c r="B2257" s="73"/>
      <c r="C2257" s="73"/>
      <c r="D2257" s="73"/>
      <c r="E2257" s="73"/>
      <c r="F2257" s="73"/>
      <c r="G2257" s="73"/>
      <c r="H2257" s="73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</row>
    <row r="2258" spans="1:20" x14ac:dyDescent="0.35">
      <c r="A2258" t="s">
        <v>66</v>
      </c>
      <c r="C2258">
        <v>1.27</v>
      </c>
      <c r="E2258">
        <v>-100</v>
      </c>
      <c r="G2258">
        <v>-100</v>
      </c>
      <c r="I2258">
        <v>-134</v>
      </c>
      <c r="K2258">
        <v>-57.5</v>
      </c>
    </row>
    <row r="2259" spans="1:20" x14ac:dyDescent="0.35">
      <c r="A2259" t="s">
        <v>41</v>
      </c>
      <c r="C2259">
        <v>4.0999999999999996</v>
      </c>
    </row>
    <row r="2260" spans="1:20" x14ac:dyDescent="0.35">
      <c r="A2260" s="73"/>
      <c r="B2260" s="73"/>
      <c r="C2260" s="73"/>
      <c r="D2260" s="73"/>
      <c r="E2260" s="73"/>
      <c r="F2260" s="73"/>
      <c r="G2260" s="73"/>
      <c r="H2260" s="73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</row>
    <row r="2261" spans="1:20" x14ac:dyDescent="0.35">
      <c r="A2261" t="s">
        <v>150</v>
      </c>
      <c r="C2261">
        <v>1.57</v>
      </c>
      <c r="E2261">
        <v>57</v>
      </c>
      <c r="G2261">
        <v>57</v>
      </c>
      <c r="I2261">
        <v>35.5</v>
      </c>
      <c r="K2261">
        <v>0</v>
      </c>
    </row>
    <row r="2262" spans="1:20" x14ac:dyDescent="0.35">
      <c r="A2262" t="s">
        <v>124</v>
      </c>
      <c r="C2262">
        <v>2.5499999999999998</v>
      </c>
    </row>
    <row r="2263" spans="1:20" x14ac:dyDescent="0.35">
      <c r="A2263" s="73"/>
      <c r="B2263" s="73"/>
      <c r="C2263" s="73"/>
      <c r="D2263" s="73"/>
      <c r="E2263" s="73"/>
      <c r="F2263" s="73"/>
      <c r="G2263" s="73"/>
      <c r="H2263" s="73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</row>
    <row r="2264" spans="1:20" x14ac:dyDescent="0.35">
      <c r="A2264" t="s">
        <v>373</v>
      </c>
      <c r="C2264">
        <v>1.96</v>
      </c>
      <c r="E2264">
        <v>-100</v>
      </c>
      <c r="G2264">
        <v>-100</v>
      </c>
      <c r="I2264">
        <v>-96</v>
      </c>
      <c r="K2264">
        <v>-6</v>
      </c>
    </row>
    <row r="2265" spans="1:20" x14ac:dyDescent="0.35">
      <c r="A2265" t="s">
        <v>56</v>
      </c>
      <c r="C2265">
        <v>1.93</v>
      </c>
    </row>
    <row r="2266" spans="1:20" x14ac:dyDescent="0.35">
      <c r="A2266" s="73"/>
      <c r="B2266" s="73"/>
      <c r="C2266" s="73"/>
      <c r="D2266" s="73"/>
      <c r="E2266" s="73"/>
      <c r="F2266" s="73"/>
      <c r="G2266" s="73"/>
      <c r="H2266" s="73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</row>
    <row r="2267" spans="1:20" x14ac:dyDescent="0.35">
      <c r="A2267" t="s">
        <v>355</v>
      </c>
      <c r="C2267">
        <v>1.74</v>
      </c>
      <c r="E2267">
        <v>-100</v>
      </c>
      <c r="G2267">
        <v>-100</v>
      </c>
      <c r="I2267">
        <v>-108.5</v>
      </c>
      <c r="K2267">
        <v>-18</v>
      </c>
    </row>
    <row r="2268" spans="1:20" x14ac:dyDescent="0.35">
      <c r="A2268" t="s">
        <v>6</v>
      </c>
      <c r="C2268">
        <v>2.2000000000000002</v>
      </c>
    </row>
    <row r="2269" spans="1:20" x14ac:dyDescent="0.35">
      <c r="A2269" s="73"/>
      <c r="B2269" s="73"/>
      <c r="C2269" s="73"/>
      <c r="D2269" s="73"/>
      <c r="E2269" s="73"/>
      <c r="F2269" s="73"/>
      <c r="G2269" s="73"/>
      <c r="H2269" s="73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</row>
    <row r="2270" spans="1:20" x14ac:dyDescent="0.35">
      <c r="A2270" t="s">
        <v>47</v>
      </c>
      <c r="C2270">
        <v>2.72</v>
      </c>
      <c r="E2270">
        <v>-100</v>
      </c>
      <c r="G2270">
        <v>-100</v>
      </c>
      <c r="I2270">
        <v>-52</v>
      </c>
      <c r="K2270">
        <v>0</v>
      </c>
    </row>
    <row r="2271" spans="1:20" x14ac:dyDescent="0.35">
      <c r="A2271" t="s">
        <v>82</v>
      </c>
      <c r="C2271">
        <v>1.51</v>
      </c>
    </row>
    <row r="2272" spans="1:20" x14ac:dyDescent="0.35">
      <c r="A2272" s="73"/>
      <c r="B2272" s="73"/>
      <c r="C2272" s="73"/>
      <c r="D2272" s="73"/>
      <c r="E2272" s="73"/>
      <c r="F2272" s="73"/>
      <c r="G2272" s="73"/>
      <c r="H2272" s="73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</row>
    <row r="2273" spans="1:20" x14ac:dyDescent="0.35">
      <c r="A2273" t="s">
        <v>418</v>
      </c>
      <c r="C2273">
        <v>3.06</v>
      </c>
      <c r="E2273">
        <v>206</v>
      </c>
      <c r="G2273">
        <v>206</v>
      </c>
      <c r="I2273">
        <v>259</v>
      </c>
      <c r="K2273">
        <v>98</v>
      </c>
    </row>
    <row r="2274" spans="1:20" x14ac:dyDescent="0.35">
      <c r="A2274" t="s">
        <v>45</v>
      </c>
      <c r="C2274">
        <v>1.42</v>
      </c>
    </row>
    <row r="2275" spans="1:20" x14ac:dyDescent="0.35">
      <c r="A2275" s="73"/>
      <c r="B2275" s="73"/>
      <c r="C2275" s="73"/>
      <c r="D2275" s="73"/>
      <c r="E2275" s="73"/>
      <c r="F2275" s="73"/>
      <c r="G2275" s="73"/>
      <c r="H2275" s="73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</row>
    <row r="2276" spans="1:20" x14ac:dyDescent="0.35">
      <c r="A2276" t="s">
        <v>15</v>
      </c>
      <c r="C2276">
        <v>2.13</v>
      </c>
      <c r="E2276">
        <v>-100</v>
      </c>
      <c r="G2276">
        <v>-100</v>
      </c>
      <c r="I2276">
        <v>-86.5</v>
      </c>
      <c r="K2276">
        <v>-57</v>
      </c>
    </row>
    <row r="2277" spans="1:20" x14ac:dyDescent="0.35">
      <c r="A2277" t="s">
        <v>21</v>
      </c>
      <c r="C2277">
        <v>1.79</v>
      </c>
    </row>
    <row r="2278" spans="1:20" x14ac:dyDescent="0.35">
      <c r="A2278" s="73"/>
      <c r="B2278" s="73"/>
      <c r="C2278" s="73"/>
      <c r="D2278" s="73"/>
      <c r="E2278" s="73"/>
      <c r="F2278" s="73"/>
      <c r="G2278" s="73"/>
      <c r="H2278" s="73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</row>
    <row r="2279" spans="1:20" x14ac:dyDescent="0.35">
      <c r="A2279" s="74" t="s">
        <v>35</v>
      </c>
      <c r="C2279" s="74" t="s">
        <v>114</v>
      </c>
      <c r="E2279" s="74">
        <f>SUM(E2255:E2276)</f>
        <v>-337</v>
      </c>
      <c r="G2279" s="74">
        <f>SUM(G2255:G2276)</f>
        <v>-337</v>
      </c>
      <c r="I2279" s="74">
        <f>SUM(I2255:I2276)</f>
        <v>-290</v>
      </c>
      <c r="K2279" s="74">
        <f>SUM(K2255:K2276)</f>
        <v>-49</v>
      </c>
    </row>
    <row r="2280" spans="1:20" x14ac:dyDescent="0.35">
      <c r="A2280" s="75">
        <v>43388</v>
      </c>
      <c r="C2280" s="74" t="s">
        <v>114</v>
      </c>
      <c r="E2280" s="74"/>
      <c r="G2280" s="74"/>
      <c r="I2280" s="74"/>
      <c r="K2280" s="74"/>
    </row>
    <row r="2281" spans="1:20" x14ac:dyDescent="0.35">
      <c r="A2281" s="73"/>
      <c r="B2281" s="76">
        <v>43389</v>
      </c>
      <c r="C2281" s="73"/>
      <c r="D2281" s="73"/>
      <c r="E2281" s="73"/>
      <c r="F2281" s="73"/>
      <c r="G2281" s="73"/>
      <c r="H2281" s="73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</row>
    <row r="2282" spans="1:20" x14ac:dyDescent="0.35">
      <c r="A2282" t="s">
        <v>143</v>
      </c>
      <c r="C2282">
        <v>2.4700000000000002</v>
      </c>
      <c r="E2282">
        <v>147</v>
      </c>
      <c r="G2282">
        <v>147</v>
      </c>
      <c r="I2282">
        <v>170.5</v>
      </c>
      <c r="K2282">
        <v>57.5</v>
      </c>
    </row>
    <row r="2283" spans="1:20" x14ac:dyDescent="0.35">
      <c r="A2283" t="s">
        <v>19</v>
      </c>
      <c r="C2283">
        <v>1.6</v>
      </c>
    </row>
    <row r="2284" spans="1:20" x14ac:dyDescent="0.35">
      <c r="A2284" s="73"/>
      <c r="B2284" s="73"/>
      <c r="C2284" s="73"/>
      <c r="D2284" s="73"/>
      <c r="E2284" s="73"/>
      <c r="F2284" s="73"/>
      <c r="G2284" s="73"/>
      <c r="H2284" s="73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</row>
    <row r="2285" spans="1:20" x14ac:dyDescent="0.35">
      <c r="A2285" t="s">
        <v>77</v>
      </c>
      <c r="C2285">
        <v>2.4900000000000002</v>
      </c>
      <c r="E2285">
        <v>149</v>
      </c>
      <c r="G2285">
        <v>149</v>
      </c>
      <c r="I2285">
        <v>173.5</v>
      </c>
      <c r="K2285">
        <v>34.5</v>
      </c>
    </row>
    <row r="2286" spans="1:20" x14ac:dyDescent="0.35">
      <c r="A2286" t="s">
        <v>42</v>
      </c>
      <c r="C2286">
        <v>1.59</v>
      </c>
    </row>
    <row r="2287" spans="1:20" x14ac:dyDescent="0.35">
      <c r="A2287" s="73"/>
      <c r="B2287" s="73"/>
      <c r="C2287" s="73"/>
      <c r="D2287" s="73"/>
      <c r="E2287" s="73"/>
      <c r="F2287" s="73"/>
      <c r="G2287" s="73"/>
      <c r="H2287" s="73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</row>
    <row r="2288" spans="1:20" x14ac:dyDescent="0.35">
      <c r="A2288" t="s">
        <v>71</v>
      </c>
      <c r="C2288">
        <v>1.49</v>
      </c>
      <c r="E2288">
        <v>0</v>
      </c>
      <c r="G2288">
        <v>49</v>
      </c>
      <c r="I2288">
        <v>0</v>
      </c>
      <c r="K2288">
        <v>0</v>
      </c>
    </row>
    <row r="2289" spans="1:20" x14ac:dyDescent="0.35">
      <c r="A2289" t="s">
        <v>347</v>
      </c>
      <c r="C2289">
        <v>2.8</v>
      </c>
    </row>
    <row r="2290" spans="1:20" x14ac:dyDescent="0.35">
      <c r="A2290" s="73"/>
      <c r="B2290" s="73"/>
      <c r="C2290" s="73"/>
      <c r="D2290" s="73"/>
      <c r="E2290" s="73"/>
      <c r="F2290" s="73"/>
      <c r="G2290" s="73"/>
      <c r="H2290" s="73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</row>
    <row r="2291" spans="1:20" x14ac:dyDescent="0.35">
      <c r="A2291" t="s">
        <v>95</v>
      </c>
      <c r="C2291">
        <v>1.9</v>
      </c>
      <c r="E2291">
        <v>-100</v>
      </c>
      <c r="G2291">
        <v>-100</v>
      </c>
      <c r="I2291">
        <v>-99.5</v>
      </c>
      <c r="K2291">
        <v>-2.5</v>
      </c>
    </row>
    <row r="2292" spans="1:20" x14ac:dyDescent="0.35">
      <c r="A2292" t="s">
        <v>78</v>
      </c>
      <c r="C2292">
        <v>1.99</v>
      </c>
    </row>
    <row r="2293" spans="1:20" x14ac:dyDescent="0.35">
      <c r="A2293" s="73"/>
      <c r="B2293" s="73"/>
      <c r="C2293" s="73"/>
      <c r="D2293" s="73"/>
      <c r="E2293" s="73"/>
      <c r="F2293" s="73"/>
      <c r="G2293" s="73"/>
      <c r="H2293" s="73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</row>
    <row r="2294" spans="1:20" x14ac:dyDescent="0.35">
      <c r="A2294" t="s">
        <v>133</v>
      </c>
      <c r="C2294">
        <v>2.02</v>
      </c>
      <c r="E2294">
        <v>-100</v>
      </c>
      <c r="G2294">
        <v>-100</v>
      </c>
      <c r="I2294">
        <v>-93</v>
      </c>
      <c r="K2294">
        <v>0</v>
      </c>
    </row>
    <row r="2295" spans="1:20" x14ac:dyDescent="0.35">
      <c r="A2295" t="s">
        <v>44</v>
      </c>
      <c r="C2295">
        <v>1.88</v>
      </c>
    </row>
    <row r="2296" spans="1:20" x14ac:dyDescent="0.35">
      <c r="A2296" s="73"/>
      <c r="B2296" s="73"/>
      <c r="C2296" s="73"/>
      <c r="D2296" s="73"/>
      <c r="E2296" s="73"/>
      <c r="F2296" s="73"/>
      <c r="G2296" s="73"/>
      <c r="H2296" s="73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</row>
    <row r="2297" spans="1:20" x14ac:dyDescent="0.35">
      <c r="A2297" t="s">
        <v>370</v>
      </c>
      <c r="C2297">
        <v>1.51</v>
      </c>
      <c r="E2297">
        <v>-100</v>
      </c>
      <c r="G2297">
        <v>-100</v>
      </c>
      <c r="I2297">
        <v>-121</v>
      </c>
      <c r="K2297">
        <v>-21.5</v>
      </c>
    </row>
    <row r="2298" spans="1:20" x14ac:dyDescent="0.35">
      <c r="A2298" t="s">
        <v>419</v>
      </c>
      <c r="C2298">
        <v>2.72</v>
      </c>
    </row>
    <row r="2299" spans="1:20" x14ac:dyDescent="0.35">
      <c r="A2299" s="73"/>
      <c r="B2299" s="73"/>
      <c r="C2299" s="73"/>
      <c r="D2299" s="73"/>
      <c r="E2299" s="73"/>
      <c r="F2299" s="73"/>
      <c r="G2299" s="73"/>
      <c r="H2299" s="73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</row>
    <row r="2300" spans="1:20" x14ac:dyDescent="0.35">
      <c r="A2300" t="s">
        <v>59</v>
      </c>
      <c r="C2300">
        <v>1.36</v>
      </c>
      <c r="E2300">
        <v>0</v>
      </c>
      <c r="G2300">
        <v>36</v>
      </c>
      <c r="I2300">
        <v>0</v>
      </c>
      <c r="K2300">
        <v>17</v>
      </c>
    </row>
    <row r="2301" spans="1:20" x14ac:dyDescent="0.35">
      <c r="A2301" t="s">
        <v>420</v>
      </c>
      <c r="C2301">
        <v>3.38</v>
      </c>
    </row>
    <row r="2302" spans="1:20" x14ac:dyDescent="0.35">
      <c r="A2302" s="73"/>
      <c r="B2302" s="73"/>
      <c r="C2302" s="73"/>
      <c r="D2302" s="73"/>
      <c r="E2302" s="73"/>
      <c r="F2302" s="73"/>
      <c r="G2302" s="73"/>
      <c r="H2302" s="73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</row>
    <row r="2303" spans="1:20" x14ac:dyDescent="0.35">
      <c r="A2303" t="s">
        <v>352</v>
      </c>
      <c r="C2303">
        <v>1.58</v>
      </c>
      <c r="E2303">
        <v>58</v>
      </c>
      <c r="G2303">
        <v>58</v>
      </c>
      <c r="I2303">
        <v>37</v>
      </c>
      <c r="K2303">
        <v>0</v>
      </c>
    </row>
    <row r="2304" spans="1:20" x14ac:dyDescent="0.35">
      <c r="A2304" t="s">
        <v>254</v>
      </c>
      <c r="C2304">
        <v>2.5099999999999998</v>
      </c>
    </row>
    <row r="2305" spans="1:20" x14ac:dyDescent="0.35">
      <c r="A2305" s="73"/>
      <c r="B2305" s="73"/>
      <c r="C2305" s="73"/>
      <c r="D2305" s="73"/>
      <c r="E2305" s="73"/>
      <c r="F2305" s="73"/>
      <c r="G2305" s="73"/>
      <c r="H2305" s="73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</row>
    <row r="2306" spans="1:20" x14ac:dyDescent="0.35">
      <c r="A2306" t="s">
        <v>60</v>
      </c>
      <c r="C2306">
        <v>1.41</v>
      </c>
      <c r="E2306">
        <v>0</v>
      </c>
      <c r="G2306">
        <v>41</v>
      </c>
      <c r="I2306">
        <v>0</v>
      </c>
      <c r="K2306">
        <v>0</v>
      </c>
    </row>
    <row r="2307" spans="1:20" x14ac:dyDescent="0.35">
      <c r="A2307" t="s">
        <v>351</v>
      </c>
      <c r="C2307">
        <v>3.15</v>
      </c>
    </row>
    <row r="2308" spans="1:20" x14ac:dyDescent="0.35">
      <c r="A2308" s="73"/>
      <c r="B2308" s="73"/>
      <c r="C2308" s="73"/>
      <c r="D2308" s="73"/>
      <c r="E2308" s="73"/>
      <c r="F2308" s="73"/>
      <c r="G2308" s="73"/>
      <c r="H2308" s="73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</row>
    <row r="2309" spans="1:20" x14ac:dyDescent="0.35">
      <c r="A2309" t="s">
        <v>134</v>
      </c>
      <c r="C2309">
        <v>3.05</v>
      </c>
      <c r="E2309">
        <v>205</v>
      </c>
      <c r="G2309">
        <v>205</v>
      </c>
      <c r="I2309">
        <v>257.5</v>
      </c>
      <c r="K2309">
        <v>53.5</v>
      </c>
    </row>
    <row r="2310" spans="1:20" x14ac:dyDescent="0.35">
      <c r="A2310" t="s">
        <v>123</v>
      </c>
      <c r="C2310">
        <v>1.43</v>
      </c>
    </row>
    <row r="2311" spans="1:20" x14ac:dyDescent="0.35">
      <c r="A2311" s="73"/>
      <c r="B2311" s="73"/>
      <c r="C2311" s="73"/>
      <c r="D2311" s="73"/>
      <c r="E2311" s="73"/>
      <c r="F2311" s="73"/>
      <c r="G2311" s="73"/>
      <c r="H2311" s="73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</row>
    <row r="2312" spans="1:20" x14ac:dyDescent="0.35">
      <c r="A2312" t="s">
        <v>137</v>
      </c>
      <c r="C2312">
        <v>2.21</v>
      </c>
      <c r="E2312">
        <v>121</v>
      </c>
      <c r="G2312">
        <v>121</v>
      </c>
      <c r="I2312">
        <v>131.5</v>
      </c>
      <c r="K2312">
        <v>13.5</v>
      </c>
    </row>
    <row r="2313" spans="1:20" x14ac:dyDescent="0.35">
      <c r="A2313" t="s">
        <v>75</v>
      </c>
      <c r="C2313">
        <v>1.74</v>
      </c>
    </row>
    <row r="2314" spans="1:20" x14ac:dyDescent="0.35">
      <c r="A2314" s="73"/>
      <c r="B2314" s="73"/>
      <c r="C2314" s="73"/>
      <c r="D2314" s="73"/>
      <c r="E2314" s="73"/>
      <c r="F2314" s="73"/>
      <c r="G2314" s="73"/>
      <c r="H2314" s="73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</row>
    <row r="2315" spans="1:20" x14ac:dyDescent="0.35">
      <c r="A2315" t="s">
        <v>65</v>
      </c>
      <c r="C2315">
        <v>1.47</v>
      </c>
      <c r="E2315">
        <v>0</v>
      </c>
      <c r="G2315">
        <v>47</v>
      </c>
      <c r="I2315">
        <v>0</v>
      </c>
      <c r="K2315">
        <v>0</v>
      </c>
    </row>
    <row r="2316" spans="1:20" x14ac:dyDescent="0.35">
      <c r="A2316" t="s">
        <v>84</v>
      </c>
      <c r="C2316">
        <v>2.85</v>
      </c>
    </row>
    <row r="2317" spans="1:20" x14ac:dyDescent="0.35">
      <c r="A2317" s="73"/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</row>
    <row r="2318" spans="1:20" x14ac:dyDescent="0.35">
      <c r="A2318" t="s">
        <v>55</v>
      </c>
      <c r="C2318">
        <v>1.26</v>
      </c>
      <c r="E2318">
        <v>0</v>
      </c>
      <c r="G2318">
        <v>26</v>
      </c>
      <c r="I2318">
        <v>0</v>
      </c>
      <c r="K2318">
        <v>0</v>
      </c>
    </row>
    <row r="2319" spans="1:20" x14ac:dyDescent="0.35">
      <c r="A2319" t="s">
        <v>421</v>
      </c>
      <c r="C2319">
        <v>4.26</v>
      </c>
    </row>
    <row r="2320" spans="1:20" x14ac:dyDescent="0.35">
      <c r="A2320" s="73"/>
      <c r="B2320" s="73"/>
      <c r="C2320" s="73"/>
      <c r="D2320" s="73"/>
      <c r="E2320" s="73"/>
      <c r="F2320" s="73"/>
      <c r="G2320" s="73"/>
      <c r="H2320" s="73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</row>
    <row r="2321" spans="1:20" x14ac:dyDescent="0.35">
      <c r="A2321" t="s">
        <v>253</v>
      </c>
      <c r="C2321">
        <v>2.62</v>
      </c>
      <c r="E2321">
        <v>-100</v>
      </c>
      <c r="G2321">
        <v>-100</v>
      </c>
      <c r="I2321">
        <v>-57.5</v>
      </c>
      <c r="K2321">
        <v>0</v>
      </c>
    </row>
    <row r="2322" spans="1:20" x14ac:dyDescent="0.35">
      <c r="A2322" t="s">
        <v>138</v>
      </c>
      <c r="C2322">
        <v>1.54</v>
      </c>
    </row>
    <row r="2323" spans="1:20" x14ac:dyDescent="0.35">
      <c r="A2323" s="73"/>
      <c r="B2323" s="73"/>
      <c r="C2323" s="73"/>
      <c r="D2323" s="73"/>
      <c r="E2323" s="73"/>
      <c r="F2323" s="73"/>
      <c r="G2323" s="73"/>
      <c r="H2323" s="73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</row>
    <row r="2324" spans="1:20" x14ac:dyDescent="0.35">
      <c r="A2324" t="s">
        <v>103</v>
      </c>
      <c r="C2324">
        <v>1.68</v>
      </c>
      <c r="E2324">
        <v>68</v>
      </c>
      <c r="G2324">
        <v>68</v>
      </c>
      <c r="I2324">
        <v>52</v>
      </c>
      <c r="K2324">
        <v>21</v>
      </c>
    </row>
    <row r="2325" spans="1:20" x14ac:dyDescent="0.35">
      <c r="A2325" t="s">
        <v>93</v>
      </c>
      <c r="C2325">
        <v>2.2999999999999998</v>
      </c>
    </row>
    <row r="2326" spans="1:20" x14ac:dyDescent="0.35">
      <c r="A2326" s="73"/>
      <c r="B2326" s="73"/>
      <c r="C2326" s="73"/>
      <c r="D2326" s="73"/>
      <c r="E2326" s="73"/>
      <c r="F2326" s="73"/>
      <c r="G2326" s="73"/>
      <c r="H2326" s="73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</row>
    <row r="2327" spans="1:20" x14ac:dyDescent="0.35">
      <c r="A2327" t="s">
        <v>70</v>
      </c>
      <c r="C2327">
        <v>1.48</v>
      </c>
      <c r="E2327">
        <v>0</v>
      </c>
      <c r="G2327">
        <v>48</v>
      </c>
      <c r="I2327">
        <v>0</v>
      </c>
      <c r="K2327">
        <v>44.5</v>
      </c>
    </row>
    <row r="2328" spans="1:20" x14ac:dyDescent="0.35">
      <c r="A2328" t="s">
        <v>422</v>
      </c>
      <c r="C2328">
        <v>2.84</v>
      </c>
    </row>
    <row r="2329" spans="1:20" x14ac:dyDescent="0.35">
      <c r="A2329" s="73"/>
      <c r="B2329" s="73"/>
      <c r="C2329" s="73"/>
      <c r="D2329" s="73"/>
      <c r="E2329" s="73"/>
      <c r="F2329" s="73"/>
      <c r="G2329" s="73"/>
      <c r="H2329" s="73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</row>
    <row r="2330" spans="1:20" x14ac:dyDescent="0.35">
      <c r="A2330" t="s">
        <v>54</v>
      </c>
      <c r="C2330">
        <v>1.56</v>
      </c>
      <c r="E2330">
        <v>56</v>
      </c>
      <c r="G2330">
        <v>56</v>
      </c>
      <c r="I2330">
        <v>34</v>
      </c>
      <c r="K2330">
        <v>0</v>
      </c>
    </row>
    <row r="2331" spans="1:20" x14ac:dyDescent="0.35">
      <c r="A2331" t="s">
        <v>102</v>
      </c>
      <c r="C2331">
        <v>2.56</v>
      </c>
    </row>
    <row r="2332" spans="1:20" x14ac:dyDescent="0.35">
      <c r="A2332" s="73"/>
      <c r="B2332" s="73"/>
      <c r="C2332" s="73"/>
      <c r="D2332" s="73"/>
      <c r="E2332" s="73"/>
      <c r="F2332" s="73"/>
      <c r="G2332" s="73"/>
      <c r="H2332" s="73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</row>
    <row r="2333" spans="1:20" x14ac:dyDescent="0.35">
      <c r="A2333" t="s">
        <v>256</v>
      </c>
      <c r="C2333">
        <v>2.8</v>
      </c>
      <c r="E2333">
        <v>0</v>
      </c>
      <c r="G2333">
        <v>-100</v>
      </c>
      <c r="I2333">
        <v>0</v>
      </c>
      <c r="K2333">
        <v>0</v>
      </c>
    </row>
    <row r="2334" spans="1:20" x14ac:dyDescent="0.35">
      <c r="A2334" t="s">
        <v>164</v>
      </c>
      <c r="C2334">
        <v>1.49</v>
      </c>
    </row>
    <row r="2335" spans="1:20" x14ac:dyDescent="0.35">
      <c r="A2335" s="73"/>
      <c r="B2335" s="73"/>
      <c r="C2335" s="73"/>
      <c r="D2335" s="73"/>
      <c r="E2335" s="73"/>
      <c r="F2335" s="73"/>
      <c r="G2335" s="73"/>
      <c r="H2335" s="73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</row>
    <row r="2336" spans="1:20" x14ac:dyDescent="0.35">
      <c r="A2336" t="s">
        <v>29</v>
      </c>
      <c r="C2336">
        <v>2.11</v>
      </c>
      <c r="E2336">
        <v>-100</v>
      </c>
      <c r="G2336">
        <v>-100</v>
      </c>
      <c r="I2336">
        <v>-87.5</v>
      </c>
      <c r="K2336">
        <v>0</v>
      </c>
    </row>
    <row r="2337" spans="1:20" x14ac:dyDescent="0.35">
      <c r="A2337" t="s">
        <v>14</v>
      </c>
      <c r="C2337">
        <v>1.8</v>
      </c>
    </row>
    <row r="2338" spans="1:20" x14ac:dyDescent="0.35">
      <c r="A2338" s="73"/>
      <c r="B2338" s="73"/>
      <c r="C2338" s="73"/>
      <c r="D2338" s="73"/>
      <c r="E2338" s="73"/>
      <c r="F2338" s="73"/>
      <c r="G2338" s="73"/>
      <c r="H2338" s="73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</row>
    <row r="2339" spans="1:20" x14ac:dyDescent="0.35">
      <c r="A2339" t="s">
        <v>423</v>
      </c>
      <c r="C2339">
        <v>1.46</v>
      </c>
      <c r="E2339">
        <v>0</v>
      </c>
      <c r="G2339">
        <v>46</v>
      </c>
      <c r="I2339">
        <v>0</v>
      </c>
      <c r="K2339">
        <v>0</v>
      </c>
    </row>
    <row r="2340" spans="1:20" x14ac:dyDescent="0.35">
      <c r="A2340" t="s">
        <v>15</v>
      </c>
      <c r="C2340">
        <v>2.92</v>
      </c>
    </row>
    <row r="2341" spans="1:20" x14ac:dyDescent="0.35">
      <c r="A2341" s="73"/>
      <c r="B2341" s="73"/>
      <c r="C2341" s="73"/>
      <c r="D2341" s="73"/>
      <c r="E2341" s="73"/>
      <c r="F2341" s="73"/>
      <c r="G2341" s="73"/>
      <c r="H2341" s="73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</row>
    <row r="2342" spans="1:20" x14ac:dyDescent="0.35">
      <c r="A2342" t="s">
        <v>198</v>
      </c>
      <c r="C2342">
        <v>2.4300000000000002</v>
      </c>
      <c r="E2342">
        <v>143</v>
      </c>
      <c r="G2342">
        <v>143</v>
      </c>
      <c r="I2342">
        <v>164.5</v>
      </c>
      <c r="K2342">
        <v>40</v>
      </c>
    </row>
    <row r="2343" spans="1:20" x14ac:dyDescent="0.35">
      <c r="A2343" t="s">
        <v>83</v>
      </c>
      <c r="C2343">
        <v>1.62</v>
      </c>
    </row>
    <row r="2344" spans="1:20" x14ac:dyDescent="0.35">
      <c r="A2344" s="73"/>
      <c r="B2344" s="73"/>
      <c r="C2344" s="73"/>
      <c r="D2344" s="73"/>
      <c r="E2344" s="73"/>
      <c r="F2344" s="73"/>
      <c r="G2344" s="73"/>
      <c r="H2344" s="73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</row>
    <row r="2345" spans="1:20" x14ac:dyDescent="0.35">
      <c r="A2345" t="s">
        <v>424</v>
      </c>
      <c r="C2345">
        <v>2.62</v>
      </c>
      <c r="E2345">
        <v>162</v>
      </c>
      <c r="G2345">
        <v>162</v>
      </c>
      <c r="I2345">
        <v>193</v>
      </c>
      <c r="K2345">
        <v>37.5</v>
      </c>
    </row>
    <row r="2346" spans="1:20" x14ac:dyDescent="0.35">
      <c r="A2346" t="s">
        <v>376</v>
      </c>
      <c r="C2346">
        <v>1.54</v>
      </c>
    </row>
    <row r="2347" spans="1:20" x14ac:dyDescent="0.35">
      <c r="A2347" s="73"/>
      <c r="B2347" s="73"/>
      <c r="C2347" s="73"/>
      <c r="D2347" s="73"/>
      <c r="E2347" s="73"/>
      <c r="F2347" s="73"/>
      <c r="G2347" s="73"/>
      <c r="H2347" s="73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</row>
    <row r="2348" spans="1:20" x14ac:dyDescent="0.35">
      <c r="A2348" s="74" t="s">
        <v>35</v>
      </c>
      <c r="C2348" s="74" t="s">
        <v>114</v>
      </c>
      <c r="E2348" s="74">
        <f>SUM(E2282:E2345)</f>
        <v>609</v>
      </c>
      <c r="G2348" s="74">
        <f>SUM(G2282:G2345)</f>
        <v>802</v>
      </c>
      <c r="I2348" s="74">
        <f>SUM(I2282:I2345)</f>
        <v>755</v>
      </c>
      <c r="K2348" s="74">
        <f>SUM(K2282:K2345)</f>
        <v>295</v>
      </c>
    </row>
    <row r="2349" spans="1:20" x14ac:dyDescent="0.35">
      <c r="A2349" s="75">
        <v>43389</v>
      </c>
      <c r="C2349" s="74" t="s">
        <v>114</v>
      </c>
      <c r="E2349" s="74"/>
      <c r="G2349" s="74"/>
      <c r="I2349" s="74"/>
      <c r="K2349" s="74"/>
    </row>
    <row r="2350" spans="1:20" x14ac:dyDescent="0.35">
      <c r="A2350" s="73"/>
      <c r="B2350" s="76">
        <v>43390</v>
      </c>
      <c r="C2350" s="73"/>
      <c r="D2350" s="73"/>
      <c r="E2350" s="73"/>
      <c r="F2350" s="73"/>
      <c r="G2350" s="73"/>
      <c r="H2350" s="73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</row>
    <row r="2351" spans="1:20" x14ac:dyDescent="0.35">
      <c r="A2351" t="s">
        <v>425</v>
      </c>
      <c r="C2351">
        <v>1.51</v>
      </c>
      <c r="E2351">
        <v>51</v>
      </c>
      <c r="G2351">
        <v>51</v>
      </c>
      <c r="I2351">
        <v>26.5</v>
      </c>
      <c r="K2351">
        <v>5</v>
      </c>
    </row>
    <row r="2352" spans="1:20" x14ac:dyDescent="0.35">
      <c r="A2352" t="s">
        <v>302</v>
      </c>
      <c r="C2352">
        <v>2.74</v>
      </c>
    </row>
    <row r="2353" spans="1:20" x14ac:dyDescent="0.35">
      <c r="A2353" s="73"/>
      <c r="B2353" s="73"/>
      <c r="C2353" s="73"/>
      <c r="D2353" s="73"/>
      <c r="E2353" s="73"/>
      <c r="F2353" s="73"/>
      <c r="G2353" s="73"/>
      <c r="H2353" s="73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</row>
    <row r="2354" spans="1:20" x14ac:dyDescent="0.35">
      <c r="A2354" t="s">
        <v>74</v>
      </c>
      <c r="C2354">
        <v>1.97</v>
      </c>
      <c r="E2354">
        <v>-100</v>
      </c>
      <c r="G2354">
        <v>-100</v>
      </c>
      <c r="I2354">
        <v>-95.5</v>
      </c>
      <c r="K2354">
        <v>0</v>
      </c>
    </row>
    <row r="2355" spans="1:20" x14ac:dyDescent="0.35">
      <c r="A2355" t="s">
        <v>295</v>
      </c>
      <c r="C2355">
        <v>1.92</v>
      </c>
    </row>
    <row r="2356" spans="1:20" x14ac:dyDescent="0.35">
      <c r="A2356" s="73"/>
      <c r="B2356" s="73"/>
      <c r="C2356" s="73"/>
      <c r="D2356" s="73"/>
      <c r="E2356" s="73"/>
      <c r="F2356" s="73"/>
      <c r="G2356" s="73"/>
      <c r="H2356" s="73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</row>
    <row r="2357" spans="1:20" x14ac:dyDescent="0.35">
      <c r="A2357" t="s">
        <v>153</v>
      </c>
      <c r="C2357">
        <v>1.6</v>
      </c>
      <c r="E2357">
        <v>60</v>
      </c>
      <c r="G2357">
        <v>60</v>
      </c>
      <c r="I2357">
        <v>40</v>
      </c>
      <c r="K2357">
        <v>0</v>
      </c>
    </row>
    <row r="2358" spans="1:20" x14ac:dyDescent="0.35">
      <c r="A2358" t="s">
        <v>426</v>
      </c>
      <c r="C2358">
        <v>2.48</v>
      </c>
    </row>
    <row r="2359" spans="1:20" x14ac:dyDescent="0.35">
      <c r="A2359" s="73"/>
      <c r="B2359" s="73"/>
      <c r="C2359" s="73"/>
      <c r="D2359" s="73"/>
      <c r="E2359" s="73"/>
      <c r="F2359" s="73"/>
      <c r="G2359" s="73"/>
      <c r="H2359" s="73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</row>
    <row r="2360" spans="1:20" x14ac:dyDescent="0.35">
      <c r="A2360" t="s">
        <v>427</v>
      </c>
      <c r="C2360">
        <v>1.95</v>
      </c>
      <c r="E2360">
        <v>95</v>
      </c>
      <c r="G2360">
        <v>95</v>
      </c>
      <c r="I2360">
        <v>92.5</v>
      </c>
      <c r="K2360">
        <v>46</v>
      </c>
    </row>
    <row r="2361" spans="1:20" x14ac:dyDescent="0.35">
      <c r="A2361" t="s">
        <v>8</v>
      </c>
      <c r="C2361">
        <v>1.93</v>
      </c>
    </row>
    <row r="2362" spans="1:20" x14ac:dyDescent="0.35">
      <c r="A2362" s="73"/>
      <c r="B2362" s="73"/>
      <c r="C2362" s="73"/>
      <c r="D2362" s="73"/>
      <c r="E2362" s="73"/>
      <c r="F2362" s="73"/>
      <c r="G2362" s="73"/>
      <c r="H2362" s="73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</row>
    <row r="2363" spans="1:20" x14ac:dyDescent="0.35">
      <c r="A2363" t="s">
        <v>165</v>
      </c>
      <c r="C2363">
        <v>1.21</v>
      </c>
      <c r="E2363">
        <v>-100</v>
      </c>
      <c r="G2363">
        <v>-100</v>
      </c>
      <c r="I2363">
        <v>-137</v>
      </c>
      <c r="K2363">
        <v>-37.5</v>
      </c>
    </row>
    <row r="2364" spans="1:20" x14ac:dyDescent="0.35">
      <c r="A2364" t="s">
        <v>169</v>
      </c>
      <c r="C2364">
        <v>4.9000000000000004</v>
      </c>
    </row>
    <row r="2365" spans="1:20" x14ac:dyDescent="0.35">
      <c r="A2365" s="73"/>
      <c r="B2365" s="73"/>
      <c r="C2365" s="73"/>
      <c r="D2365" s="73"/>
      <c r="E2365" s="73"/>
      <c r="F2365" s="73"/>
      <c r="G2365" s="73"/>
      <c r="H2365" s="73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</row>
    <row r="2366" spans="1:20" x14ac:dyDescent="0.35">
      <c r="A2366" t="s">
        <v>59</v>
      </c>
      <c r="C2366">
        <v>1.49</v>
      </c>
      <c r="E2366">
        <v>0</v>
      </c>
      <c r="G2366">
        <v>49</v>
      </c>
      <c r="I2366">
        <v>0</v>
      </c>
      <c r="K2366">
        <v>0</v>
      </c>
    </row>
    <row r="2367" spans="1:20" x14ac:dyDescent="0.35">
      <c r="A2367" t="s">
        <v>373</v>
      </c>
      <c r="C2367">
        <v>2.84</v>
      </c>
    </row>
    <row r="2368" spans="1:20" x14ac:dyDescent="0.35">
      <c r="A2368" s="73"/>
      <c r="B2368" s="73"/>
      <c r="C2368" s="73"/>
      <c r="D2368" s="73"/>
      <c r="E2368" s="73"/>
      <c r="F2368" s="73"/>
      <c r="G2368" s="73"/>
      <c r="H2368" s="73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</row>
    <row r="2369" spans="1:20" x14ac:dyDescent="0.35">
      <c r="A2369" t="s">
        <v>71</v>
      </c>
      <c r="C2369">
        <v>1.61</v>
      </c>
      <c r="E2369">
        <v>-100</v>
      </c>
      <c r="G2369">
        <v>-100</v>
      </c>
      <c r="I2369">
        <v>-116</v>
      </c>
      <c r="K2369">
        <v>-16</v>
      </c>
    </row>
    <row r="2370" spans="1:20" x14ac:dyDescent="0.35">
      <c r="A2370" t="s">
        <v>47</v>
      </c>
      <c r="C2370">
        <v>2.4700000000000002</v>
      </c>
    </row>
    <row r="2371" spans="1:20" x14ac:dyDescent="0.35">
      <c r="A2371" s="73"/>
      <c r="B2371" s="73"/>
      <c r="C2371" s="73"/>
      <c r="D2371" s="73"/>
      <c r="E2371" s="73"/>
      <c r="F2371" s="73"/>
      <c r="G2371" s="73"/>
      <c r="H2371" s="73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</row>
    <row r="2372" spans="1:20" x14ac:dyDescent="0.35">
      <c r="A2372" t="s">
        <v>77</v>
      </c>
      <c r="C2372">
        <v>2.2999999999999998</v>
      </c>
      <c r="E2372">
        <v>130</v>
      </c>
      <c r="G2372">
        <v>130</v>
      </c>
      <c r="I2372">
        <v>145</v>
      </c>
      <c r="K2372">
        <v>17.5</v>
      </c>
    </row>
    <row r="2373" spans="1:20" x14ac:dyDescent="0.35">
      <c r="A2373" t="s">
        <v>66</v>
      </c>
      <c r="C2373">
        <v>1.69</v>
      </c>
    </row>
    <row r="2374" spans="1:20" x14ac:dyDescent="0.35">
      <c r="A2374" s="73"/>
      <c r="B2374" s="73"/>
      <c r="C2374" s="73"/>
      <c r="D2374" s="73"/>
      <c r="E2374" s="73"/>
      <c r="F2374" s="73"/>
      <c r="G2374" s="73"/>
      <c r="H2374" s="73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</row>
    <row r="2375" spans="1:20" x14ac:dyDescent="0.35">
      <c r="A2375" t="s">
        <v>143</v>
      </c>
      <c r="C2375">
        <v>2.34</v>
      </c>
      <c r="E2375">
        <v>-100</v>
      </c>
      <c r="G2375">
        <v>-100</v>
      </c>
      <c r="I2375">
        <v>-76.5</v>
      </c>
      <c r="K2375">
        <v>0</v>
      </c>
    </row>
    <row r="2376" spans="1:20" x14ac:dyDescent="0.35">
      <c r="A2376" t="s">
        <v>65</v>
      </c>
      <c r="C2376">
        <v>1.68</v>
      </c>
    </row>
    <row r="2377" spans="1:20" x14ac:dyDescent="0.35">
      <c r="A2377" s="73"/>
      <c r="B2377" s="73"/>
      <c r="C2377" s="73"/>
      <c r="D2377" s="73"/>
      <c r="E2377" s="73"/>
      <c r="F2377" s="73"/>
      <c r="G2377" s="73"/>
      <c r="H2377" s="73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</row>
    <row r="2378" spans="1:20" x14ac:dyDescent="0.35">
      <c r="A2378" t="s">
        <v>161</v>
      </c>
      <c r="C2378">
        <v>1.1599999999999999</v>
      </c>
      <c r="E2378">
        <v>-100</v>
      </c>
      <c r="G2378">
        <v>-100</v>
      </c>
      <c r="I2378">
        <v>-140.5</v>
      </c>
      <c r="K2378">
        <v>-41.5</v>
      </c>
    </row>
    <row r="2379" spans="1:20" x14ac:dyDescent="0.35">
      <c r="A2379" t="s">
        <v>418</v>
      </c>
      <c r="C2379">
        <v>6.19</v>
      </c>
    </row>
    <row r="2380" spans="1:20" x14ac:dyDescent="0.35">
      <c r="A2380" s="73"/>
      <c r="B2380" s="73"/>
      <c r="C2380" s="73"/>
      <c r="D2380" s="73"/>
      <c r="E2380" s="73"/>
      <c r="F2380" s="73"/>
      <c r="G2380" s="73"/>
      <c r="H2380" s="73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</row>
    <row r="2381" spans="1:20" x14ac:dyDescent="0.35">
      <c r="A2381" t="s">
        <v>162</v>
      </c>
      <c r="C2381">
        <v>1.54</v>
      </c>
      <c r="E2381">
        <v>54</v>
      </c>
      <c r="G2381">
        <v>54</v>
      </c>
      <c r="I2381">
        <v>31</v>
      </c>
      <c r="K2381">
        <v>0</v>
      </c>
    </row>
    <row r="2382" spans="1:20" x14ac:dyDescent="0.35">
      <c r="A2382" t="s">
        <v>70</v>
      </c>
      <c r="C2382">
        <v>2.67</v>
      </c>
    </row>
    <row r="2383" spans="1:20" x14ac:dyDescent="0.35">
      <c r="A2383" s="73"/>
      <c r="B2383" s="73"/>
      <c r="C2383" s="73"/>
      <c r="D2383" s="73"/>
      <c r="E2383" s="73"/>
      <c r="F2383" s="73"/>
      <c r="G2383" s="73"/>
      <c r="H2383" s="73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</row>
    <row r="2384" spans="1:20" x14ac:dyDescent="0.35">
      <c r="A2384" t="s">
        <v>64</v>
      </c>
      <c r="C2384">
        <v>1.26</v>
      </c>
      <c r="E2384">
        <v>-100</v>
      </c>
      <c r="G2384">
        <v>-100</v>
      </c>
      <c r="I2384">
        <v>-135</v>
      </c>
      <c r="K2384">
        <v>-35.5</v>
      </c>
    </row>
    <row r="2385" spans="1:20" x14ac:dyDescent="0.35">
      <c r="A2385" t="s">
        <v>355</v>
      </c>
      <c r="C2385">
        <v>4.3</v>
      </c>
    </row>
    <row r="2386" spans="1:20" x14ac:dyDescent="0.35">
      <c r="A2386" s="73"/>
      <c r="B2386" s="73"/>
      <c r="C2386" s="73"/>
      <c r="D2386" s="73"/>
      <c r="E2386" s="73"/>
      <c r="F2386" s="73"/>
      <c r="G2386" s="73"/>
      <c r="H2386" s="73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</row>
    <row r="2387" spans="1:20" x14ac:dyDescent="0.35">
      <c r="A2387" t="s">
        <v>151</v>
      </c>
      <c r="C2387">
        <v>4.3600000000000003</v>
      </c>
      <c r="E2387">
        <v>0</v>
      </c>
      <c r="G2387">
        <v>-100</v>
      </c>
      <c r="I2387">
        <v>0</v>
      </c>
      <c r="K2387">
        <v>0</v>
      </c>
    </row>
    <row r="2388" spans="1:20" x14ac:dyDescent="0.35">
      <c r="A2388" t="s">
        <v>199</v>
      </c>
      <c r="C2388">
        <v>1.26</v>
      </c>
    </row>
    <row r="2389" spans="1:20" x14ac:dyDescent="0.35">
      <c r="A2389" s="73"/>
      <c r="B2389" s="73"/>
      <c r="C2389" s="73"/>
      <c r="D2389" s="73"/>
      <c r="E2389" s="73"/>
      <c r="F2389" s="73"/>
      <c r="G2389" s="73"/>
      <c r="H2389" s="73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</row>
    <row r="2390" spans="1:20" x14ac:dyDescent="0.35">
      <c r="A2390" t="s">
        <v>170</v>
      </c>
      <c r="C2390">
        <v>1.63</v>
      </c>
      <c r="E2390">
        <v>-100</v>
      </c>
      <c r="G2390">
        <v>-100</v>
      </c>
      <c r="I2390">
        <v>-115</v>
      </c>
      <c r="K2390">
        <v>-30.5</v>
      </c>
    </row>
    <row r="2391" spans="1:20" x14ac:dyDescent="0.35">
      <c r="A2391" t="s">
        <v>61</v>
      </c>
      <c r="C2391">
        <v>2.4300000000000002</v>
      </c>
    </row>
    <row r="2392" spans="1:20" x14ac:dyDescent="0.35">
      <c r="A2392" s="73"/>
      <c r="B2392" s="73"/>
      <c r="C2392" s="73"/>
      <c r="D2392" s="73"/>
      <c r="E2392" s="73"/>
      <c r="F2392" s="73"/>
      <c r="G2392" s="73"/>
      <c r="H2392" s="73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</row>
    <row r="2393" spans="1:20" x14ac:dyDescent="0.35">
      <c r="A2393" t="s">
        <v>197</v>
      </c>
      <c r="C2393">
        <v>1.51</v>
      </c>
      <c r="E2393">
        <v>51</v>
      </c>
      <c r="G2393">
        <v>51</v>
      </c>
      <c r="I2393">
        <v>26.5</v>
      </c>
      <c r="K2393">
        <v>0</v>
      </c>
    </row>
    <row r="2394" spans="1:20" x14ac:dyDescent="0.35">
      <c r="A2394" t="s">
        <v>15</v>
      </c>
      <c r="C2394">
        <v>2.78</v>
      </c>
    </row>
    <row r="2395" spans="1:20" x14ac:dyDescent="0.35">
      <c r="A2395" s="73"/>
      <c r="B2395" s="73"/>
      <c r="C2395" s="73"/>
      <c r="D2395" s="73"/>
      <c r="E2395" s="73"/>
      <c r="F2395" s="73"/>
      <c r="G2395" s="73"/>
      <c r="H2395" s="73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</row>
    <row r="2396" spans="1:20" x14ac:dyDescent="0.35">
      <c r="A2396" t="s">
        <v>95</v>
      </c>
      <c r="C2396">
        <v>1.44</v>
      </c>
      <c r="E2396">
        <v>-100</v>
      </c>
      <c r="G2396">
        <v>-100</v>
      </c>
      <c r="I2396">
        <v>-125.5</v>
      </c>
      <c r="K2396">
        <v>-26</v>
      </c>
    </row>
    <row r="2397" spans="1:20" x14ac:dyDescent="0.35">
      <c r="A2397" t="s">
        <v>150</v>
      </c>
      <c r="C2397">
        <v>3.04</v>
      </c>
    </row>
    <row r="2398" spans="1:20" x14ac:dyDescent="0.35">
      <c r="A2398" s="73"/>
      <c r="B2398" s="73"/>
      <c r="C2398" s="73"/>
      <c r="D2398" s="73"/>
      <c r="E2398" s="73"/>
      <c r="F2398" s="73"/>
      <c r="G2398" s="73"/>
      <c r="H2398" s="73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</row>
    <row r="2399" spans="1:20" x14ac:dyDescent="0.35">
      <c r="A2399" s="74" t="s">
        <v>35</v>
      </c>
      <c r="C2399" s="74" t="s">
        <v>114</v>
      </c>
      <c r="E2399" s="74">
        <f>SUM(E2351:E2396)</f>
        <v>-359</v>
      </c>
      <c r="G2399" s="74">
        <f>SUM(G2351:G2396)</f>
        <v>-410</v>
      </c>
      <c r="I2399" s="74">
        <f>SUM(I2351:I2396)</f>
        <v>-579.5</v>
      </c>
      <c r="K2399" s="74">
        <f>SUM(K2351:K2396)</f>
        <v>-118.5</v>
      </c>
    </row>
    <row r="2400" spans="1:20" x14ac:dyDescent="0.35">
      <c r="A2400" s="75">
        <v>43390</v>
      </c>
      <c r="C2400" s="74" t="s">
        <v>114</v>
      </c>
      <c r="E2400" s="74"/>
      <c r="G2400" s="74"/>
      <c r="I2400" s="74"/>
      <c r="K2400" s="74"/>
    </row>
    <row r="2401" spans="1:20" x14ac:dyDescent="0.35">
      <c r="A2401" s="73"/>
      <c r="B2401" s="76">
        <v>43391</v>
      </c>
      <c r="C2401" s="73"/>
      <c r="D2401" s="73"/>
      <c r="E2401" s="73"/>
      <c r="F2401" s="73"/>
      <c r="G2401" s="73"/>
      <c r="H2401" s="73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</row>
    <row r="2402" spans="1:20" x14ac:dyDescent="0.35">
      <c r="A2402" t="s">
        <v>12</v>
      </c>
      <c r="C2402">
        <v>1.57</v>
      </c>
      <c r="E2402">
        <v>57</v>
      </c>
      <c r="G2402">
        <v>57</v>
      </c>
      <c r="I2402">
        <v>35.5</v>
      </c>
      <c r="K2402">
        <v>0</v>
      </c>
    </row>
    <row r="2403" spans="1:20" x14ac:dyDescent="0.35">
      <c r="A2403" t="s">
        <v>74</v>
      </c>
      <c r="C2403">
        <v>2.57</v>
      </c>
    </row>
    <row r="2404" spans="1:20" x14ac:dyDescent="0.35">
      <c r="A2404" s="73"/>
      <c r="B2404" s="73"/>
      <c r="C2404" s="73"/>
      <c r="D2404" s="73"/>
      <c r="E2404" s="73"/>
      <c r="F2404" s="73"/>
      <c r="G2404" s="73"/>
      <c r="H2404" s="73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</row>
    <row r="2405" spans="1:20" x14ac:dyDescent="0.35">
      <c r="A2405" t="s">
        <v>133</v>
      </c>
      <c r="C2405">
        <v>1.3</v>
      </c>
      <c r="E2405">
        <v>-100</v>
      </c>
      <c r="G2405">
        <v>-100</v>
      </c>
      <c r="I2405">
        <v>-133</v>
      </c>
      <c r="K2405">
        <v>-96</v>
      </c>
    </row>
    <row r="2406" spans="1:20" x14ac:dyDescent="0.35">
      <c r="A2406" t="s">
        <v>425</v>
      </c>
      <c r="C2406">
        <v>3.93</v>
      </c>
    </row>
    <row r="2407" spans="1:20" x14ac:dyDescent="0.35">
      <c r="A2407" s="73"/>
      <c r="B2407" s="73"/>
      <c r="C2407" s="73"/>
      <c r="D2407" s="73"/>
      <c r="E2407" s="73"/>
      <c r="F2407" s="73"/>
      <c r="G2407" s="73"/>
      <c r="H2407" s="73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</row>
    <row r="2408" spans="1:20" x14ac:dyDescent="0.35">
      <c r="A2408" t="s">
        <v>60</v>
      </c>
      <c r="C2408">
        <v>1.6</v>
      </c>
      <c r="E2408">
        <v>60</v>
      </c>
      <c r="G2408">
        <v>60</v>
      </c>
      <c r="I2408">
        <v>40</v>
      </c>
      <c r="K2408">
        <v>0</v>
      </c>
    </row>
    <row r="2409" spans="1:20" x14ac:dyDescent="0.35">
      <c r="A2409" t="s">
        <v>352</v>
      </c>
      <c r="C2409">
        <v>2.5099999999999998</v>
      </c>
    </row>
    <row r="2410" spans="1:20" x14ac:dyDescent="0.35">
      <c r="A2410" s="73"/>
      <c r="B2410" s="73"/>
      <c r="C2410" s="73"/>
      <c r="D2410" s="73"/>
      <c r="E2410" s="73"/>
      <c r="F2410" s="73"/>
      <c r="G2410" s="73"/>
      <c r="H2410" s="73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</row>
    <row r="2411" spans="1:20" x14ac:dyDescent="0.35">
      <c r="A2411" t="s">
        <v>163</v>
      </c>
      <c r="C2411">
        <v>1.23</v>
      </c>
      <c r="E2411">
        <v>-100</v>
      </c>
      <c r="G2411">
        <v>-100</v>
      </c>
      <c r="I2411">
        <v>-136.5</v>
      </c>
      <c r="K2411">
        <v>-36.5</v>
      </c>
    </row>
    <row r="2412" spans="1:20" x14ac:dyDescent="0.35">
      <c r="A2412" t="s">
        <v>370</v>
      </c>
      <c r="C2412">
        <v>4.72</v>
      </c>
    </row>
    <row r="2413" spans="1:20" x14ac:dyDescent="0.35">
      <c r="A2413" s="73"/>
      <c r="B2413" s="73"/>
      <c r="C2413" s="73"/>
      <c r="D2413" s="73"/>
      <c r="E2413" s="73"/>
      <c r="F2413" s="73"/>
      <c r="G2413" s="73"/>
      <c r="H2413" s="73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</row>
    <row r="2414" spans="1:20" x14ac:dyDescent="0.35">
      <c r="A2414" t="s">
        <v>253</v>
      </c>
      <c r="C2414">
        <v>2.0699999999999998</v>
      </c>
      <c r="E2414">
        <v>107</v>
      </c>
      <c r="G2414">
        <v>107</v>
      </c>
      <c r="I2414">
        <v>110.5</v>
      </c>
      <c r="K2414">
        <v>6</v>
      </c>
    </row>
    <row r="2415" spans="1:20" x14ac:dyDescent="0.35">
      <c r="A2415" t="s">
        <v>153</v>
      </c>
      <c r="C2415">
        <v>1.85</v>
      </c>
    </row>
    <row r="2416" spans="1:20" x14ac:dyDescent="0.35">
      <c r="A2416" s="73"/>
      <c r="B2416" s="73"/>
      <c r="C2416" s="73"/>
      <c r="D2416" s="73"/>
      <c r="E2416" s="73"/>
      <c r="F2416" s="73"/>
      <c r="G2416" s="73"/>
      <c r="H2416" s="73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</row>
    <row r="2417" spans="1:20" x14ac:dyDescent="0.35">
      <c r="A2417" t="s">
        <v>202</v>
      </c>
      <c r="C2417">
        <v>1.45</v>
      </c>
      <c r="E2417">
        <v>0</v>
      </c>
      <c r="G2417">
        <v>45</v>
      </c>
      <c r="I2417">
        <v>0</v>
      </c>
      <c r="K2417">
        <v>0</v>
      </c>
    </row>
    <row r="2418" spans="1:20" x14ac:dyDescent="0.35">
      <c r="A2418" t="s">
        <v>134</v>
      </c>
      <c r="C2418">
        <v>3</v>
      </c>
    </row>
    <row r="2419" spans="1:20" x14ac:dyDescent="0.35">
      <c r="A2419" s="73"/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</row>
    <row r="2420" spans="1:20" x14ac:dyDescent="0.35">
      <c r="A2420" t="s">
        <v>166</v>
      </c>
      <c r="C2420">
        <v>1.35</v>
      </c>
      <c r="E2420">
        <v>0</v>
      </c>
      <c r="G2420">
        <v>35</v>
      </c>
      <c r="I2420">
        <v>0</v>
      </c>
      <c r="K2420">
        <v>0</v>
      </c>
    </row>
    <row r="2421" spans="1:20" x14ac:dyDescent="0.35">
      <c r="A2421" t="s">
        <v>55</v>
      </c>
      <c r="C2421">
        <v>3.52</v>
      </c>
    </row>
    <row r="2422" spans="1:20" x14ac:dyDescent="0.35">
      <c r="A2422" s="73"/>
      <c r="B2422" s="73"/>
      <c r="C2422" s="73"/>
      <c r="D2422" s="73"/>
      <c r="E2422" s="73"/>
      <c r="F2422" s="73"/>
      <c r="G2422" s="73"/>
      <c r="H2422" s="73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</row>
    <row r="2423" spans="1:20" x14ac:dyDescent="0.35">
      <c r="A2423" t="s">
        <v>256</v>
      </c>
      <c r="C2423">
        <v>1.43</v>
      </c>
      <c r="E2423">
        <v>0</v>
      </c>
      <c r="G2423">
        <v>43</v>
      </c>
      <c r="I2423">
        <v>0</v>
      </c>
      <c r="K2423">
        <v>0</v>
      </c>
    </row>
    <row r="2424" spans="1:20" x14ac:dyDescent="0.35">
      <c r="A2424" t="s">
        <v>427</v>
      </c>
      <c r="C2424">
        <v>3.05</v>
      </c>
    </row>
    <row r="2425" spans="1:20" x14ac:dyDescent="0.35">
      <c r="A2425" s="73"/>
      <c r="B2425" s="73"/>
      <c r="C2425" s="73"/>
      <c r="D2425" s="73"/>
      <c r="E2425" s="73"/>
      <c r="F2425" s="73"/>
      <c r="G2425" s="73"/>
      <c r="H2425" s="73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</row>
    <row r="2426" spans="1:20" x14ac:dyDescent="0.35">
      <c r="A2426" t="s">
        <v>101</v>
      </c>
      <c r="C2426">
        <v>1.41</v>
      </c>
      <c r="E2426">
        <v>0</v>
      </c>
      <c r="G2426">
        <v>41</v>
      </c>
      <c r="I2426">
        <v>0</v>
      </c>
      <c r="K2426">
        <v>0</v>
      </c>
    </row>
    <row r="2427" spans="1:20" x14ac:dyDescent="0.35">
      <c r="A2427" t="s">
        <v>29</v>
      </c>
      <c r="C2427">
        <v>3.16</v>
      </c>
    </row>
    <row r="2428" spans="1:20" x14ac:dyDescent="0.35">
      <c r="A2428" s="73"/>
      <c r="B2428" s="73"/>
      <c r="C2428" s="73"/>
      <c r="D2428" s="73"/>
      <c r="E2428" s="73"/>
      <c r="F2428" s="73"/>
      <c r="G2428" s="73"/>
      <c r="H2428" s="73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</row>
    <row r="2429" spans="1:20" x14ac:dyDescent="0.35">
      <c r="A2429" t="s">
        <v>424</v>
      </c>
      <c r="C2429">
        <v>2.23</v>
      </c>
      <c r="E2429">
        <v>123</v>
      </c>
      <c r="G2429">
        <v>123</v>
      </c>
      <c r="I2429">
        <v>134.5</v>
      </c>
      <c r="K2429">
        <v>27</v>
      </c>
    </row>
    <row r="2430" spans="1:20" x14ac:dyDescent="0.35">
      <c r="A2430" t="s">
        <v>54</v>
      </c>
      <c r="C2430">
        <v>1.74</v>
      </c>
    </row>
    <row r="2431" spans="1:20" x14ac:dyDescent="0.35">
      <c r="A2431" s="73"/>
      <c r="B2431" s="73"/>
      <c r="C2431" s="73"/>
      <c r="D2431" s="73"/>
      <c r="E2431" s="73"/>
      <c r="F2431" s="73"/>
      <c r="G2431" s="73"/>
      <c r="H2431" s="73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</row>
    <row r="2432" spans="1:20" x14ac:dyDescent="0.35">
      <c r="A2432" t="s">
        <v>96</v>
      </c>
      <c r="C2432">
        <v>1.28</v>
      </c>
      <c r="E2432">
        <v>0</v>
      </c>
      <c r="G2432">
        <v>28</v>
      </c>
      <c r="I2432">
        <v>0</v>
      </c>
      <c r="K2432">
        <v>0</v>
      </c>
    </row>
    <row r="2433" spans="1:20" x14ac:dyDescent="0.35">
      <c r="A2433" t="s">
        <v>198</v>
      </c>
      <c r="C2433">
        <v>4.07</v>
      </c>
    </row>
    <row r="2434" spans="1:20" x14ac:dyDescent="0.35">
      <c r="A2434" s="73"/>
      <c r="B2434" s="73"/>
      <c r="C2434" s="73"/>
      <c r="D2434" s="73"/>
      <c r="E2434" s="73"/>
      <c r="F2434" s="73"/>
      <c r="G2434" s="73"/>
      <c r="H2434" s="73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</row>
    <row r="2435" spans="1:20" x14ac:dyDescent="0.35">
      <c r="A2435" t="s">
        <v>423</v>
      </c>
      <c r="C2435">
        <v>3.03</v>
      </c>
      <c r="E2435">
        <v>203</v>
      </c>
      <c r="G2435">
        <v>203</v>
      </c>
      <c r="I2435">
        <v>254.5</v>
      </c>
      <c r="K2435">
        <v>78.5</v>
      </c>
    </row>
    <row r="2436" spans="1:20" x14ac:dyDescent="0.35">
      <c r="A2436" t="s">
        <v>165</v>
      </c>
      <c r="C2436">
        <v>1.44</v>
      </c>
    </row>
    <row r="2437" spans="1:20" x14ac:dyDescent="0.35">
      <c r="A2437" s="73"/>
      <c r="B2437" s="73"/>
      <c r="C2437" s="73"/>
      <c r="D2437" s="73"/>
      <c r="E2437" s="73"/>
      <c r="F2437" s="73"/>
      <c r="G2437" s="73"/>
      <c r="H2437" s="73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</row>
    <row r="2438" spans="1:20" x14ac:dyDescent="0.35">
      <c r="A2438" s="74" t="s">
        <v>35</v>
      </c>
      <c r="C2438" s="74" t="s">
        <v>114</v>
      </c>
      <c r="E2438" s="74">
        <f>SUM(E2402:E2435)</f>
        <v>350</v>
      </c>
      <c r="G2438" s="74">
        <f>SUM(G2402:G2435)</f>
        <v>542</v>
      </c>
      <c r="I2438" s="74">
        <f>SUM(I2402:I2435)</f>
        <v>305.5</v>
      </c>
      <c r="K2438" s="74">
        <f>SUM(K2402:K2435)</f>
        <v>-21</v>
      </c>
    </row>
    <row r="2439" spans="1:20" x14ac:dyDescent="0.35">
      <c r="A2439" s="75">
        <v>43391</v>
      </c>
      <c r="C2439" s="74" t="s">
        <v>114</v>
      </c>
      <c r="E2439" s="74"/>
      <c r="G2439" s="74"/>
      <c r="I2439" s="74"/>
      <c r="K2439" s="74"/>
    </row>
    <row r="2440" spans="1:20" x14ac:dyDescent="0.35">
      <c r="A2440" s="73"/>
      <c r="B2440" s="76">
        <v>43392</v>
      </c>
      <c r="C2440" s="73"/>
      <c r="D2440" s="73"/>
      <c r="E2440" s="73" t="s">
        <v>428</v>
      </c>
      <c r="F2440" s="73"/>
      <c r="G2440" s="73" t="s">
        <v>428</v>
      </c>
      <c r="H2440" s="73"/>
      <c r="I2440" s="73" t="s">
        <v>428</v>
      </c>
      <c r="J2440" s="73"/>
      <c r="K2440" s="73" t="s">
        <v>428</v>
      </c>
      <c r="L2440" s="73"/>
      <c r="M2440" s="73"/>
      <c r="N2440" s="73"/>
      <c r="O2440" s="73"/>
      <c r="P2440" s="73"/>
      <c r="Q2440" s="73"/>
      <c r="R2440" s="73"/>
      <c r="S2440" s="73"/>
      <c r="T2440" s="73"/>
    </row>
    <row r="2441" spans="1:20" x14ac:dyDescent="0.35">
      <c r="A2441" t="s">
        <v>12</v>
      </c>
      <c r="C2441">
        <v>2.46</v>
      </c>
      <c r="E2441">
        <v>146</v>
      </c>
      <c r="G2441">
        <v>146</v>
      </c>
      <c r="I2441">
        <v>169</v>
      </c>
      <c r="K2441">
        <v>56</v>
      </c>
    </row>
    <row r="2442" spans="1:20" x14ac:dyDescent="0.35">
      <c r="A2442" t="s">
        <v>59</v>
      </c>
      <c r="C2442">
        <v>1.63</v>
      </c>
    </row>
    <row r="2443" spans="1:20" x14ac:dyDescent="0.35">
      <c r="A2443" s="77"/>
      <c r="B2443" s="77"/>
      <c r="C2443" s="77"/>
      <c r="D2443" s="77"/>
      <c r="E2443" s="77"/>
      <c r="F2443" s="77"/>
      <c r="G2443" s="77"/>
      <c r="H2443" s="77"/>
      <c r="I2443" s="77"/>
      <c r="J2443" s="77"/>
      <c r="K2443" s="77"/>
      <c r="L2443" s="77"/>
      <c r="M2443" s="77"/>
      <c r="N2443" s="77"/>
      <c r="O2443" s="77"/>
      <c r="P2443" s="77"/>
      <c r="Q2443" s="77"/>
      <c r="R2443" s="77"/>
      <c r="S2443" s="77"/>
      <c r="T2443" s="77"/>
    </row>
    <row r="2444" spans="1:20" x14ac:dyDescent="0.35">
      <c r="A2444" t="s">
        <v>64</v>
      </c>
      <c r="C2444">
        <v>1.58</v>
      </c>
      <c r="E2444">
        <v>58</v>
      </c>
      <c r="G2444">
        <v>58</v>
      </c>
      <c r="I2444">
        <v>37</v>
      </c>
      <c r="K2444">
        <v>11</v>
      </c>
    </row>
    <row r="2445" spans="1:20" x14ac:dyDescent="0.35">
      <c r="A2445" t="s">
        <v>71</v>
      </c>
      <c r="C2445">
        <v>2.57</v>
      </c>
    </row>
    <row r="2446" spans="1:20" x14ac:dyDescent="0.35">
      <c r="A2446" s="77"/>
      <c r="B2446" s="77"/>
      <c r="C2446" s="77"/>
      <c r="D2446" s="77"/>
      <c r="E2446" s="77"/>
      <c r="F2446" s="77"/>
      <c r="G2446" s="77"/>
      <c r="H2446" s="77"/>
      <c r="I2446" s="77"/>
      <c r="J2446" s="77"/>
      <c r="K2446" s="77"/>
      <c r="L2446" s="77"/>
      <c r="M2446" s="77"/>
      <c r="N2446" s="77"/>
      <c r="O2446" s="77"/>
      <c r="P2446" s="77"/>
      <c r="Q2446" s="77"/>
      <c r="R2446" s="77"/>
      <c r="S2446" s="77"/>
      <c r="T2446" s="77"/>
    </row>
    <row r="2447" spans="1:20" x14ac:dyDescent="0.35">
      <c r="A2447" t="s">
        <v>60</v>
      </c>
      <c r="C2447">
        <v>1.59</v>
      </c>
      <c r="E2447">
        <v>-100</v>
      </c>
      <c r="G2447">
        <v>-100</v>
      </c>
      <c r="I2447">
        <v>-118</v>
      </c>
      <c r="K2447">
        <v>-19.5</v>
      </c>
    </row>
    <row r="2448" spans="1:20" x14ac:dyDescent="0.35">
      <c r="A2448" t="s">
        <v>151</v>
      </c>
      <c r="C2448">
        <v>2.56</v>
      </c>
    </row>
    <row r="2449" spans="1:20" x14ac:dyDescent="0.35">
      <c r="A2449" s="77"/>
      <c r="B2449" s="77"/>
      <c r="C2449" s="77"/>
      <c r="D2449" s="77"/>
      <c r="E2449" s="77"/>
      <c r="F2449" s="77"/>
      <c r="G2449" s="77"/>
      <c r="H2449" s="77"/>
      <c r="I2449" s="77"/>
      <c r="J2449" s="77"/>
      <c r="K2449" s="77"/>
      <c r="L2449" s="77"/>
      <c r="M2449" s="77"/>
      <c r="N2449" s="77"/>
      <c r="O2449" s="77"/>
      <c r="P2449" s="77"/>
      <c r="Q2449" s="77"/>
      <c r="R2449" s="77"/>
      <c r="S2449" s="77"/>
      <c r="T2449" s="77"/>
    </row>
    <row r="2450" spans="1:20" x14ac:dyDescent="0.35">
      <c r="A2450" t="s">
        <v>170</v>
      </c>
      <c r="C2450">
        <v>1.77</v>
      </c>
      <c r="E2450">
        <v>-100</v>
      </c>
      <c r="G2450">
        <v>-100</v>
      </c>
      <c r="I2450">
        <v>-108.5</v>
      </c>
      <c r="K2450">
        <v>-43.5</v>
      </c>
    </row>
    <row r="2451" spans="1:20" x14ac:dyDescent="0.35">
      <c r="A2451" t="s">
        <v>143</v>
      </c>
      <c r="C2451">
        <v>2.2000000000000002</v>
      </c>
    </row>
    <row r="2452" spans="1:20" x14ac:dyDescent="0.35">
      <c r="A2452" s="77"/>
      <c r="B2452" s="77"/>
      <c r="C2452" s="77"/>
      <c r="D2452" s="77"/>
      <c r="E2452" s="77"/>
      <c r="F2452" s="77"/>
      <c r="G2452" s="77"/>
      <c r="H2452" s="77"/>
      <c r="I2452" s="77"/>
      <c r="J2452" s="77"/>
      <c r="K2452" s="77"/>
      <c r="L2452" s="77"/>
      <c r="M2452" s="77"/>
      <c r="N2452" s="77"/>
      <c r="O2452" s="77"/>
      <c r="P2452" s="77"/>
      <c r="Q2452" s="77"/>
      <c r="R2452" s="77"/>
      <c r="S2452" s="77"/>
      <c r="T2452" s="77"/>
    </row>
    <row r="2453" spans="1:20" x14ac:dyDescent="0.35">
      <c r="A2453" t="s">
        <v>253</v>
      </c>
      <c r="C2453">
        <v>2.42</v>
      </c>
      <c r="E2453">
        <v>-100</v>
      </c>
      <c r="G2453">
        <v>-100</v>
      </c>
      <c r="I2453">
        <v>-73</v>
      </c>
      <c r="K2453">
        <v>0</v>
      </c>
    </row>
    <row r="2454" spans="1:20" x14ac:dyDescent="0.35">
      <c r="A2454" t="s">
        <v>202</v>
      </c>
      <c r="C2454">
        <v>1.65</v>
      </c>
    </row>
    <row r="2455" spans="1:20" x14ac:dyDescent="0.35">
      <c r="A2455" s="77"/>
      <c r="B2455" s="77"/>
      <c r="C2455" s="77"/>
      <c r="D2455" s="77"/>
      <c r="E2455" s="77"/>
      <c r="F2455" s="77"/>
      <c r="G2455" s="77"/>
      <c r="H2455" s="77"/>
      <c r="I2455" s="77"/>
      <c r="J2455" s="77"/>
      <c r="K2455" s="77"/>
      <c r="L2455" s="77"/>
      <c r="M2455" s="77"/>
      <c r="N2455" s="77"/>
      <c r="O2455" s="77"/>
      <c r="P2455" s="77"/>
      <c r="Q2455" s="77"/>
      <c r="R2455" s="77"/>
      <c r="S2455" s="77"/>
      <c r="T2455" s="77"/>
    </row>
    <row r="2456" spans="1:20" x14ac:dyDescent="0.35">
      <c r="A2456" t="s">
        <v>166</v>
      </c>
      <c r="C2456">
        <v>1.19</v>
      </c>
      <c r="E2456">
        <v>0</v>
      </c>
      <c r="G2456">
        <v>19</v>
      </c>
      <c r="I2456">
        <v>0</v>
      </c>
      <c r="K2456">
        <v>0</v>
      </c>
    </row>
    <row r="2457" spans="1:20" x14ac:dyDescent="0.35">
      <c r="A2457" t="s">
        <v>77</v>
      </c>
      <c r="C2457">
        <v>5.57</v>
      </c>
    </row>
    <row r="2458" spans="1:20" x14ac:dyDescent="0.35">
      <c r="A2458" s="77"/>
      <c r="B2458" s="77"/>
      <c r="C2458" s="77"/>
      <c r="D2458" s="77"/>
      <c r="E2458" s="77"/>
      <c r="F2458" s="77"/>
      <c r="G2458" s="77"/>
      <c r="H2458" s="77"/>
      <c r="I2458" s="77"/>
      <c r="J2458" s="77"/>
      <c r="K2458" s="77"/>
      <c r="L2458" s="77"/>
      <c r="M2458" s="77"/>
      <c r="N2458" s="77"/>
      <c r="O2458" s="77"/>
      <c r="P2458" s="77"/>
      <c r="Q2458" s="77"/>
      <c r="R2458" s="77"/>
      <c r="S2458" s="77"/>
      <c r="T2458" s="77"/>
    </row>
    <row r="2459" spans="1:20" x14ac:dyDescent="0.35">
      <c r="A2459" t="s">
        <v>161</v>
      </c>
      <c r="C2459">
        <v>1.1399999999999999</v>
      </c>
      <c r="E2459">
        <v>-100</v>
      </c>
      <c r="G2459">
        <v>-100</v>
      </c>
      <c r="I2459">
        <v>-142</v>
      </c>
      <c r="K2459">
        <v>-42</v>
      </c>
    </row>
    <row r="2460" spans="1:20" x14ac:dyDescent="0.35">
      <c r="A2460" t="s">
        <v>137</v>
      </c>
      <c r="C2460">
        <v>7.12</v>
      </c>
    </row>
    <row r="2461" spans="1:20" x14ac:dyDescent="0.35">
      <c r="A2461" s="77"/>
      <c r="B2461" s="77"/>
      <c r="C2461" s="77"/>
      <c r="D2461" s="77"/>
      <c r="E2461" s="77"/>
      <c r="F2461" s="77"/>
      <c r="G2461" s="77"/>
      <c r="H2461" s="77"/>
      <c r="I2461" s="77"/>
      <c r="J2461" s="77"/>
      <c r="K2461" s="77"/>
      <c r="L2461" s="77"/>
      <c r="M2461" s="77"/>
      <c r="N2461" s="77"/>
      <c r="O2461" s="77"/>
      <c r="P2461" s="77"/>
      <c r="Q2461" s="77"/>
      <c r="R2461" s="77"/>
      <c r="S2461" s="77"/>
      <c r="T2461" s="77"/>
    </row>
    <row r="2462" spans="1:20" x14ac:dyDescent="0.35">
      <c r="A2462" t="s">
        <v>101</v>
      </c>
      <c r="C2462">
        <v>2.36</v>
      </c>
      <c r="E2462">
        <v>136</v>
      </c>
      <c r="G2462">
        <v>136</v>
      </c>
      <c r="I2462">
        <v>154</v>
      </c>
      <c r="K2462">
        <v>20.5</v>
      </c>
    </row>
    <row r="2463" spans="1:20" x14ac:dyDescent="0.35">
      <c r="A2463" t="s">
        <v>95</v>
      </c>
      <c r="C2463">
        <v>1.68</v>
      </c>
    </row>
    <row r="2464" spans="1:20" x14ac:dyDescent="0.35">
      <c r="A2464" s="77"/>
      <c r="B2464" s="77"/>
      <c r="C2464" s="77"/>
      <c r="D2464" s="77"/>
      <c r="E2464" s="77"/>
      <c r="F2464" s="77"/>
      <c r="G2464" s="77"/>
      <c r="H2464" s="77"/>
      <c r="I2464" s="77"/>
      <c r="J2464" s="77"/>
      <c r="K2464" s="77"/>
      <c r="L2464" s="77"/>
      <c r="M2464" s="77"/>
      <c r="N2464" s="77"/>
      <c r="O2464" s="77"/>
      <c r="P2464" s="77"/>
      <c r="Q2464" s="77"/>
      <c r="R2464" s="77"/>
      <c r="S2464" s="77"/>
      <c r="T2464" s="77"/>
    </row>
    <row r="2465" spans="1:20" x14ac:dyDescent="0.35">
      <c r="A2465" t="s">
        <v>162</v>
      </c>
      <c r="C2465">
        <v>1.59</v>
      </c>
      <c r="E2465">
        <v>59</v>
      </c>
      <c r="G2465">
        <v>59</v>
      </c>
      <c r="I2465">
        <v>38.5</v>
      </c>
      <c r="K2465">
        <v>0</v>
      </c>
    </row>
    <row r="2466" spans="1:20" x14ac:dyDescent="0.35">
      <c r="A2466" t="s">
        <v>424</v>
      </c>
      <c r="C2466">
        <v>2.56</v>
      </c>
    </row>
    <row r="2467" spans="1:20" x14ac:dyDescent="0.35">
      <c r="A2467" s="77"/>
      <c r="B2467" s="77"/>
      <c r="C2467" s="77"/>
      <c r="D2467" s="77"/>
      <c r="E2467" s="77"/>
      <c r="F2467" s="77"/>
      <c r="G2467" s="77"/>
      <c r="H2467" s="77"/>
      <c r="I2467" s="77"/>
      <c r="J2467" s="77"/>
      <c r="K2467" s="77"/>
      <c r="L2467" s="77"/>
      <c r="M2467" s="77"/>
      <c r="N2467" s="77"/>
      <c r="O2467" s="77"/>
      <c r="P2467" s="77"/>
      <c r="Q2467" s="77"/>
      <c r="R2467" s="77"/>
      <c r="S2467" s="77"/>
      <c r="T2467" s="77"/>
    </row>
    <row r="2468" spans="1:20" x14ac:dyDescent="0.35">
      <c r="A2468" t="s">
        <v>423</v>
      </c>
      <c r="C2468">
        <v>1.85</v>
      </c>
      <c r="E2468">
        <v>85</v>
      </c>
      <c r="G2468">
        <v>85</v>
      </c>
      <c r="I2468">
        <v>77.5</v>
      </c>
      <c r="K2468">
        <v>0</v>
      </c>
    </row>
    <row r="2469" spans="1:20" x14ac:dyDescent="0.35">
      <c r="A2469" t="s">
        <v>197</v>
      </c>
      <c r="C2469">
        <v>2.09</v>
      </c>
    </row>
    <row r="2470" spans="1:20" x14ac:dyDescent="0.35">
      <c r="A2470" s="77"/>
      <c r="B2470" s="77"/>
      <c r="C2470" s="77"/>
      <c r="D2470" s="77"/>
      <c r="E2470" s="77"/>
      <c r="F2470" s="77"/>
      <c r="G2470" s="77"/>
      <c r="H2470" s="77"/>
      <c r="I2470" s="77"/>
      <c r="J2470" s="77"/>
      <c r="K2470" s="77"/>
      <c r="L2470" s="77"/>
      <c r="M2470" s="77"/>
      <c r="N2470" s="77"/>
      <c r="O2470" s="77"/>
      <c r="P2470" s="77"/>
      <c r="Q2470" s="77"/>
      <c r="R2470" s="77"/>
      <c r="S2470" s="77"/>
      <c r="T2470" s="77"/>
    </row>
    <row r="2471" spans="1:20" x14ac:dyDescent="0.35">
      <c r="A2471" t="s">
        <v>96</v>
      </c>
      <c r="C2471">
        <v>1.32</v>
      </c>
      <c r="E2471">
        <v>-100</v>
      </c>
      <c r="G2471">
        <v>-100</v>
      </c>
      <c r="I2471">
        <v>-132</v>
      </c>
      <c r="K2471">
        <v>-33</v>
      </c>
    </row>
    <row r="2472" spans="1:20" x14ac:dyDescent="0.35">
      <c r="A2472" t="s">
        <v>256</v>
      </c>
      <c r="C2472">
        <v>3.79</v>
      </c>
    </row>
    <row r="2473" spans="1:20" x14ac:dyDescent="0.35">
      <c r="A2473" s="77"/>
      <c r="B2473" s="77"/>
      <c r="C2473" s="77"/>
      <c r="D2473" s="77"/>
      <c r="E2473" s="77"/>
      <c r="F2473" s="77"/>
      <c r="G2473" s="77"/>
      <c r="H2473" s="77"/>
      <c r="I2473" s="77"/>
      <c r="J2473" s="77"/>
      <c r="K2473" s="77"/>
      <c r="L2473" s="77"/>
      <c r="M2473" s="77"/>
      <c r="N2473" s="77"/>
      <c r="O2473" s="77"/>
      <c r="P2473" s="77"/>
      <c r="Q2473" s="77"/>
      <c r="R2473" s="77"/>
      <c r="S2473" s="77"/>
      <c r="T2473" s="77"/>
    </row>
    <row r="2474" spans="1:20" x14ac:dyDescent="0.35">
      <c r="A2474" s="78" t="s">
        <v>35</v>
      </c>
      <c r="C2474" s="78" t="s">
        <v>114</v>
      </c>
      <c r="E2474" s="78">
        <f>SUM(E2441:E2471)</f>
        <v>-16</v>
      </c>
      <c r="G2474" s="78">
        <f>SUM(G2441:G2471)</f>
        <v>3</v>
      </c>
      <c r="I2474" s="78">
        <f>SUM(I2441:I2471)</f>
        <v>-97.5</v>
      </c>
      <c r="K2474" s="78">
        <f>SUM(K2441:K2471)</f>
        <v>-50.5</v>
      </c>
    </row>
    <row r="2475" spans="1:20" x14ac:dyDescent="0.35">
      <c r="A2475" s="79">
        <v>43392</v>
      </c>
      <c r="C2475" s="78" t="s">
        <v>114</v>
      </c>
      <c r="E2475" s="78"/>
      <c r="G2475" s="78"/>
      <c r="I2475" s="78"/>
      <c r="K2475" s="78"/>
    </row>
    <row r="2476" spans="1:20" x14ac:dyDescent="0.35">
      <c r="A2476" s="77"/>
      <c r="B2476" s="80">
        <v>43393</v>
      </c>
      <c r="C2476" s="77"/>
      <c r="D2476" s="77"/>
      <c r="E2476" s="77" t="s">
        <v>429</v>
      </c>
      <c r="F2476" s="77"/>
      <c r="G2476" s="77" t="s">
        <v>430</v>
      </c>
      <c r="H2476" s="77"/>
      <c r="I2476" s="77" t="s">
        <v>431</v>
      </c>
      <c r="J2476" s="77"/>
      <c r="K2476" s="77" t="s">
        <v>432</v>
      </c>
      <c r="L2476" s="77"/>
      <c r="M2476" s="77"/>
      <c r="N2476" s="77"/>
      <c r="O2476" s="77"/>
      <c r="P2476" s="77"/>
      <c r="Q2476" s="77"/>
      <c r="R2476" s="77"/>
      <c r="S2476" s="77"/>
      <c r="T2476" s="77"/>
    </row>
    <row r="2477" spans="1:20" x14ac:dyDescent="0.35">
      <c r="A2477" t="s">
        <v>60</v>
      </c>
      <c r="C2477">
        <v>1.65</v>
      </c>
      <c r="E2477">
        <v>-148.5</v>
      </c>
      <c r="G2477">
        <v>-150.5</v>
      </c>
      <c r="I2477">
        <v>-161</v>
      </c>
      <c r="K2477">
        <v>-24</v>
      </c>
    </row>
    <row r="2478" spans="1:20" x14ac:dyDescent="0.35">
      <c r="A2478" t="s">
        <v>12</v>
      </c>
      <c r="C2478">
        <v>2.42</v>
      </c>
    </row>
    <row r="2479" spans="1:20" x14ac:dyDescent="0.35">
      <c r="A2479" s="81"/>
      <c r="B2479" s="81"/>
      <c r="C2479" s="81"/>
      <c r="D2479" s="81"/>
      <c r="E2479" s="81"/>
      <c r="F2479" s="81"/>
      <c r="G2479" s="81"/>
      <c r="H2479" s="81"/>
      <c r="I2479" s="81"/>
      <c r="J2479" s="81"/>
      <c r="K2479" s="81"/>
      <c r="L2479" s="81"/>
      <c r="M2479" s="81"/>
      <c r="N2479" s="81"/>
      <c r="O2479" s="81"/>
      <c r="P2479" s="81"/>
      <c r="Q2479" s="81"/>
      <c r="R2479" s="81"/>
      <c r="S2479" s="81"/>
      <c r="T2479" s="81"/>
    </row>
    <row r="2480" spans="1:20" x14ac:dyDescent="0.35">
      <c r="A2480" t="s">
        <v>163</v>
      </c>
      <c r="C2480">
        <v>1.74</v>
      </c>
      <c r="E2480">
        <v>110</v>
      </c>
      <c r="G2480">
        <v>111</v>
      </c>
      <c r="I2480">
        <v>85.5</v>
      </c>
      <c r="K2480">
        <v>0</v>
      </c>
    </row>
    <row r="2481" spans="1:20" x14ac:dyDescent="0.35">
      <c r="A2481" t="s">
        <v>64</v>
      </c>
      <c r="C2481">
        <v>2.2599999999999998</v>
      </c>
    </row>
    <row r="2482" spans="1:20" x14ac:dyDescent="0.35">
      <c r="A2482" s="81"/>
      <c r="B2482" s="81"/>
      <c r="C2482" s="81"/>
      <c r="D2482" s="81"/>
      <c r="E2482" s="81"/>
      <c r="F2482" s="81"/>
      <c r="G2482" s="81"/>
      <c r="H2482" s="81"/>
      <c r="I2482" s="81"/>
      <c r="J2482" s="81"/>
      <c r="K2482" s="81"/>
      <c r="L2482" s="81"/>
      <c r="M2482" s="81"/>
      <c r="N2482" s="81"/>
      <c r="O2482" s="81"/>
      <c r="P2482" s="81"/>
      <c r="Q2482" s="81"/>
      <c r="R2482" s="81"/>
      <c r="S2482" s="81"/>
      <c r="T2482" s="81"/>
    </row>
    <row r="2483" spans="1:20" x14ac:dyDescent="0.35">
      <c r="A2483" t="s">
        <v>170</v>
      </c>
      <c r="C2483">
        <v>2.27</v>
      </c>
      <c r="E2483">
        <v>-148.5</v>
      </c>
      <c r="G2483">
        <v>-150.5</v>
      </c>
      <c r="I2483">
        <v>-113</v>
      </c>
      <c r="K2483">
        <v>0</v>
      </c>
    </row>
    <row r="2484" spans="1:20" x14ac:dyDescent="0.35">
      <c r="A2484" t="s">
        <v>253</v>
      </c>
      <c r="C2484">
        <v>1.72</v>
      </c>
    </row>
    <row r="2485" spans="1:20" x14ac:dyDescent="0.35">
      <c r="A2485" s="81"/>
      <c r="B2485" s="81"/>
      <c r="C2485" s="81"/>
      <c r="D2485" s="81"/>
      <c r="E2485" s="81"/>
      <c r="F2485" s="81"/>
      <c r="G2485" s="81"/>
      <c r="H2485" s="81"/>
      <c r="I2485" s="81"/>
      <c r="J2485" s="81"/>
      <c r="K2485" s="81"/>
      <c r="L2485" s="81"/>
      <c r="M2485" s="81"/>
      <c r="N2485" s="81"/>
      <c r="O2485" s="81"/>
      <c r="P2485" s="81"/>
      <c r="Q2485" s="81"/>
      <c r="R2485" s="81"/>
      <c r="S2485" s="81"/>
      <c r="T2485" s="81"/>
    </row>
    <row r="2486" spans="1:20" x14ac:dyDescent="0.35">
      <c r="A2486" t="s">
        <v>161</v>
      </c>
      <c r="C2486">
        <v>1.98</v>
      </c>
      <c r="E2486">
        <v>-148.5</v>
      </c>
      <c r="G2486">
        <v>-150.5</v>
      </c>
      <c r="I2486">
        <v>-136</v>
      </c>
      <c r="K2486">
        <v>-4.5</v>
      </c>
    </row>
    <row r="2487" spans="1:20" x14ac:dyDescent="0.35">
      <c r="A2487" t="s">
        <v>166</v>
      </c>
      <c r="C2487">
        <v>1.94</v>
      </c>
    </row>
    <row r="2488" spans="1:20" x14ac:dyDescent="0.35">
      <c r="A2488" s="81"/>
      <c r="B2488" s="81"/>
      <c r="C2488" s="81"/>
      <c r="D2488" s="81"/>
      <c r="E2488" s="81"/>
      <c r="F2488" s="81"/>
      <c r="G2488" s="81"/>
      <c r="H2488" s="81"/>
      <c r="I2488" s="81"/>
      <c r="J2488" s="81"/>
      <c r="K2488" s="81"/>
      <c r="L2488" s="81"/>
      <c r="M2488" s="81"/>
      <c r="N2488" s="81"/>
      <c r="O2488" s="81"/>
      <c r="P2488" s="81"/>
      <c r="Q2488" s="81"/>
      <c r="R2488" s="81"/>
      <c r="S2488" s="81"/>
      <c r="T2488" s="81"/>
    </row>
    <row r="2489" spans="1:20" x14ac:dyDescent="0.35">
      <c r="A2489" t="s">
        <v>162</v>
      </c>
      <c r="C2489">
        <v>1.71</v>
      </c>
      <c r="E2489">
        <v>105.5</v>
      </c>
      <c r="G2489">
        <v>106.5</v>
      </c>
      <c r="I2489">
        <v>79</v>
      </c>
      <c r="K2489">
        <v>0</v>
      </c>
    </row>
    <row r="2490" spans="1:20" x14ac:dyDescent="0.35">
      <c r="A2490" t="s">
        <v>101</v>
      </c>
      <c r="C2490">
        <v>2.2999999999999998</v>
      </c>
    </row>
    <row r="2491" spans="1:20" x14ac:dyDescent="0.35">
      <c r="A2491" s="81"/>
      <c r="B2491" s="81"/>
      <c r="C2491" s="81"/>
      <c r="D2491" s="81"/>
      <c r="E2491" s="81"/>
      <c r="F2491" s="81"/>
      <c r="G2491" s="81"/>
      <c r="H2491" s="81"/>
      <c r="I2491" s="81"/>
      <c r="J2491" s="81"/>
      <c r="K2491" s="81"/>
      <c r="L2491" s="81"/>
      <c r="M2491" s="81"/>
      <c r="N2491" s="81"/>
      <c r="O2491" s="81"/>
      <c r="P2491" s="81"/>
      <c r="Q2491" s="81"/>
      <c r="R2491" s="81"/>
      <c r="S2491" s="81"/>
      <c r="T2491" s="81"/>
    </row>
    <row r="2492" spans="1:20" x14ac:dyDescent="0.35">
      <c r="A2492" t="s">
        <v>423</v>
      </c>
      <c r="C2492">
        <v>2.34</v>
      </c>
      <c r="E2492">
        <v>-148.5</v>
      </c>
      <c r="G2492">
        <v>-150.5</v>
      </c>
      <c r="I2492">
        <v>-108.5</v>
      </c>
      <c r="K2492">
        <v>0</v>
      </c>
    </row>
    <row r="2493" spans="1:20" x14ac:dyDescent="0.35">
      <c r="A2493" t="s">
        <v>96</v>
      </c>
      <c r="C2493">
        <v>1.69</v>
      </c>
    </row>
    <row r="2494" spans="1:20" x14ac:dyDescent="0.35">
      <c r="A2494" s="81"/>
      <c r="B2494" s="81"/>
      <c r="C2494" s="81"/>
      <c r="D2494" s="81"/>
      <c r="E2494" s="81"/>
      <c r="F2494" s="81"/>
      <c r="G2494" s="81"/>
      <c r="H2494" s="81"/>
      <c r="I2494" s="81"/>
      <c r="J2494" s="81"/>
      <c r="K2494" s="81"/>
      <c r="L2494" s="81"/>
      <c r="M2494" s="81"/>
      <c r="N2494" s="81"/>
      <c r="O2494" s="81"/>
      <c r="P2494" s="81"/>
      <c r="Q2494" s="81"/>
      <c r="R2494" s="81"/>
      <c r="S2494" s="81"/>
      <c r="T2494" s="81"/>
    </row>
    <row r="2495" spans="1:20" x14ac:dyDescent="0.35">
      <c r="A2495" s="82" t="s">
        <v>35</v>
      </c>
      <c r="C2495" s="82" t="s">
        <v>114</v>
      </c>
      <c r="E2495" s="82">
        <f>SUM(E2477:E2492)</f>
        <v>-378.5</v>
      </c>
      <c r="G2495" s="82">
        <f>SUM(G2477:G2492)</f>
        <v>-384.5</v>
      </c>
      <c r="I2495" s="82">
        <f>SUM(I2477:I2492)</f>
        <v>-354</v>
      </c>
      <c r="K2495" s="82">
        <f>SUM(K2477:K2492)</f>
        <v>-28.5</v>
      </c>
    </row>
    <row r="2496" spans="1:20" x14ac:dyDescent="0.35">
      <c r="A2496" s="83">
        <v>43393</v>
      </c>
      <c r="C2496" s="82" t="s">
        <v>114</v>
      </c>
      <c r="E2496" s="82"/>
      <c r="G2496" s="82"/>
      <c r="I2496" s="82"/>
      <c r="K2496" s="82"/>
    </row>
    <row r="2497" spans="1:20" x14ac:dyDescent="0.35">
      <c r="A2497" s="81"/>
      <c r="B2497" s="84">
        <v>43394</v>
      </c>
      <c r="C2497" s="81"/>
      <c r="D2497" s="81"/>
      <c r="E2497" s="81" t="s">
        <v>433</v>
      </c>
      <c r="F2497" s="81"/>
      <c r="G2497" s="81" t="s">
        <v>434</v>
      </c>
      <c r="H2497" s="81"/>
      <c r="I2497" s="81" t="s">
        <v>435</v>
      </c>
      <c r="J2497" s="81"/>
      <c r="K2497" s="81" t="s">
        <v>436</v>
      </c>
      <c r="L2497" s="81"/>
      <c r="M2497" s="81"/>
      <c r="N2497" s="81"/>
      <c r="O2497" s="81"/>
      <c r="P2497" s="81"/>
      <c r="Q2497" s="81"/>
      <c r="R2497" s="81"/>
      <c r="S2497" s="81"/>
      <c r="T2497" s="81"/>
    </row>
    <row r="2498" spans="1:20" x14ac:dyDescent="0.35">
      <c r="A2498" t="s">
        <v>161</v>
      </c>
      <c r="C2498">
        <v>1.24</v>
      </c>
      <c r="E2498">
        <v>0</v>
      </c>
      <c r="G2498">
        <v>27</v>
      </c>
      <c r="I2498">
        <v>0</v>
      </c>
      <c r="K2498">
        <v>0</v>
      </c>
    </row>
    <row r="2499" spans="1:20" x14ac:dyDescent="0.35">
      <c r="A2499" t="s">
        <v>170</v>
      </c>
      <c r="C2499">
        <v>4.76</v>
      </c>
    </row>
    <row r="2500" spans="1:20" x14ac:dyDescent="0.35">
      <c r="A2500" s="85"/>
      <c r="B2500" s="85"/>
      <c r="C2500" s="85"/>
      <c r="D2500" s="85"/>
      <c r="E2500" s="85"/>
      <c r="F2500" s="85"/>
      <c r="G2500" s="85"/>
      <c r="H2500" s="85"/>
      <c r="I2500" s="85"/>
      <c r="J2500" s="85"/>
      <c r="K2500" s="85"/>
      <c r="L2500" s="85"/>
      <c r="M2500" s="85"/>
      <c r="N2500" s="85"/>
      <c r="O2500" s="85"/>
      <c r="P2500" s="85"/>
      <c r="Q2500" s="85"/>
      <c r="R2500" s="85"/>
      <c r="S2500" s="85"/>
      <c r="T2500" s="85"/>
    </row>
    <row r="2501" spans="1:20" x14ac:dyDescent="0.35">
      <c r="A2501" t="s">
        <v>162</v>
      </c>
      <c r="C2501">
        <v>1.44</v>
      </c>
      <c r="E2501">
        <v>-110.5</v>
      </c>
      <c r="G2501">
        <v>-112</v>
      </c>
      <c r="I2501">
        <v>-132</v>
      </c>
      <c r="K2501">
        <v>-51.5</v>
      </c>
    </row>
    <row r="2502" spans="1:20" x14ac:dyDescent="0.35">
      <c r="A2502" t="s">
        <v>423</v>
      </c>
      <c r="C2502">
        <v>3.06</v>
      </c>
    </row>
    <row r="2503" spans="1:20" x14ac:dyDescent="0.35">
      <c r="A2503" s="85"/>
      <c r="B2503" s="85"/>
      <c r="C2503" s="85"/>
      <c r="D2503" s="85"/>
      <c r="E2503" s="85"/>
      <c r="F2503" s="85"/>
      <c r="G2503" s="85"/>
      <c r="H2503" s="85"/>
      <c r="I2503" s="85"/>
      <c r="J2503" s="85"/>
      <c r="K2503" s="85"/>
      <c r="L2503" s="85"/>
      <c r="M2503" s="85"/>
      <c r="N2503" s="85"/>
      <c r="O2503" s="85"/>
      <c r="P2503" s="85"/>
      <c r="Q2503" s="85"/>
      <c r="R2503" s="85"/>
      <c r="S2503" s="85"/>
      <c r="T2503" s="85"/>
    </row>
    <row r="2504" spans="1:20" x14ac:dyDescent="0.35">
      <c r="A2504" t="s">
        <v>163</v>
      </c>
      <c r="C2504">
        <v>1.88</v>
      </c>
      <c r="E2504">
        <v>-110.5</v>
      </c>
      <c r="G2504">
        <v>-112</v>
      </c>
      <c r="I2504">
        <v>-107.5</v>
      </c>
      <c r="K2504">
        <v>-3.5</v>
      </c>
    </row>
    <row r="2505" spans="1:20" x14ac:dyDescent="0.35">
      <c r="A2505" t="s">
        <v>60</v>
      </c>
      <c r="C2505">
        <v>2.0499999999999998</v>
      </c>
    </row>
    <row r="2506" spans="1:20" x14ac:dyDescent="0.35">
      <c r="A2506" s="85"/>
      <c r="B2506" s="85"/>
      <c r="C2506" s="85"/>
      <c r="D2506" s="85"/>
      <c r="E2506" s="85"/>
      <c r="F2506" s="85"/>
      <c r="G2506" s="85"/>
      <c r="H2506" s="85"/>
      <c r="I2506" s="85"/>
      <c r="J2506" s="85"/>
      <c r="K2506" s="85"/>
      <c r="L2506" s="85"/>
      <c r="M2506" s="85"/>
      <c r="N2506" s="85"/>
      <c r="O2506" s="85"/>
      <c r="P2506" s="85"/>
      <c r="Q2506" s="85"/>
      <c r="R2506" s="85"/>
      <c r="S2506" s="85"/>
      <c r="T2506" s="85"/>
    </row>
    <row r="2507" spans="1:20" x14ac:dyDescent="0.35">
      <c r="A2507" s="86" t="s">
        <v>35</v>
      </c>
      <c r="C2507" s="86" t="s">
        <v>114</v>
      </c>
      <c r="E2507" s="86">
        <f>SUM(E2498:E2504)</f>
        <v>-221</v>
      </c>
      <c r="G2507" s="86">
        <f>SUM(G2498:G2504)</f>
        <v>-197</v>
      </c>
      <c r="I2507" s="86">
        <f>SUM(I2498:I2504)</f>
        <v>-239.5</v>
      </c>
      <c r="K2507" s="86">
        <f>SUM(K2498:K2504)</f>
        <v>-55</v>
      </c>
    </row>
    <row r="2508" spans="1:20" x14ac:dyDescent="0.35">
      <c r="A2508" s="87">
        <v>43394</v>
      </c>
      <c r="C2508" s="86" t="s">
        <v>114</v>
      </c>
      <c r="E2508" s="86"/>
      <c r="G2508" s="86"/>
      <c r="I2508" s="86"/>
      <c r="K2508" s="86"/>
    </row>
    <row r="2509" spans="1:20" x14ac:dyDescent="0.35">
      <c r="A2509" s="85"/>
      <c r="B2509" s="88">
        <v>43395</v>
      </c>
      <c r="C2509" s="85"/>
      <c r="D2509" s="85"/>
      <c r="E2509" s="85" t="s">
        <v>437</v>
      </c>
      <c r="F2509" s="85"/>
      <c r="G2509" s="85" t="s">
        <v>438</v>
      </c>
      <c r="H2509" s="85"/>
      <c r="I2509" s="85" t="s">
        <v>439</v>
      </c>
      <c r="J2509" s="85"/>
      <c r="K2509" s="85" t="s">
        <v>440</v>
      </c>
      <c r="L2509" s="85"/>
      <c r="M2509" s="85"/>
      <c r="N2509" s="85"/>
      <c r="O2509" s="85"/>
      <c r="P2509" s="85"/>
      <c r="Q2509" s="85"/>
      <c r="R2509" s="85"/>
      <c r="S2509" s="85"/>
      <c r="T2509" s="85"/>
    </row>
    <row r="2510" spans="1:20" x14ac:dyDescent="0.35">
      <c r="A2510" t="s">
        <v>78</v>
      </c>
      <c r="C2510">
        <v>1.66</v>
      </c>
      <c r="E2510">
        <v>66</v>
      </c>
      <c r="G2510">
        <v>66</v>
      </c>
      <c r="I2510">
        <v>49</v>
      </c>
      <c r="K2510">
        <v>0</v>
      </c>
    </row>
    <row r="2511" spans="1:20" x14ac:dyDescent="0.35">
      <c r="A2511" t="s">
        <v>41</v>
      </c>
      <c r="C2511">
        <v>2.34</v>
      </c>
    </row>
    <row r="2512" spans="1:20" x14ac:dyDescent="0.35">
      <c r="A2512" s="85"/>
      <c r="B2512" s="85"/>
      <c r="C2512" s="85"/>
      <c r="D2512" s="85"/>
      <c r="E2512" s="85"/>
      <c r="F2512" s="85"/>
      <c r="G2512" s="85"/>
      <c r="H2512" s="85"/>
      <c r="I2512" s="85"/>
      <c r="J2512" s="85"/>
      <c r="K2512" s="85"/>
      <c r="L2512" s="85"/>
      <c r="M2512" s="85"/>
      <c r="N2512" s="85"/>
      <c r="O2512" s="85"/>
      <c r="P2512" s="85"/>
      <c r="Q2512" s="85"/>
      <c r="R2512" s="85"/>
      <c r="S2512" s="85"/>
      <c r="T2512" s="85"/>
    </row>
    <row r="2513" spans="1:20" x14ac:dyDescent="0.35">
      <c r="A2513" t="s">
        <v>205</v>
      </c>
      <c r="C2513">
        <v>1.44</v>
      </c>
      <c r="E2513">
        <v>-100</v>
      </c>
      <c r="G2513">
        <v>-100</v>
      </c>
      <c r="I2513">
        <v>-125</v>
      </c>
      <c r="K2513">
        <v>-26</v>
      </c>
    </row>
    <row r="2514" spans="1:20" x14ac:dyDescent="0.35">
      <c r="A2514" t="s">
        <v>165</v>
      </c>
      <c r="C2514">
        <v>3</v>
      </c>
    </row>
    <row r="2515" spans="1:20" x14ac:dyDescent="0.35">
      <c r="A2515" s="85"/>
      <c r="B2515" s="85"/>
      <c r="C2515" s="85"/>
      <c r="D2515" s="85"/>
      <c r="E2515" s="85"/>
      <c r="F2515" s="85"/>
      <c r="G2515" s="85"/>
      <c r="H2515" s="85"/>
      <c r="I2515" s="85"/>
      <c r="J2515" s="85"/>
      <c r="K2515" s="85"/>
      <c r="L2515" s="85"/>
      <c r="M2515" s="85"/>
      <c r="N2515" s="85"/>
      <c r="O2515" s="85"/>
      <c r="P2515" s="85"/>
      <c r="Q2515" s="85"/>
      <c r="R2515" s="85"/>
      <c r="S2515" s="85"/>
      <c r="T2515" s="85"/>
    </row>
    <row r="2516" spans="1:20" x14ac:dyDescent="0.35">
      <c r="A2516" t="s">
        <v>67</v>
      </c>
      <c r="C2516">
        <v>2.39</v>
      </c>
      <c r="E2516">
        <v>139</v>
      </c>
      <c r="G2516">
        <v>139</v>
      </c>
      <c r="I2516">
        <v>158.5</v>
      </c>
      <c r="K2516">
        <v>138.5</v>
      </c>
    </row>
    <row r="2517" spans="1:20" x14ac:dyDescent="0.35">
      <c r="A2517" t="s">
        <v>61</v>
      </c>
      <c r="C2517">
        <v>1.64</v>
      </c>
    </row>
    <row r="2518" spans="1:20" x14ac:dyDescent="0.35">
      <c r="A2518" s="85"/>
      <c r="B2518" s="85"/>
      <c r="C2518" s="85"/>
      <c r="D2518" s="85"/>
      <c r="E2518" s="85"/>
      <c r="F2518" s="85"/>
      <c r="G2518" s="85"/>
      <c r="H2518" s="85"/>
      <c r="I2518" s="85"/>
      <c r="J2518" s="85"/>
      <c r="K2518" s="85"/>
      <c r="L2518" s="85"/>
      <c r="M2518" s="85"/>
      <c r="N2518" s="85"/>
      <c r="O2518" s="85"/>
      <c r="P2518" s="85"/>
      <c r="Q2518" s="85"/>
      <c r="R2518" s="85"/>
      <c r="S2518" s="85"/>
      <c r="T2518" s="85"/>
    </row>
    <row r="2519" spans="1:20" x14ac:dyDescent="0.35">
      <c r="A2519" t="s">
        <v>83</v>
      </c>
      <c r="C2519">
        <v>1.59</v>
      </c>
      <c r="E2519">
        <v>-100</v>
      </c>
      <c r="G2519">
        <v>-100</v>
      </c>
      <c r="I2519">
        <v>-116.5</v>
      </c>
      <c r="K2519">
        <v>-21.5</v>
      </c>
    </row>
    <row r="2520" spans="1:20" x14ac:dyDescent="0.35">
      <c r="A2520" t="s">
        <v>31</v>
      </c>
      <c r="C2520">
        <v>2.4900000000000002</v>
      </c>
    </row>
    <row r="2521" spans="1:20" x14ac:dyDescent="0.35">
      <c r="A2521" s="85"/>
      <c r="B2521" s="85"/>
      <c r="C2521" s="85"/>
      <c r="D2521" s="85"/>
      <c r="E2521" s="85"/>
      <c r="F2521" s="85"/>
      <c r="G2521" s="85"/>
      <c r="H2521" s="85"/>
      <c r="I2521" s="85"/>
      <c r="J2521" s="85"/>
      <c r="K2521" s="85"/>
      <c r="L2521" s="85"/>
      <c r="M2521" s="85"/>
      <c r="N2521" s="85"/>
      <c r="O2521" s="85"/>
      <c r="P2521" s="85"/>
      <c r="Q2521" s="85"/>
      <c r="R2521" s="85"/>
      <c r="S2521" s="85"/>
      <c r="T2521" s="85"/>
    </row>
    <row r="2522" spans="1:20" x14ac:dyDescent="0.35">
      <c r="A2522" t="s">
        <v>63</v>
      </c>
      <c r="C2522">
        <v>1.63</v>
      </c>
      <c r="E2522">
        <v>63</v>
      </c>
      <c r="G2522">
        <v>63</v>
      </c>
      <c r="I2522">
        <v>44.5</v>
      </c>
      <c r="K2522">
        <v>0</v>
      </c>
    </row>
    <row r="2523" spans="1:20" x14ac:dyDescent="0.35">
      <c r="A2523" t="s">
        <v>371</v>
      </c>
      <c r="C2523">
        <v>2.42</v>
      </c>
    </row>
    <row r="2524" spans="1:20" x14ac:dyDescent="0.35">
      <c r="A2524" s="85"/>
      <c r="B2524" s="85"/>
      <c r="C2524" s="85"/>
      <c r="D2524" s="85"/>
      <c r="E2524" s="85"/>
      <c r="F2524" s="85"/>
      <c r="G2524" s="85"/>
      <c r="H2524" s="85"/>
      <c r="I2524" s="85"/>
      <c r="J2524" s="85"/>
      <c r="K2524" s="85"/>
      <c r="L2524" s="85"/>
      <c r="M2524" s="85"/>
      <c r="N2524" s="85"/>
      <c r="O2524" s="85"/>
      <c r="P2524" s="85"/>
      <c r="Q2524" s="85"/>
      <c r="R2524" s="85"/>
      <c r="S2524" s="85"/>
      <c r="T2524" s="85"/>
    </row>
    <row r="2525" spans="1:20" x14ac:dyDescent="0.35">
      <c r="A2525" t="s">
        <v>100</v>
      </c>
      <c r="C2525">
        <v>1.1100000000000001</v>
      </c>
      <c r="E2525">
        <v>0</v>
      </c>
      <c r="G2525">
        <v>11</v>
      </c>
      <c r="I2525">
        <v>0</v>
      </c>
      <c r="K2525">
        <v>0</v>
      </c>
    </row>
    <row r="2526" spans="1:20" x14ac:dyDescent="0.35">
      <c r="A2526" t="s">
        <v>370</v>
      </c>
      <c r="C2526">
        <v>7.89</v>
      </c>
    </row>
    <row r="2527" spans="1:20" x14ac:dyDescent="0.35">
      <c r="A2527" s="85"/>
      <c r="B2527" s="85"/>
      <c r="C2527" s="85"/>
      <c r="D2527" s="85"/>
      <c r="E2527" s="85"/>
      <c r="F2527" s="85"/>
      <c r="G2527" s="85"/>
      <c r="H2527" s="85"/>
      <c r="I2527" s="85"/>
      <c r="J2527" s="85"/>
      <c r="K2527" s="85"/>
      <c r="L2527" s="85"/>
      <c r="M2527" s="85"/>
      <c r="N2527" s="85"/>
      <c r="O2527" s="85"/>
      <c r="P2527" s="85"/>
      <c r="Q2527" s="85"/>
      <c r="R2527" s="85"/>
      <c r="S2527" s="85"/>
      <c r="T2527" s="85"/>
    </row>
    <row r="2528" spans="1:20" x14ac:dyDescent="0.35">
      <c r="A2528" t="s">
        <v>93</v>
      </c>
      <c r="C2528">
        <v>1.65</v>
      </c>
      <c r="E2528">
        <v>-100</v>
      </c>
      <c r="G2528">
        <v>-100</v>
      </c>
      <c r="I2528">
        <v>-113.5</v>
      </c>
      <c r="K2528">
        <v>-18</v>
      </c>
    </row>
    <row r="2529" spans="1:20" x14ac:dyDescent="0.35">
      <c r="A2529" t="s">
        <v>150</v>
      </c>
      <c r="C2529">
        <v>2.37</v>
      </c>
    </row>
    <row r="2530" spans="1:20" x14ac:dyDescent="0.35">
      <c r="A2530" s="85"/>
      <c r="B2530" s="85"/>
      <c r="C2530" s="85"/>
      <c r="D2530" s="85"/>
      <c r="E2530" s="85"/>
      <c r="F2530" s="85"/>
      <c r="G2530" s="85"/>
      <c r="H2530" s="85"/>
      <c r="I2530" s="85"/>
      <c r="J2530" s="85"/>
      <c r="K2530" s="85"/>
      <c r="L2530" s="85"/>
      <c r="M2530" s="85"/>
      <c r="N2530" s="85"/>
      <c r="O2530" s="85"/>
      <c r="P2530" s="85"/>
      <c r="Q2530" s="85"/>
      <c r="R2530" s="85"/>
      <c r="S2530" s="85"/>
      <c r="T2530" s="85"/>
    </row>
    <row r="2531" spans="1:20" x14ac:dyDescent="0.35">
      <c r="A2531" t="s">
        <v>208</v>
      </c>
      <c r="C2531">
        <v>1.41</v>
      </c>
      <c r="E2531">
        <v>0</v>
      </c>
      <c r="G2531">
        <v>41</v>
      </c>
      <c r="I2531">
        <v>0</v>
      </c>
      <c r="K2531">
        <v>0</v>
      </c>
    </row>
    <row r="2532" spans="1:20" x14ac:dyDescent="0.35">
      <c r="A2532" t="s">
        <v>68</v>
      </c>
      <c r="C2532">
        <v>3.13</v>
      </c>
    </row>
    <row r="2533" spans="1:20" x14ac:dyDescent="0.35">
      <c r="A2533" s="85"/>
      <c r="B2533" s="85"/>
      <c r="C2533" s="85"/>
      <c r="D2533" s="85"/>
      <c r="E2533" s="85"/>
      <c r="F2533" s="85"/>
      <c r="G2533" s="85"/>
      <c r="H2533" s="85"/>
      <c r="I2533" s="85"/>
      <c r="J2533" s="85"/>
      <c r="K2533" s="85"/>
      <c r="L2533" s="85"/>
      <c r="M2533" s="85"/>
      <c r="N2533" s="85"/>
      <c r="O2533" s="85"/>
      <c r="P2533" s="85"/>
      <c r="Q2533" s="85"/>
      <c r="R2533" s="85"/>
      <c r="S2533" s="85"/>
      <c r="T2533" s="85"/>
    </row>
    <row r="2534" spans="1:20" x14ac:dyDescent="0.35">
      <c r="A2534" t="s">
        <v>441</v>
      </c>
      <c r="C2534">
        <v>5.39</v>
      </c>
      <c r="E2534">
        <v>0</v>
      </c>
      <c r="G2534">
        <v>-100</v>
      </c>
      <c r="I2534">
        <v>0</v>
      </c>
      <c r="K2534">
        <v>0</v>
      </c>
    </row>
    <row r="2535" spans="1:20" x14ac:dyDescent="0.35">
      <c r="A2535" t="s">
        <v>199</v>
      </c>
      <c r="C2535">
        <v>1.19</v>
      </c>
    </row>
    <row r="2536" spans="1:20" x14ac:dyDescent="0.35">
      <c r="A2536" s="85"/>
      <c r="B2536" s="85"/>
      <c r="C2536" s="85"/>
      <c r="D2536" s="85"/>
      <c r="E2536" s="85"/>
      <c r="F2536" s="85"/>
      <c r="G2536" s="85"/>
      <c r="H2536" s="85"/>
      <c r="I2536" s="85"/>
      <c r="J2536" s="85"/>
      <c r="K2536" s="85"/>
      <c r="L2536" s="85"/>
      <c r="M2536" s="85"/>
      <c r="N2536" s="85"/>
      <c r="O2536" s="85"/>
      <c r="P2536" s="85"/>
      <c r="Q2536" s="85"/>
      <c r="R2536" s="85"/>
      <c r="S2536" s="85"/>
      <c r="T2536" s="85"/>
    </row>
    <row r="2537" spans="1:20" x14ac:dyDescent="0.35">
      <c r="A2537" s="86" t="s">
        <v>35</v>
      </c>
      <c r="C2537" s="86" t="s">
        <v>114</v>
      </c>
      <c r="E2537" s="86">
        <f>SUM(E2510:E2534)</f>
        <v>-32</v>
      </c>
      <c r="G2537" s="86">
        <f>SUM(G2510:G2534)</f>
        <v>-80</v>
      </c>
      <c r="I2537" s="86">
        <f>SUM(I2510:I2534)</f>
        <v>-103</v>
      </c>
      <c r="K2537" s="86">
        <f>SUM(K2510:K2534)</f>
        <v>73</v>
      </c>
    </row>
    <row r="2538" spans="1:20" x14ac:dyDescent="0.35">
      <c r="A2538" s="87">
        <v>43395</v>
      </c>
      <c r="C2538" s="86" t="s">
        <v>114</v>
      </c>
      <c r="E2538" s="86"/>
      <c r="G2538" s="86"/>
      <c r="I2538" s="86"/>
      <c r="K2538" s="86"/>
    </row>
    <row r="2539" spans="1:20" x14ac:dyDescent="0.35">
      <c r="A2539" s="85"/>
      <c r="B2539" s="88">
        <v>43396</v>
      </c>
      <c r="C2539" s="85"/>
      <c r="D2539" s="85"/>
      <c r="E2539" s="85"/>
      <c r="F2539" s="85"/>
      <c r="G2539" s="85"/>
      <c r="H2539" s="85"/>
      <c r="I2539" s="85"/>
      <c r="J2539" s="85"/>
      <c r="K2539" s="85"/>
      <c r="L2539" s="85"/>
      <c r="M2539" s="85"/>
      <c r="N2539" s="85"/>
      <c r="O2539" s="85"/>
      <c r="P2539" s="85"/>
      <c r="Q2539" s="85"/>
      <c r="R2539" s="85"/>
      <c r="S2539" s="85"/>
      <c r="T2539" s="85"/>
    </row>
    <row r="2540" spans="1:20" x14ac:dyDescent="0.35">
      <c r="A2540" t="s">
        <v>422</v>
      </c>
      <c r="C2540">
        <v>2.21</v>
      </c>
      <c r="E2540">
        <v>121</v>
      </c>
      <c r="G2540">
        <v>121</v>
      </c>
      <c r="I2540">
        <v>131.5</v>
      </c>
      <c r="K2540">
        <v>12</v>
      </c>
    </row>
    <row r="2541" spans="1:20" x14ac:dyDescent="0.35">
      <c r="A2541" t="s">
        <v>102</v>
      </c>
      <c r="C2541">
        <v>1.73</v>
      </c>
    </row>
    <row r="2542" spans="1:20" x14ac:dyDescent="0.35">
      <c r="A2542" s="85"/>
      <c r="B2542" s="85"/>
      <c r="C2542" s="85"/>
      <c r="D2542" s="85"/>
      <c r="E2542" s="85"/>
      <c r="F2542" s="85"/>
      <c r="G2542" s="85"/>
      <c r="H2542" s="85"/>
      <c r="I2542" s="85"/>
      <c r="J2542" s="85"/>
      <c r="K2542" s="85"/>
      <c r="L2542" s="85"/>
      <c r="M2542" s="85"/>
      <c r="N2542" s="85"/>
      <c r="O2542" s="85"/>
      <c r="P2542" s="85"/>
      <c r="Q2542" s="85"/>
      <c r="R2542" s="85"/>
      <c r="S2542" s="85"/>
      <c r="T2542" s="85"/>
    </row>
    <row r="2543" spans="1:20" x14ac:dyDescent="0.35">
      <c r="A2543" t="s">
        <v>253</v>
      </c>
      <c r="C2543">
        <v>1.56</v>
      </c>
      <c r="E2543">
        <v>56</v>
      </c>
      <c r="G2543">
        <v>56</v>
      </c>
      <c r="I2543">
        <v>34</v>
      </c>
      <c r="K2543">
        <v>14</v>
      </c>
    </row>
    <row r="2544" spans="1:20" x14ac:dyDescent="0.35">
      <c r="A2544" t="s">
        <v>14</v>
      </c>
      <c r="C2544">
        <v>2.59</v>
      </c>
    </row>
    <row r="2545" spans="1:20" x14ac:dyDescent="0.35">
      <c r="A2545" s="85"/>
      <c r="B2545" s="85"/>
      <c r="C2545" s="85"/>
      <c r="D2545" s="85"/>
      <c r="E2545" s="85"/>
      <c r="F2545" s="85"/>
      <c r="G2545" s="85"/>
      <c r="H2545" s="85"/>
      <c r="I2545" s="85"/>
      <c r="J2545" s="85"/>
      <c r="K2545" s="85"/>
      <c r="L2545" s="85"/>
      <c r="M2545" s="85"/>
      <c r="N2545" s="85"/>
      <c r="O2545" s="85"/>
      <c r="P2545" s="85"/>
      <c r="Q2545" s="85"/>
      <c r="R2545" s="85"/>
      <c r="S2545" s="85"/>
      <c r="T2545" s="85"/>
    </row>
    <row r="2546" spans="1:20" x14ac:dyDescent="0.35">
      <c r="A2546" t="s">
        <v>166</v>
      </c>
      <c r="C2546">
        <v>1.27</v>
      </c>
      <c r="E2546">
        <v>0</v>
      </c>
      <c r="G2546">
        <v>27</v>
      </c>
      <c r="I2546">
        <v>0</v>
      </c>
      <c r="K2546">
        <v>0</v>
      </c>
    </row>
    <row r="2547" spans="1:20" x14ac:dyDescent="0.35">
      <c r="A2547" t="s">
        <v>21</v>
      </c>
      <c r="C2547">
        <v>4.13</v>
      </c>
    </row>
    <row r="2548" spans="1:20" x14ac:dyDescent="0.35">
      <c r="A2548" s="85"/>
      <c r="B2548" s="85"/>
      <c r="C2548" s="85"/>
      <c r="D2548" s="85"/>
      <c r="E2548" s="85"/>
      <c r="F2548" s="85"/>
      <c r="G2548" s="85"/>
      <c r="H2548" s="85"/>
      <c r="I2548" s="85"/>
      <c r="J2548" s="85"/>
      <c r="K2548" s="85"/>
      <c r="L2548" s="85"/>
      <c r="M2548" s="85"/>
      <c r="N2548" s="85"/>
      <c r="O2548" s="85"/>
      <c r="P2548" s="85"/>
      <c r="Q2548" s="85"/>
      <c r="R2548" s="85"/>
      <c r="S2548" s="85"/>
      <c r="T2548" s="85"/>
    </row>
    <row r="2549" spans="1:20" x14ac:dyDescent="0.35">
      <c r="A2549" t="s">
        <v>71</v>
      </c>
      <c r="C2549">
        <v>1.96</v>
      </c>
      <c r="E2549">
        <v>-100</v>
      </c>
      <c r="G2549">
        <v>-100</v>
      </c>
      <c r="I2549">
        <v>-96</v>
      </c>
      <c r="K2549">
        <v>-5</v>
      </c>
    </row>
    <row r="2550" spans="1:20" x14ac:dyDescent="0.35">
      <c r="A2550" t="s">
        <v>70</v>
      </c>
      <c r="C2550">
        <v>1.93</v>
      </c>
    </row>
    <row r="2551" spans="1:20" x14ac:dyDescent="0.35">
      <c r="A2551" s="85"/>
      <c r="B2551" s="85"/>
      <c r="C2551" s="85"/>
      <c r="D2551" s="85"/>
      <c r="E2551" s="85"/>
      <c r="F2551" s="85"/>
      <c r="G2551" s="85"/>
      <c r="H2551" s="85"/>
      <c r="I2551" s="85"/>
      <c r="J2551" s="85"/>
      <c r="K2551" s="85"/>
      <c r="L2551" s="85"/>
      <c r="M2551" s="85"/>
      <c r="N2551" s="85"/>
      <c r="O2551" s="85"/>
      <c r="P2551" s="85"/>
      <c r="Q2551" s="85"/>
      <c r="R2551" s="85"/>
      <c r="S2551" s="85"/>
      <c r="T2551" s="85"/>
    </row>
    <row r="2552" spans="1:20" x14ac:dyDescent="0.35">
      <c r="A2552" t="s">
        <v>57</v>
      </c>
      <c r="C2552">
        <v>1.93</v>
      </c>
      <c r="E2552">
        <v>-100</v>
      </c>
      <c r="G2552">
        <v>-100</v>
      </c>
      <c r="I2552">
        <v>-98</v>
      </c>
      <c r="K2552">
        <v>-7</v>
      </c>
    </row>
    <row r="2553" spans="1:20" x14ac:dyDescent="0.35">
      <c r="A2553" t="s">
        <v>56</v>
      </c>
      <c r="C2553">
        <v>1.96</v>
      </c>
    </row>
    <row r="2554" spans="1:20" x14ac:dyDescent="0.35">
      <c r="A2554" s="85"/>
      <c r="B2554" s="85"/>
      <c r="C2554" s="85"/>
      <c r="D2554" s="85"/>
      <c r="E2554" s="85"/>
      <c r="F2554" s="85"/>
      <c r="G2554" s="85"/>
      <c r="H2554" s="85"/>
      <c r="I2554" s="85"/>
      <c r="J2554" s="85"/>
      <c r="K2554" s="85"/>
      <c r="L2554" s="85"/>
      <c r="M2554" s="85"/>
      <c r="N2554" s="85"/>
      <c r="O2554" s="85"/>
      <c r="P2554" s="85"/>
      <c r="Q2554" s="85"/>
      <c r="R2554" s="85"/>
      <c r="S2554" s="85"/>
      <c r="T2554" s="85"/>
    </row>
    <row r="2555" spans="1:20" x14ac:dyDescent="0.35">
      <c r="A2555" t="s">
        <v>231</v>
      </c>
      <c r="C2555">
        <v>1.1000000000000001</v>
      </c>
      <c r="E2555">
        <v>0</v>
      </c>
      <c r="G2555">
        <v>10</v>
      </c>
      <c r="I2555">
        <v>0</v>
      </c>
      <c r="K2555">
        <v>0</v>
      </c>
    </row>
    <row r="2556" spans="1:20" x14ac:dyDescent="0.35">
      <c r="A2556" t="s">
        <v>202</v>
      </c>
      <c r="C2556">
        <v>8.33</v>
      </c>
    </row>
    <row r="2557" spans="1:20" x14ac:dyDescent="0.35">
      <c r="A2557" s="85"/>
      <c r="B2557" s="85"/>
      <c r="C2557" s="85"/>
      <c r="D2557" s="85"/>
      <c r="E2557" s="85"/>
      <c r="F2557" s="85"/>
      <c r="G2557" s="85"/>
      <c r="H2557" s="85"/>
      <c r="I2557" s="85"/>
      <c r="J2557" s="85"/>
      <c r="K2557" s="85"/>
      <c r="L2557" s="85"/>
      <c r="M2557" s="85"/>
      <c r="N2557" s="85"/>
      <c r="O2557" s="85"/>
      <c r="P2557" s="85"/>
      <c r="Q2557" s="85"/>
      <c r="R2557" s="85"/>
      <c r="S2557" s="85"/>
      <c r="T2557" s="85"/>
    </row>
    <row r="2558" spans="1:20" x14ac:dyDescent="0.35">
      <c r="A2558" t="s">
        <v>59</v>
      </c>
      <c r="C2558">
        <v>1.45</v>
      </c>
      <c r="E2558">
        <v>0</v>
      </c>
      <c r="G2558">
        <v>45</v>
      </c>
      <c r="I2558">
        <v>0</v>
      </c>
      <c r="K2558">
        <v>0</v>
      </c>
    </row>
    <row r="2559" spans="1:20" x14ac:dyDescent="0.35">
      <c r="A2559" t="s">
        <v>10</v>
      </c>
      <c r="C2559">
        <v>2.94</v>
      </c>
    </row>
    <row r="2560" spans="1:20" x14ac:dyDescent="0.35">
      <c r="A2560" s="85"/>
      <c r="B2560" s="85"/>
      <c r="C2560" s="85"/>
      <c r="D2560" s="85"/>
      <c r="E2560" s="85"/>
      <c r="F2560" s="85"/>
      <c r="G2560" s="85"/>
      <c r="H2560" s="85"/>
      <c r="I2560" s="85"/>
      <c r="J2560" s="85"/>
      <c r="K2560" s="85"/>
      <c r="L2560" s="85"/>
      <c r="M2560" s="85"/>
      <c r="N2560" s="85"/>
      <c r="O2560" s="85"/>
      <c r="P2560" s="85"/>
      <c r="Q2560" s="85"/>
      <c r="R2560" s="85"/>
      <c r="S2560" s="85"/>
      <c r="T2560" s="85"/>
    </row>
    <row r="2561" spans="1:20" x14ac:dyDescent="0.35">
      <c r="A2561" t="s">
        <v>54</v>
      </c>
      <c r="C2561">
        <v>1.85</v>
      </c>
      <c r="E2561">
        <v>85</v>
      </c>
      <c r="G2561">
        <v>85</v>
      </c>
      <c r="I2561">
        <v>77.5</v>
      </c>
      <c r="K2561">
        <v>0</v>
      </c>
    </row>
    <row r="2562" spans="1:20" x14ac:dyDescent="0.35">
      <c r="A2562" t="s">
        <v>153</v>
      </c>
      <c r="C2562">
        <v>2.0499999999999998</v>
      </c>
    </row>
    <row r="2563" spans="1:20" x14ac:dyDescent="0.35">
      <c r="A2563" s="85"/>
      <c r="B2563" s="85"/>
      <c r="C2563" s="85"/>
      <c r="D2563" s="85"/>
      <c r="E2563" s="85"/>
      <c r="F2563" s="85"/>
      <c r="G2563" s="85"/>
      <c r="H2563" s="85"/>
      <c r="I2563" s="85"/>
      <c r="J2563" s="85"/>
      <c r="K2563" s="85"/>
      <c r="L2563" s="85"/>
      <c r="M2563" s="85"/>
      <c r="N2563" s="85"/>
      <c r="O2563" s="85"/>
      <c r="P2563" s="85"/>
      <c r="Q2563" s="85"/>
      <c r="R2563" s="85"/>
      <c r="S2563" s="85"/>
      <c r="T2563" s="85"/>
    </row>
    <row r="2564" spans="1:20" x14ac:dyDescent="0.35">
      <c r="A2564" t="s">
        <v>168</v>
      </c>
      <c r="C2564">
        <v>1.26</v>
      </c>
      <c r="E2564">
        <v>0</v>
      </c>
      <c r="G2564">
        <v>26</v>
      </c>
      <c r="I2564">
        <v>0</v>
      </c>
      <c r="K2564">
        <v>0</v>
      </c>
    </row>
    <row r="2565" spans="1:20" x14ac:dyDescent="0.35">
      <c r="A2565" t="s">
        <v>82</v>
      </c>
      <c r="C2565">
        <v>4.24</v>
      </c>
    </row>
    <row r="2566" spans="1:20" x14ac:dyDescent="0.35">
      <c r="A2566" s="85"/>
      <c r="B2566" s="85"/>
      <c r="C2566" s="85"/>
      <c r="D2566" s="85"/>
      <c r="E2566" s="85"/>
      <c r="F2566" s="85"/>
      <c r="G2566" s="85"/>
      <c r="H2566" s="85"/>
      <c r="I2566" s="85"/>
      <c r="J2566" s="85"/>
      <c r="K2566" s="85"/>
      <c r="L2566" s="85"/>
      <c r="M2566" s="85"/>
      <c r="N2566" s="85"/>
      <c r="O2566" s="85"/>
      <c r="P2566" s="85"/>
      <c r="Q2566" s="85"/>
      <c r="R2566" s="85"/>
      <c r="S2566" s="85"/>
      <c r="T2566" s="85"/>
    </row>
    <row r="2567" spans="1:20" x14ac:dyDescent="0.35">
      <c r="A2567" t="s">
        <v>96</v>
      </c>
      <c r="C2567">
        <v>1.56</v>
      </c>
      <c r="E2567">
        <v>56</v>
      </c>
      <c r="G2567">
        <v>56</v>
      </c>
      <c r="I2567">
        <v>34</v>
      </c>
      <c r="K2567">
        <v>0</v>
      </c>
    </row>
    <row r="2568" spans="1:20" x14ac:dyDescent="0.35">
      <c r="A2568" t="s">
        <v>74</v>
      </c>
      <c r="C2568">
        <v>2.59</v>
      </c>
    </row>
    <row r="2569" spans="1:20" x14ac:dyDescent="0.35">
      <c r="A2569" s="85"/>
      <c r="B2569" s="85"/>
      <c r="C2569" s="85"/>
      <c r="D2569" s="85"/>
      <c r="E2569" s="85"/>
      <c r="F2569" s="85"/>
      <c r="G2569" s="85"/>
      <c r="H2569" s="85"/>
      <c r="I2569" s="85"/>
      <c r="J2569" s="85"/>
      <c r="K2569" s="85"/>
      <c r="L2569" s="85"/>
      <c r="M2569" s="85"/>
      <c r="N2569" s="85"/>
      <c r="O2569" s="85"/>
      <c r="P2569" s="85"/>
      <c r="Q2569" s="85"/>
      <c r="R2569" s="85"/>
      <c r="S2569" s="85"/>
      <c r="T2569" s="85"/>
    </row>
    <row r="2570" spans="1:20" x14ac:dyDescent="0.35">
      <c r="A2570" t="s">
        <v>164</v>
      </c>
      <c r="C2570">
        <v>2.31</v>
      </c>
      <c r="E2570">
        <v>-100</v>
      </c>
      <c r="G2570">
        <v>-100</v>
      </c>
      <c r="I2570">
        <v>-76.5</v>
      </c>
      <c r="K2570">
        <v>0</v>
      </c>
    </row>
    <row r="2571" spans="1:20" x14ac:dyDescent="0.35">
      <c r="A2571" t="s">
        <v>424</v>
      </c>
      <c r="C2571">
        <v>1.68</v>
      </c>
    </row>
    <row r="2572" spans="1:20" x14ac:dyDescent="0.35">
      <c r="A2572" s="85"/>
      <c r="B2572" s="85"/>
      <c r="C2572" s="85"/>
      <c r="D2572" s="85"/>
      <c r="E2572" s="85"/>
      <c r="F2572" s="85"/>
      <c r="G2572" s="85"/>
      <c r="H2572" s="85"/>
      <c r="I2572" s="85"/>
      <c r="J2572" s="85"/>
      <c r="K2572" s="85"/>
      <c r="L2572" s="85"/>
      <c r="M2572" s="85"/>
      <c r="N2572" s="85"/>
      <c r="O2572" s="85"/>
      <c r="P2572" s="85"/>
      <c r="Q2572" s="85"/>
      <c r="R2572" s="85"/>
      <c r="S2572" s="85"/>
      <c r="T2572" s="85"/>
    </row>
    <row r="2573" spans="1:20" x14ac:dyDescent="0.35">
      <c r="A2573" t="s">
        <v>101</v>
      </c>
      <c r="C2573">
        <v>1.69</v>
      </c>
      <c r="E2573">
        <v>69</v>
      </c>
      <c r="G2573">
        <v>69</v>
      </c>
      <c r="I2573">
        <v>53.5</v>
      </c>
      <c r="K2573">
        <v>4.5</v>
      </c>
    </row>
    <row r="2574" spans="1:20" x14ac:dyDescent="0.35">
      <c r="A2574" t="s">
        <v>19</v>
      </c>
      <c r="C2574">
        <v>2.2799999999999998</v>
      </c>
    </row>
    <row r="2575" spans="1:20" x14ac:dyDescent="0.35">
      <c r="A2575" s="85"/>
      <c r="B2575" s="85"/>
      <c r="C2575" s="85"/>
      <c r="D2575" s="85"/>
      <c r="E2575" s="85"/>
      <c r="F2575" s="85"/>
      <c r="G2575" s="85"/>
      <c r="H2575" s="85"/>
      <c r="I2575" s="85"/>
      <c r="J2575" s="85"/>
      <c r="K2575" s="85"/>
      <c r="L2575" s="85"/>
      <c r="M2575" s="85"/>
      <c r="N2575" s="85"/>
      <c r="O2575" s="85"/>
      <c r="P2575" s="85"/>
      <c r="Q2575" s="85"/>
      <c r="R2575" s="85"/>
      <c r="S2575" s="85"/>
      <c r="T2575" s="85"/>
    </row>
    <row r="2576" spans="1:20" x14ac:dyDescent="0.35">
      <c r="A2576" t="s">
        <v>72</v>
      </c>
      <c r="C2576">
        <v>1.1399999999999999</v>
      </c>
      <c r="E2576">
        <v>0</v>
      </c>
      <c r="G2576">
        <v>14</v>
      </c>
      <c r="I2576">
        <v>0</v>
      </c>
      <c r="K2576">
        <v>0</v>
      </c>
    </row>
    <row r="2577" spans="1:20" x14ac:dyDescent="0.35">
      <c r="A2577" t="s">
        <v>351</v>
      </c>
      <c r="C2577">
        <v>6.64</v>
      </c>
    </row>
    <row r="2578" spans="1:20" x14ac:dyDescent="0.35">
      <c r="A2578" s="85"/>
      <c r="B2578" s="85"/>
      <c r="C2578" s="85"/>
      <c r="D2578" s="85"/>
      <c r="E2578" s="85"/>
      <c r="F2578" s="85"/>
      <c r="G2578" s="85"/>
      <c r="H2578" s="85"/>
      <c r="I2578" s="85"/>
      <c r="J2578" s="85"/>
      <c r="K2578" s="85"/>
      <c r="L2578" s="85"/>
      <c r="M2578" s="85"/>
      <c r="N2578" s="85"/>
      <c r="O2578" s="85"/>
      <c r="P2578" s="85"/>
      <c r="Q2578" s="85"/>
      <c r="R2578" s="85"/>
      <c r="S2578" s="85"/>
      <c r="T2578" s="85"/>
    </row>
    <row r="2579" spans="1:20" x14ac:dyDescent="0.35">
      <c r="A2579" t="s">
        <v>141</v>
      </c>
      <c r="C2579">
        <v>2.23</v>
      </c>
      <c r="E2579">
        <v>-100</v>
      </c>
      <c r="G2579">
        <v>-100</v>
      </c>
      <c r="I2579">
        <v>-80.5</v>
      </c>
      <c r="K2579">
        <v>0</v>
      </c>
    </row>
    <row r="2580" spans="1:20" x14ac:dyDescent="0.35">
      <c r="A2580" t="s">
        <v>352</v>
      </c>
      <c r="C2580">
        <v>1.72</v>
      </c>
    </row>
    <row r="2581" spans="1:20" x14ac:dyDescent="0.35">
      <c r="A2581" s="85"/>
      <c r="B2581" s="85"/>
      <c r="C2581" s="85"/>
      <c r="D2581" s="85"/>
      <c r="E2581" s="85"/>
      <c r="F2581" s="85"/>
      <c r="G2581" s="85"/>
      <c r="H2581" s="85"/>
      <c r="I2581" s="85"/>
      <c r="J2581" s="85"/>
      <c r="K2581" s="85"/>
      <c r="L2581" s="85"/>
      <c r="M2581" s="85"/>
      <c r="N2581" s="85"/>
      <c r="O2581" s="85"/>
      <c r="P2581" s="85"/>
      <c r="Q2581" s="85"/>
      <c r="R2581" s="85"/>
      <c r="S2581" s="85"/>
      <c r="T2581" s="85"/>
    </row>
    <row r="2582" spans="1:20" x14ac:dyDescent="0.35">
      <c r="A2582" s="86" t="s">
        <v>35</v>
      </c>
      <c r="C2582" s="86" t="s">
        <v>114</v>
      </c>
      <c r="E2582" s="86">
        <f>SUM(E2540:E2579)</f>
        <v>-13</v>
      </c>
      <c r="G2582" s="86">
        <f>SUM(G2540:G2579)</f>
        <v>109</v>
      </c>
      <c r="I2582" s="86">
        <f>SUM(I2540:I2579)</f>
        <v>-20.5</v>
      </c>
      <c r="K2582" s="86">
        <f>SUM(K2540:K2579)</f>
        <v>18.5</v>
      </c>
    </row>
    <row r="2583" spans="1:20" x14ac:dyDescent="0.35">
      <c r="A2583" s="87">
        <v>43396</v>
      </c>
      <c r="C2583" s="86" t="s">
        <v>114</v>
      </c>
      <c r="E2583" s="86"/>
      <c r="G2583" s="86"/>
      <c r="I2583" s="86"/>
      <c r="K2583" s="86"/>
    </row>
    <row r="2584" spans="1:20" x14ac:dyDescent="0.35">
      <c r="A2584" s="85"/>
      <c r="B2584" s="88">
        <v>43397</v>
      </c>
      <c r="C2584" s="85"/>
      <c r="D2584" s="85"/>
      <c r="E2584" s="85"/>
      <c r="F2584" s="85"/>
      <c r="G2584" s="85"/>
      <c r="H2584" s="85"/>
      <c r="I2584" s="85"/>
      <c r="J2584" s="85"/>
      <c r="K2584" s="85"/>
      <c r="L2584" s="85"/>
      <c r="M2584" s="85"/>
      <c r="N2584" s="85"/>
      <c r="O2584" s="85"/>
      <c r="P2584" s="85"/>
      <c r="Q2584" s="85"/>
      <c r="R2584" s="85"/>
      <c r="S2584" s="85"/>
      <c r="T2584" s="85"/>
    </row>
    <row r="2585" spans="1:20" x14ac:dyDescent="0.35">
      <c r="A2585" t="s">
        <v>94</v>
      </c>
      <c r="C2585">
        <v>1.32</v>
      </c>
      <c r="E2585">
        <v>0</v>
      </c>
      <c r="G2585">
        <v>32</v>
      </c>
      <c r="I2585">
        <v>0</v>
      </c>
      <c r="K2585">
        <v>0</v>
      </c>
    </row>
    <row r="2586" spans="1:20" x14ac:dyDescent="0.35">
      <c r="A2586" t="s">
        <v>40</v>
      </c>
      <c r="C2586">
        <v>3.7</v>
      </c>
    </row>
    <row r="2587" spans="1:20" x14ac:dyDescent="0.35">
      <c r="A2587" s="85"/>
      <c r="B2587" s="85"/>
      <c r="C2587" s="85"/>
      <c r="D2587" s="85"/>
      <c r="E2587" s="85"/>
      <c r="F2587" s="85"/>
      <c r="G2587" s="85"/>
      <c r="H2587" s="85"/>
      <c r="I2587" s="85"/>
      <c r="J2587" s="85"/>
      <c r="K2587" s="85"/>
      <c r="L2587" s="85"/>
      <c r="M2587" s="85"/>
      <c r="N2587" s="85"/>
      <c r="O2587" s="85"/>
      <c r="P2587" s="85"/>
      <c r="Q2587" s="85"/>
      <c r="R2587" s="85"/>
      <c r="S2587" s="85"/>
      <c r="T2587" s="85"/>
    </row>
    <row r="2588" spans="1:20" x14ac:dyDescent="0.35">
      <c r="A2588" t="s">
        <v>55</v>
      </c>
      <c r="C2588">
        <v>1.99</v>
      </c>
      <c r="E2588">
        <v>-100</v>
      </c>
      <c r="G2588">
        <v>-100</v>
      </c>
      <c r="I2588">
        <v>-94</v>
      </c>
      <c r="K2588">
        <v>0</v>
      </c>
    </row>
    <row r="2589" spans="1:20" x14ac:dyDescent="0.35">
      <c r="A2589" t="s">
        <v>170</v>
      </c>
      <c r="C2589">
        <v>1.89</v>
      </c>
    </row>
    <row r="2590" spans="1:20" x14ac:dyDescent="0.35">
      <c r="A2590" s="85"/>
      <c r="B2590" s="85"/>
      <c r="C2590" s="85"/>
      <c r="D2590" s="85"/>
      <c r="E2590" s="85"/>
      <c r="F2590" s="85"/>
      <c r="G2590" s="85"/>
      <c r="H2590" s="85"/>
      <c r="I2590" s="85"/>
      <c r="J2590" s="85"/>
      <c r="K2590" s="85"/>
      <c r="L2590" s="85"/>
      <c r="M2590" s="85"/>
      <c r="N2590" s="85"/>
      <c r="O2590" s="85"/>
      <c r="P2590" s="85"/>
      <c r="Q2590" s="85"/>
      <c r="R2590" s="85"/>
      <c r="S2590" s="85"/>
      <c r="T2590" s="85"/>
    </row>
    <row r="2591" spans="1:20" x14ac:dyDescent="0.35">
      <c r="A2591" t="s">
        <v>423</v>
      </c>
      <c r="C2591">
        <v>2.0299999999999998</v>
      </c>
      <c r="E2591">
        <v>-100</v>
      </c>
      <c r="G2591">
        <v>-100</v>
      </c>
      <c r="I2591">
        <v>-92</v>
      </c>
      <c r="K2591">
        <v>0</v>
      </c>
    </row>
    <row r="2592" spans="1:20" x14ac:dyDescent="0.35">
      <c r="A2592" t="s">
        <v>197</v>
      </c>
      <c r="C2592">
        <v>1.86</v>
      </c>
    </row>
    <row r="2593" spans="1:20" x14ac:dyDescent="0.35">
      <c r="A2593" s="85"/>
      <c r="B2593" s="85"/>
      <c r="C2593" s="85"/>
      <c r="D2593" s="85"/>
      <c r="E2593" s="85"/>
      <c r="F2593" s="85"/>
      <c r="G2593" s="85"/>
      <c r="H2593" s="85"/>
      <c r="I2593" s="85"/>
      <c r="J2593" s="85"/>
      <c r="K2593" s="85"/>
      <c r="L2593" s="85"/>
      <c r="M2593" s="85"/>
      <c r="N2593" s="85"/>
      <c r="O2593" s="85"/>
      <c r="P2593" s="85"/>
      <c r="Q2593" s="85"/>
      <c r="R2593" s="85"/>
      <c r="S2593" s="85"/>
      <c r="T2593" s="85"/>
    </row>
    <row r="2594" spans="1:20" x14ac:dyDescent="0.35">
      <c r="A2594" t="s">
        <v>162</v>
      </c>
      <c r="C2594">
        <v>1.45</v>
      </c>
      <c r="E2594">
        <v>-100</v>
      </c>
      <c r="G2594">
        <v>-100</v>
      </c>
      <c r="I2594">
        <v>-124.5</v>
      </c>
      <c r="K2594">
        <v>-28</v>
      </c>
    </row>
    <row r="2595" spans="1:20" x14ac:dyDescent="0.35">
      <c r="A2595" t="s">
        <v>76</v>
      </c>
      <c r="C2595">
        <v>2.96</v>
      </c>
    </row>
    <row r="2596" spans="1:20" x14ac:dyDescent="0.35">
      <c r="A2596" s="85"/>
      <c r="B2596" s="85"/>
      <c r="C2596" s="85"/>
      <c r="D2596" s="85"/>
      <c r="E2596" s="85"/>
      <c r="F2596" s="85"/>
      <c r="G2596" s="85"/>
      <c r="H2596" s="85"/>
      <c r="I2596" s="85"/>
      <c r="J2596" s="85"/>
      <c r="K2596" s="85"/>
      <c r="L2596" s="85"/>
      <c r="M2596" s="85"/>
      <c r="N2596" s="85"/>
      <c r="O2596" s="85"/>
      <c r="P2596" s="85"/>
      <c r="Q2596" s="85"/>
      <c r="R2596" s="85"/>
      <c r="S2596" s="85"/>
      <c r="T2596" s="85"/>
    </row>
    <row r="2597" spans="1:20" x14ac:dyDescent="0.35">
      <c r="A2597" t="s">
        <v>84</v>
      </c>
      <c r="C2597">
        <v>1.21</v>
      </c>
      <c r="E2597">
        <v>0</v>
      </c>
      <c r="G2597">
        <v>21</v>
      </c>
      <c r="I2597">
        <v>0</v>
      </c>
      <c r="K2597">
        <v>0</v>
      </c>
    </row>
    <row r="2598" spans="1:20" x14ac:dyDescent="0.35">
      <c r="A2598" t="s">
        <v>44</v>
      </c>
      <c r="C2598">
        <v>4.91</v>
      </c>
    </row>
    <row r="2599" spans="1:20" x14ac:dyDescent="0.35">
      <c r="A2599" s="85"/>
      <c r="B2599" s="85"/>
      <c r="C2599" s="85"/>
      <c r="D2599" s="85"/>
      <c r="E2599" s="85"/>
      <c r="F2599" s="85"/>
      <c r="G2599" s="85"/>
      <c r="H2599" s="85"/>
      <c r="I2599" s="85"/>
      <c r="J2599" s="85"/>
      <c r="K2599" s="85"/>
      <c r="L2599" s="85"/>
      <c r="M2599" s="85"/>
      <c r="N2599" s="85"/>
      <c r="O2599" s="85"/>
      <c r="P2599" s="85"/>
      <c r="Q2599" s="85"/>
      <c r="R2599" s="85"/>
      <c r="S2599" s="85"/>
      <c r="T2599" s="85"/>
    </row>
    <row r="2600" spans="1:20" x14ac:dyDescent="0.35">
      <c r="A2600" t="s">
        <v>60</v>
      </c>
      <c r="C2600">
        <v>1.54</v>
      </c>
      <c r="E2600">
        <v>54</v>
      </c>
      <c r="G2600">
        <v>54</v>
      </c>
      <c r="I2600">
        <v>31</v>
      </c>
      <c r="K2600">
        <v>0</v>
      </c>
    </row>
    <row r="2601" spans="1:20" x14ac:dyDescent="0.35">
      <c r="A2601" t="s">
        <v>176</v>
      </c>
      <c r="C2601">
        <v>2.64</v>
      </c>
    </row>
    <row r="2602" spans="1:20" x14ac:dyDescent="0.35">
      <c r="A2602" s="85"/>
      <c r="B2602" s="85"/>
      <c r="C2602" s="85"/>
      <c r="D2602" s="85"/>
      <c r="E2602" s="85"/>
      <c r="F2602" s="85"/>
      <c r="G2602" s="85"/>
      <c r="H2602" s="85"/>
      <c r="I2602" s="85"/>
      <c r="J2602" s="85"/>
      <c r="K2602" s="85"/>
      <c r="L2602" s="85"/>
      <c r="M2602" s="85"/>
      <c r="N2602" s="85"/>
      <c r="O2602" s="85"/>
      <c r="P2602" s="85"/>
      <c r="Q2602" s="85"/>
      <c r="R2602" s="85"/>
      <c r="S2602" s="85"/>
      <c r="T2602" s="85"/>
    </row>
    <row r="2603" spans="1:20" x14ac:dyDescent="0.35">
      <c r="A2603" t="s">
        <v>163</v>
      </c>
      <c r="C2603">
        <v>1.56</v>
      </c>
      <c r="E2603">
        <v>56</v>
      </c>
      <c r="G2603">
        <v>56</v>
      </c>
      <c r="I2603">
        <v>34</v>
      </c>
      <c r="K2603">
        <v>0</v>
      </c>
    </row>
    <row r="2604" spans="1:20" x14ac:dyDescent="0.35">
      <c r="A2604" t="s">
        <v>12</v>
      </c>
      <c r="C2604">
        <v>2.56</v>
      </c>
    </row>
    <row r="2605" spans="1:20" x14ac:dyDescent="0.35">
      <c r="A2605" s="85"/>
      <c r="B2605" s="85"/>
      <c r="C2605" s="85"/>
      <c r="D2605" s="85"/>
      <c r="E2605" s="85"/>
      <c r="F2605" s="85"/>
      <c r="G2605" s="85"/>
      <c r="H2605" s="85"/>
      <c r="I2605" s="85"/>
      <c r="J2605" s="85"/>
      <c r="K2605" s="85"/>
      <c r="L2605" s="85"/>
      <c r="M2605" s="85"/>
      <c r="N2605" s="85"/>
      <c r="O2605" s="85"/>
      <c r="P2605" s="85"/>
      <c r="Q2605" s="85"/>
      <c r="R2605" s="85"/>
      <c r="S2605" s="85"/>
      <c r="T2605" s="85"/>
    </row>
    <row r="2606" spans="1:20" x14ac:dyDescent="0.35">
      <c r="A2606" t="s">
        <v>161</v>
      </c>
      <c r="C2606">
        <v>1.18</v>
      </c>
      <c r="E2606">
        <v>0</v>
      </c>
      <c r="G2606">
        <v>18</v>
      </c>
      <c r="I2606">
        <v>0</v>
      </c>
      <c r="K2606">
        <v>0</v>
      </c>
    </row>
    <row r="2607" spans="1:20" x14ac:dyDescent="0.35">
      <c r="A2607" t="s">
        <v>125</v>
      </c>
      <c r="C2607">
        <v>5.57</v>
      </c>
    </row>
    <row r="2608" spans="1:20" x14ac:dyDescent="0.35">
      <c r="A2608" s="85"/>
      <c r="B2608" s="85"/>
      <c r="C2608" s="85"/>
      <c r="D2608" s="85"/>
      <c r="E2608" s="85"/>
      <c r="F2608" s="85"/>
      <c r="G2608" s="85"/>
      <c r="H2608" s="85"/>
      <c r="I2608" s="85"/>
      <c r="J2608" s="85"/>
      <c r="K2608" s="85"/>
      <c r="L2608" s="85"/>
      <c r="M2608" s="85"/>
      <c r="N2608" s="85"/>
      <c r="O2608" s="85"/>
      <c r="P2608" s="85"/>
      <c r="Q2608" s="85"/>
      <c r="R2608" s="85"/>
      <c r="S2608" s="85"/>
      <c r="T2608" s="85"/>
    </row>
    <row r="2609" spans="1:20" x14ac:dyDescent="0.35">
      <c r="A2609" t="s">
        <v>123</v>
      </c>
      <c r="C2609">
        <v>4.08</v>
      </c>
      <c r="E2609">
        <v>0</v>
      </c>
      <c r="G2609">
        <v>-100</v>
      </c>
      <c r="I2609">
        <v>0</v>
      </c>
      <c r="K2609">
        <v>0</v>
      </c>
    </row>
    <row r="2610" spans="1:20" x14ac:dyDescent="0.35">
      <c r="A2610" t="s">
        <v>204</v>
      </c>
      <c r="C2610">
        <v>1.26</v>
      </c>
    </row>
    <row r="2611" spans="1:20" x14ac:dyDescent="0.35">
      <c r="A2611" s="85"/>
      <c r="B2611" s="85"/>
      <c r="C2611" s="85"/>
      <c r="D2611" s="85"/>
      <c r="E2611" s="85"/>
      <c r="F2611" s="85"/>
      <c r="G2611" s="85"/>
      <c r="H2611" s="85"/>
      <c r="I2611" s="85"/>
      <c r="J2611" s="85"/>
      <c r="K2611" s="85"/>
      <c r="L2611" s="85"/>
      <c r="M2611" s="85"/>
      <c r="N2611" s="85"/>
      <c r="O2611" s="85"/>
      <c r="P2611" s="85"/>
      <c r="Q2611" s="85"/>
      <c r="R2611" s="85"/>
      <c r="S2611" s="85"/>
      <c r="T2611" s="85"/>
    </row>
    <row r="2612" spans="1:20" x14ac:dyDescent="0.35">
      <c r="A2612" t="s">
        <v>78</v>
      </c>
      <c r="C2612">
        <v>1.35</v>
      </c>
      <c r="E2612">
        <v>0</v>
      </c>
      <c r="G2612">
        <v>35</v>
      </c>
      <c r="I2612">
        <v>0</v>
      </c>
      <c r="K2612">
        <v>0</v>
      </c>
    </row>
    <row r="2613" spans="1:20" x14ac:dyDescent="0.35">
      <c r="A2613" t="s">
        <v>67</v>
      </c>
      <c r="C2613">
        <v>3.53</v>
      </c>
    </row>
    <row r="2614" spans="1:20" x14ac:dyDescent="0.35">
      <c r="A2614" s="85"/>
      <c r="B2614" s="85"/>
      <c r="C2614" s="85"/>
      <c r="D2614" s="85"/>
      <c r="E2614" s="85"/>
      <c r="F2614" s="85"/>
      <c r="G2614" s="85"/>
      <c r="H2614" s="85"/>
      <c r="I2614" s="85"/>
      <c r="J2614" s="85"/>
      <c r="K2614" s="85"/>
      <c r="L2614" s="85"/>
      <c r="M2614" s="85"/>
      <c r="N2614" s="85"/>
      <c r="O2614" s="85"/>
      <c r="P2614" s="85"/>
      <c r="Q2614" s="85"/>
      <c r="R2614" s="85"/>
      <c r="S2614" s="85"/>
      <c r="T2614" s="85"/>
    </row>
    <row r="2615" spans="1:20" x14ac:dyDescent="0.35">
      <c r="A2615" t="s">
        <v>83</v>
      </c>
      <c r="C2615">
        <v>5.05</v>
      </c>
      <c r="E2615">
        <v>405</v>
      </c>
      <c r="G2615">
        <v>405</v>
      </c>
      <c r="I2615">
        <v>557.5</v>
      </c>
      <c r="K2615">
        <v>153.5</v>
      </c>
    </row>
    <row r="2616" spans="1:20" x14ac:dyDescent="0.35">
      <c r="A2616" t="s">
        <v>205</v>
      </c>
      <c r="C2616">
        <v>1.21</v>
      </c>
    </row>
    <row r="2617" spans="1:20" x14ac:dyDescent="0.35">
      <c r="A2617" s="85"/>
      <c r="B2617" s="85"/>
      <c r="C2617" s="85"/>
      <c r="D2617" s="85"/>
      <c r="E2617" s="85"/>
      <c r="F2617" s="85"/>
      <c r="G2617" s="85"/>
      <c r="H2617" s="85"/>
      <c r="I2617" s="85"/>
      <c r="J2617" s="85"/>
      <c r="K2617" s="85"/>
      <c r="L2617" s="85"/>
      <c r="M2617" s="85"/>
      <c r="N2617" s="85"/>
      <c r="O2617" s="85"/>
      <c r="P2617" s="85"/>
      <c r="Q2617" s="85"/>
      <c r="R2617" s="85"/>
      <c r="S2617" s="85"/>
      <c r="T2617" s="85"/>
    </row>
    <row r="2618" spans="1:20" x14ac:dyDescent="0.35">
      <c r="A2618" t="s">
        <v>100</v>
      </c>
      <c r="C2618">
        <v>1.55</v>
      </c>
      <c r="E2618">
        <v>-100</v>
      </c>
      <c r="G2618">
        <v>-100</v>
      </c>
      <c r="I2618">
        <v>-119.5</v>
      </c>
      <c r="K2618">
        <v>-20</v>
      </c>
    </row>
    <row r="2619" spans="1:20" x14ac:dyDescent="0.35">
      <c r="A2619" t="s">
        <v>164</v>
      </c>
      <c r="C2619">
        <v>2.64</v>
      </c>
    </row>
    <row r="2620" spans="1:20" x14ac:dyDescent="0.35">
      <c r="A2620" s="85"/>
      <c r="B2620" s="85"/>
      <c r="C2620" s="85"/>
      <c r="D2620" s="85"/>
      <c r="E2620" s="85"/>
      <c r="F2620" s="85"/>
      <c r="G2620" s="85"/>
      <c r="H2620" s="85"/>
      <c r="I2620" s="85"/>
      <c r="J2620" s="85"/>
      <c r="K2620" s="85"/>
      <c r="L2620" s="85"/>
      <c r="M2620" s="85"/>
      <c r="N2620" s="85"/>
      <c r="O2620" s="85"/>
      <c r="P2620" s="85"/>
      <c r="Q2620" s="85"/>
      <c r="R2620" s="85"/>
      <c r="S2620" s="85"/>
      <c r="T2620" s="85"/>
    </row>
    <row r="2621" spans="1:20" x14ac:dyDescent="0.35">
      <c r="A2621" s="86" t="s">
        <v>35</v>
      </c>
      <c r="C2621" s="86" t="s">
        <v>114</v>
      </c>
      <c r="E2621" s="86">
        <f>SUM(E2585:E2618)</f>
        <v>115</v>
      </c>
      <c r="G2621" s="86">
        <f>SUM(G2585:G2618)</f>
        <v>121</v>
      </c>
      <c r="I2621" s="86">
        <f>SUM(I2585:I2618)</f>
        <v>192.5</v>
      </c>
      <c r="K2621" s="86">
        <f>SUM(K2585:K2618)</f>
        <v>105.5</v>
      </c>
    </row>
    <row r="2622" spans="1:20" x14ac:dyDescent="0.35">
      <c r="A2622" s="87">
        <v>43397</v>
      </c>
      <c r="C2622" s="86" t="s">
        <v>114</v>
      </c>
      <c r="E2622" s="86"/>
      <c r="G2622" s="86"/>
      <c r="I2622" s="86"/>
      <c r="K2622" s="86"/>
    </row>
    <row r="2623" spans="1:20" x14ac:dyDescent="0.35">
      <c r="A2623" s="85"/>
      <c r="B2623" s="88">
        <v>43398</v>
      </c>
      <c r="C2623" s="85"/>
      <c r="D2623" s="85"/>
      <c r="E2623" s="85"/>
      <c r="F2623" s="85"/>
      <c r="G2623" s="85"/>
      <c r="H2623" s="85"/>
      <c r="I2623" s="85"/>
      <c r="J2623" s="85"/>
      <c r="K2623" s="85"/>
      <c r="L2623" s="85"/>
      <c r="M2623" s="85"/>
      <c r="N2623" s="85"/>
      <c r="O2623" s="85"/>
      <c r="P2623" s="85"/>
      <c r="Q2623" s="85"/>
      <c r="R2623" s="85"/>
      <c r="S2623" s="85"/>
      <c r="T2623" s="85"/>
    </row>
    <row r="2624" spans="1:20" x14ac:dyDescent="0.35">
      <c r="A2624" t="s">
        <v>166</v>
      </c>
      <c r="C2624">
        <v>1.36</v>
      </c>
      <c r="E2624">
        <v>0</v>
      </c>
      <c r="G2624">
        <v>36</v>
      </c>
      <c r="I2624">
        <v>0</v>
      </c>
      <c r="K2624">
        <v>0</v>
      </c>
    </row>
    <row r="2625" spans="1:20" x14ac:dyDescent="0.35">
      <c r="A2625" t="s">
        <v>253</v>
      </c>
      <c r="C2625">
        <v>3.46</v>
      </c>
    </row>
    <row r="2626" spans="1:20" x14ac:dyDescent="0.35">
      <c r="A2626" s="85"/>
      <c r="B2626" s="85"/>
      <c r="C2626" s="85"/>
      <c r="D2626" s="85"/>
      <c r="E2626" s="85"/>
      <c r="F2626" s="85"/>
      <c r="G2626" s="85"/>
      <c r="H2626" s="85"/>
      <c r="I2626" s="85"/>
      <c r="J2626" s="85"/>
      <c r="K2626" s="85"/>
      <c r="L2626" s="85"/>
      <c r="M2626" s="85"/>
      <c r="N2626" s="85"/>
      <c r="O2626" s="85"/>
      <c r="P2626" s="85"/>
      <c r="Q2626" s="85"/>
      <c r="R2626" s="85"/>
      <c r="S2626" s="85"/>
      <c r="T2626" s="85"/>
    </row>
    <row r="2627" spans="1:20" x14ac:dyDescent="0.35">
      <c r="A2627" t="s">
        <v>162</v>
      </c>
      <c r="C2627">
        <v>1.29</v>
      </c>
      <c r="E2627">
        <v>0</v>
      </c>
      <c r="G2627">
        <v>29</v>
      </c>
      <c r="I2627">
        <v>0</v>
      </c>
      <c r="K2627">
        <v>0</v>
      </c>
    </row>
    <row r="2628" spans="1:20" x14ac:dyDescent="0.35">
      <c r="A2628" t="s">
        <v>57</v>
      </c>
      <c r="C2628">
        <v>4.04</v>
      </c>
    </row>
    <row r="2629" spans="1:20" x14ac:dyDescent="0.35">
      <c r="A2629" s="85"/>
      <c r="B2629" s="85"/>
      <c r="C2629" s="85"/>
      <c r="D2629" s="85"/>
      <c r="E2629" s="85"/>
      <c r="F2629" s="85"/>
      <c r="G2629" s="85"/>
      <c r="H2629" s="85"/>
      <c r="I2629" s="85"/>
      <c r="J2629" s="85"/>
      <c r="K2629" s="85"/>
      <c r="L2629" s="85"/>
      <c r="M2629" s="85"/>
      <c r="N2629" s="85"/>
      <c r="O2629" s="85"/>
      <c r="P2629" s="85"/>
      <c r="Q2629" s="85"/>
      <c r="R2629" s="85"/>
      <c r="S2629" s="85"/>
      <c r="T2629" s="85"/>
    </row>
    <row r="2630" spans="1:20" x14ac:dyDescent="0.35">
      <c r="A2630" t="s">
        <v>94</v>
      </c>
      <c r="C2630">
        <v>1.4</v>
      </c>
      <c r="E2630">
        <v>0</v>
      </c>
      <c r="G2630">
        <v>40</v>
      </c>
      <c r="I2630">
        <v>0</v>
      </c>
      <c r="K2630">
        <v>12</v>
      </c>
    </row>
    <row r="2631" spans="1:20" x14ac:dyDescent="0.35">
      <c r="A2631" t="s">
        <v>55</v>
      </c>
      <c r="C2631">
        <v>3.25</v>
      </c>
    </row>
    <row r="2632" spans="1:20" x14ac:dyDescent="0.35">
      <c r="A2632" s="85"/>
      <c r="B2632" s="85"/>
      <c r="C2632" s="85"/>
      <c r="D2632" s="85"/>
      <c r="E2632" s="85"/>
      <c r="F2632" s="85"/>
      <c r="G2632" s="85"/>
      <c r="H2632" s="85"/>
      <c r="I2632" s="85"/>
      <c r="J2632" s="85"/>
      <c r="K2632" s="85"/>
      <c r="L2632" s="85"/>
      <c r="M2632" s="85"/>
      <c r="N2632" s="85"/>
      <c r="O2632" s="85"/>
      <c r="P2632" s="85"/>
      <c r="Q2632" s="85"/>
      <c r="R2632" s="85"/>
      <c r="S2632" s="85"/>
      <c r="T2632" s="85"/>
    </row>
    <row r="2633" spans="1:20" x14ac:dyDescent="0.35">
      <c r="A2633" t="s">
        <v>84</v>
      </c>
      <c r="C2633">
        <v>1.1100000000000001</v>
      </c>
      <c r="E2633">
        <v>-100</v>
      </c>
      <c r="G2633">
        <v>-100</v>
      </c>
      <c r="I2633">
        <v>-143</v>
      </c>
      <c r="K2633">
        <v>-45</v>
      </c>
    </row>
    <row r="2634" spans="1:20" x14ac:dyDescent="0.35">
      <c r="A2634" t="s">
        <v>422</v>
      </c>
      <c r="C2634">
        <v>7.95</v>
      </c>
    </row>
    <row r="2635" spans="1:20" x14ac:dyDescent="0.35">
      <c r="A2635" s="85"/>
      <c r="B2635" s="85"/>
      <c r="C2635" s="85"/>
      <c r="D2635" s="85"/>
      <c r="E2635" s="85"/>
      <c r="F2635" s="85"/>
      <c r="G2635" s="85"/>
      <c r="H2635" s="85"/>
      <c r="I2635" s="85"/>
      <c r="J2635" s="85"/>
      <c r="K2635" s="85"/>
      <c r="L2635" s="85"/>
      <c r="M2635" s="85"/>
      <c r="N2635" s="85"/>
      <c r="O2635" s="85"/>
      <c r="P2635" s="85"/>
      <c r="Q2635" s="85"/>
      <c r="R2635" s="85"/>
      <c r="S2635" s="85"/>
      <c r="T2635" s="85"/>
    </row>
    <row r="2636" spans="1:20" x14ac:dyDescent="0.35">
      <c r="A2636" t="s">
        <v>231</v>
      </c>
      <c r="C2636">
        <v>1.19</v>
      </c>
      <c r="E2636">
        <v>-100</v>
      </c>
      <c r="G2636">
        <v>-100</v>
      </c>
      <c r="I2636">
        <v>-138.5</v>
      </c>
      <c r="K2636">
        <v>-39</v>
      </c>
    </row>
    <row r="2637" spans="1:20" x14ac:dyDescent="0.35">
      <c r="A2637" t="s">
        <v>71</v>
      </c>
      <c r="C2637">
        <v>5.38</v>
      </c>
    </row>
    <row r="2638" spans="1:20" x14ac:dyDescent="0.35">
      <c r="A2638" s="85"/>
      <c r="B2638" s="85"/>
      <c r="C2638" s="85"/>
      <c r="D2638" s="85"/>
      <c r="E2638" s="85"/>
      <c r="F2638" s="85"/>
      <c r="G2638" s="85"/>
      <c r="H2638" s="85"/>
      <c r="I2638" s="85"/>
      <c r="J2638" s="85"/>
      <c r="K2638" s="85"/>
      <c r="L2638" s="85"/>
      <c r="M2638" s="85"/>
      <c r="N2638" s="85"/>
      <c r="O2638" s="85"/>
      <c r="P2638" s="85"/>
      <c r="Q2638" s="85"/>
      <c r="R2638" s="85"/>
      <c r="S2638" s="85"/>
      <c r="T2638" s="85"/>
    </row>
    <row r="2639" spans="1:20" x14ac:dyDescent="0.35">
      <c r="A2639" t="s">
        <v>59</v>
      </c>
      <c r="C2639">
        <v>1.5</v>
      </c>
      <c r="E2639">
        <v>50</v>
      </c>
      <c r="G2639">
        <v>50</v>
      </c>
      <c r="I2639">
        <v>25</v>
      </c>
      <c r="K2639">
        <v>0</v>
      </c>
    </row>
    <row r="2640" spans="1:20" x14ac:dyDescent="0.35">
      <c r="A2640" t="s">
        <v>423</v>
      </c>
      <c r="C2640">
        <v>2.81</v>
      </c>
    </row>
    <row r="2641" spans="1:20" x14ac:dyDescent="0.35">
      <c r="A2641" s="85"/>
      <c r="B2641" s="85"/>
      <c r="C2641" s="85"/>
      <c r="D2641" s="85"/>
      <c r="E2641" s="85"/>
      <c r="F2641" s="85"/>
      <c r="G2641" s="85"/>
      <c r="H2641" s="85"/>
      <c r="I2641" s="85"/>
      <c r="J2641" s="85"/>
      <c r="K2641" s="85"/>
      <c r="L2641" s="85"/>
      <c r="M2641" s="85"/>
      <c r="N2641" s="85"/>
      <c r="O2641" s="85"/>
      <c r="P2641" s="85"/>
      <c r="Q2641" s="85"/>
      <c r="R2641" s="85"/>
      <c r="S2641" s="85"/>
      <c r="T2641" s="85"/>
    </row>
    <row r="2642" spans="1:20" x14ac:dyDescent="0.35">
      <c r="A2642" t="s">
        <v>168</v>
      </c>
      <c r="C2642">
        <v>1.58</v>
      </c>
      <c r="E2642">
        <v>58</v>
      </c>
      <c r="G2642">
        <v>58</v>
      </c>
      <c r="I2642">
        <v>37</v>
      </c>
      <c r="K2642">
        <v>0</v>
      </c>
    </row>
    <row r="2643" spans="1:20" x14ac:dyDescent="0.35">
      <c r="A2643" t="s">
        <v>161</v>
      </c>
      <c r="C2643">
        <v>2.54</v>
      </c>
    </row>
    <row r="2644" spans="1:20" x14ac:dyDescent="0.35">
      <c r="A2644" s="85"/>
      <c r="B2644" s="85"/>
      <c r="C2644" s="85"/>
      <c r="D2644" s="85"/>
      <c r="E2644" s="85"/>
      <c r="F2644" s="85"/>
      <c r="G2644" s="85"/>
      <c r="H2644" s="85"/>
      <c r="I2644" s="85"/>
      <c r="J2644" s="85"/>
      <c r="K2644" s="85"/>
      <c r="L2644" s="85"/>
      <c r="M2644" s="85"/>
      <c r="N2644" s="85"/>
      <c r="O2644" s="85"/>
      <c r="P2644" s="85"/>
      <c r="Q2644" s="85"/>
      <c r="R2644" s="85"/>
      <c r="S2644" s="85"/>
      <c r="T2644" s="85"/>
    </row>
    <row r="2645" spans="1:20" x14ac:dyDescent="0.35">
      <c r="A2645" t="s">
        <v>54</v>
      </c>
      <c r="C2645">
        <v>2.86</v>
      </c>
      <c r="E2645">
        <v>0</v>
      </c>
      <c r="G2645">
        <v>-100</v>
      </c>
      <c r="I2645">
        <v>0</v>
      </c>
      <c r="K2645">
        <v>0</v>
      </c>
    </row>
    <row r="2646" spans="1:20" x14ac:dyDescent="0.35">
      <c r="A2646" t="s">
        <v>163</v>
      </c>
      <c r="C2646">
        <v>1.48</v>
      </c>
    </row>
    <row r="2647" spans="1:20" x14ac:dyDescent="0.35">
      <c r="A2647" s="85"/>
      <c r="B2647" s="85"/>
      <c r="C2647" s="85"/>
      <c r="D2647" s="85"/>
      <c r="E2647" s="85"/>
      <c r="F2647" s="85"/>
      <c r="G2647" s="85"/>
      <c r="H2647" s="85"/>
      <c r="I2647" s="85"/>
      <c r="J2647" s="85"/>
      <c r="K2647" s="85"/>
      <c r="L2647" s="85"/>
      <c r="M2647" s="85"/>
      <c r="N2647" s="85"/>
      <c r="O2647" s="85"/>
      <c r="P2647" s="85"/>
      <c r="Q2647" s="85"/>
      <c r="R2647" s="85"/>
      <c r="S2647" s="85"/>
      <c r="T2647" s="85"/>
    </row>
    <row r="2648" spans="1:20" x14ac:dyDescent="0.35">
      <c r="A2648" t="s">
        <v>123</v>
      </c>
      <c r="C2648">
        <v>2.04</v>
      </c>
      <c r="E2648">
        <v>104</v>
      </c>
      <c r="G2648">
        <v>104</v>
      </c>
      <c r="I2648">
        <v>106</v>
      </c>
      <c r="K2648">
        <v>10.5</v>
      </c>
    </row>
    <row r="2649" spans="1:20" x14ac:dyDescent="0.35">
      <c r="A2649" t="s">
        <v>93</v>
      </c>
      <c r="C2649">
        <v>1.87</v>
      </c>
    </row>
    <row r="2650" spans="1:20" x14ac:dyDescent="0.35">
      <c r="A2650" s="85"/>
      <c r="B2650" s="85"/>
      <c r="C2650" s="85"/>
      <c r="D2650" s="85"/>
      <c r="E2650" s="85"/>
      <c r="F2650" s="85"/>
      <c r="G2650" s="85"/>
      <c r="H2650" s="85"/>
      <c r="I2650" s="85"/>
      <c r="J2650" s="85"/>
      <c r="K2650" s="85"/>
      <c r="L2650" s="85"/>
      <c r="M2650" s="85"/>
      <c r="N2650" s="85"/>
      <c r="O2650" s="85"/>
      <c r="P2650" s="85"/>
      <c r="Q2650" s="85"/>
      <c r="R2650" s="85"/>
      <c r="S2650" s="85"/>
      <c r="T2650" s="85"/>
    </row>
    <row r="2651" spans="1:20" x14ac:dyDescent="0.35">
      <c r="A2651" t="s">
        <v>72</v>
      </c>
      <c r="C2651">
        <v>1.47</v>
      </c>
      <c r="E2651">
        <v>0</v>
      </c>
      <c r="G2651">
        <v>47</v>
      </c>
      <c r="I2651">
        <v>0</v>
      </c>
      <c r="K2651">
        <v>0</v>
      </c>
    </row>
    <row r="2652" spans="1:20" x14ac:dyDescent="0.35">
      <c r="A2652" t="s">
        <v>141</v>
      </c>
      <c r="C2652">
        <v>2.9</v>
      </c>
    </row>
    <row r="2653" spans="1:20" x14ac:dyDescent="0.35">
      <c r="A2653" s="85"/>
      <c r="B2653" s="85"/>
      <c r="C2653" s="85"/>
      <c r="D2653" s="85"/>
      <c r="E2653" s="85"/>
      <c r="F2653" s="85"/>
      <c r="G2653" s="85"/>
      <c r="H2653" s="85"/>
      <c r="I2653" s="85"/>
      <c r="J2653" s="85"/>
      <c r="K2653" s="85"/>
      <c r="L2653" s="85"/>
      <c r="M2653" s="85"/>
      <c r="N2653" s="85"/>
      <c r="O2653" s="85"/>
      <c r="P2653" s="85"/>
      <c r="Q2653" s="85"/>
      <c r="R2653" s="85"/>
      <c r="S2653" s="85"/>
      <c r="T2653" s="85"/>
    </row>
    <row r="2654" spans="1:20" x14ac:dyDescent="0.35">
      <c r="A2654" t="s">
        <v>60</v>
      </c>
      <c r="C2654">
        <v>1.68</v>
      </c>
      <c r="E2654">
        <v>68</v>
      </c>
      <c r="G2654">
        <v>68</v>
      </c>
      <c r="I2654">
        <v>52</v>
      </c>
      <c r="K2654">
        <v>0</v>
      </c>
    </row>
    <row r="2655" spans="1:20" x14ac:dyDescent="0.35">
      <c r="A2655" t="s">
        <v>96</v>
      </c>
      <c r="C2655">
        <v>2.33</v>
      </c>
    </row>
    <row r="2656" spans="1:20" x14ac:dyDescent="0.35">
      <c r="A2656" s="85"/>
      <c r="B2656" s="85"/>
      <c r="C2656" s="85"/>
      <c r="D2656" s="85"/>
      <c r="E2656" s="85"/>
      <c r="F2656" s="85"/>
      <c r="G2656" s="85"/>
      <c r="H2656" s="85"/>
      <c r="I2656" s="85"/>
      <c r="J2656" s="85"/>
      <c r="K2656" s="85"/>
      <c r="L2656" s="85"/>
      <c r="M2656" s="85"/>
      <c r="N2656" s="85"/>
      <c r="O2656" s="85"/>
      <c r="P2656" s="85"/>
      <c r="Q2656" s="85"/>
      <c r="R2656" s="85"/>
      <c r="S2656" s="85"/>
      <c r="T2656" s="85"/>
    </row>
    <row r="2657" spans="1:20" x14ac:dyDescent="0.35">
      <c r="A2657" s="86" t="s">
        <v>35</v>
      </c>
      <c r="C2657" s="86" t="s">
        <v>114</v>
      </c>
      <c r="E2657" s="86">
        <f>SUM(E2624:E2654)</f>
        <v>80</v>
      </c>
      <c r="G2657" s="86">
        <f>SUM(G2624:G2654)</f>
        <v>132</v>
      </c>
      <c r="I2657" s="86">
        <f>SUM(I2624:I2654)</f>
        <v>-61.5</v>
      </c>
      <c r="K2657" s="86">
        <f>SUM(K2624:K2654)</f>
        <v>-61.5</v>
      </c>
    </row>
    <row r="2658" spans="1:20" x14ac:dyDescent="0.35">
      <c r="A2658" s="87">
        <v>43398</v>
      </c>
      <c r="C2658" s="86" t="s">
        <v>114</v>
      </c>
      <c r="E2658" s="86"/>
      <c r="G2658" s="86"/>
      <c r="I2658" s="86"/>
      <c r="K2658" s="86"/>
    </row>
    <row r="2659" spans="1:20" x14ac:dyDescent="0.35">
      <c r="A2659" s="85"/>
      <c r="B2659" s="88">
        <v>43399</v>
      </c>
      <c r="C2659" s="85"/>
      <c r="D2659" s="85"/>
      <c r="E2659" s="85" t="s">
        <v>107</v>
      </c>
      <c r="F2659" s="85"/>
      <c r="G2659" s="85" t="s">
        <v>107</v>
      </c>
      <c r="H2659" s="85"/>
      <c r="I2659" s="85" t="s">
        <v>107</v>
      </c>
      <c r="J2659" s="85"/>
      <c r="K2659" s="85" t="s">
        <v>107</v>
      </c>
      <c r="L2659" s="85"/>
      <c r="M2659" s="85"/>
      <c r="N2659" s="85"/>
      <c r="O2659" s="85"/>
      <c r="P2659" s="85"/>
      <c r="Q2659" s="85"/>
      <c r="R2659" s="85"/>
      <c r="S2659" s="85"/>
      <c r="T2659" s="85"/>
    </row>
    <row r="2660" spans="1:20" x14ac:dyDescent="0.35">
      <c r="A2660" t="s">
        <v>83</v>
      </c>
      <c r="C2660">
        <v>1.94</v>
      </c>
      <c r="E2660">
        <v>-100</v>
      </c>
      <c r="G2660">
        <v>-100</v>
      </c>
      <c r="I2660">
        <v>-99</v>
      </c>
      <c r="K2660">
        <v>-29.5</v>
      </c>
    </row>
    <row r="2661" spans="1:20" x14ac:dyDescent="0.35">
      <c r="A2661" t="s">
        <v>78</v>
      </c>
      <c r="C2661">
        <v>1.98</v>
      </c>
    </row>
    <row r="2662" spans="1:20" x14ac:dyDescent="0.35">
      <c r="A2662" s="85"/>
      <c r="B2662" s="85"/>
      <c r="C2662" s="85"/>
      <c r="D2662" s="85"/>
      <c r="E2662" s="85"/>
      <c r="F2662" s="85"/>
      <c r="G2662" s="85"/>
      <c r="H2662" s="85"/>
      <c r="I2662" s="85"/>
      <c r="J2662" s="85"/>
      <c r="K2662" s="85"/>
      <c r="L2662" s="85"/>
      <c r="M2662" s="85"/>
      <c r="N2662" s="85"/>
      <c r="O2662" s="85"/>
      <c r="P2662" s="85"/>
      <c r="Q2662" s="85"/>
      <c r="R2662" s="85"/>
      <c r="S2662" s="85"/>
      <c r="T2662" s="85"/>
    </row>
    <row r="2663" spans="1:20" x14ac:dyDescent="0.35">
      <c r="A2663" t="s">
        <v>84</v>
      </c>
      <c r="C2663">
        <v>1.3</v>
      </c>
      <c r="E2663">
        <v>0</v>
      </c>
      <c r="G2663">
        <v>30</v>
      </c>
      <c r="I2663">
        <v>0</v>
      </c>
      <c r="K2663">
        <v>0</v>
      </c>
    </row>
    <row r="2664" spans="1:20" x14ac:dyDescent="0.35">
      <c r="A2664" t="s">
        <v>94</v>
      </c>
      <c r="C2664">
        <v>4.0199999999999996</v>
      </c>
    </row>
    <row r="2665" spans="1:20" x14ac:dyDescent="0.35">
      <c r="A2665" s="85"/>
      <c r="B2665" s="85"/>
      <c r="C2665" s="85"/>
      <c r="D2665" s="85"/>
      <c r="E2665" s="85"/>
      <c r="F2665" s="85"/>
      <c r="G2665" s="85"/>
      <c r="H2665" s="85"/>
      <c r="I2665" s="85"/>
      <c r="J2665" s="85"/>
      <c r="K2665" s="85"/>
      <c r="L2665" s="85"/>
      <c r="M2665" s="85"/>
      <c r="N2665" s="85"/>
      <c r="O2665" s="85"/>
      <c r="P2665" s="85"/>
      <c r="Q2665" s="85"/>
      <c r="R2665" s="85"/>
      <c r="S2665" s="85"/>
      <c r="T2665" s="85"/>
    </row>
    <row r="2666" spans="1:20" x14ac:dyDescent="0.35">
      <c r="A2666" t="s">
        <v>231</v>
      </c>
      <c r="C2666">
        <v>1.21</v>
      </c>
      <c r="E2666">
        <v>0</v>
      </c>
      <c r="G2666">
        <v>21</v>
      </c>
      <c r="I2666">
        <v>0</v>
      </c>
      <c r="K2666">
        <v>0</v>
      </c>
    </row>
    <row r="2667" spans="1:20" x14ac:dyDescent="0.35">
      <c r="A2667" t="s">
        <v>59</v>
      </c>
      <c r="C2667">
        <v>5.25</v>
      </c>
    </row>
    <row r="2668" spans="1:20" x14ac:dyDescent="0.35">
      <c r="A2668" s="85"/>
      <c r="B2668" s="85"/>
      <c r="C2668" s="85"/>
      <c r="D2668" s="85"/>
      <c r="E2668" s="85"/>
      <c r="F2668" s="85"/>
      <c r="G2668" s="85"/>
      <c r="H2668" s="85"/>
      <c r="I2668" s="85"/>
      <c r="J2668" s="85"/>
      <c r="K2668" s="85"/>
      <c r="L2668" s="85"/>
      <c r="M2668" s="85"/>
      <c r="N2668" s="85"/>
      <c r="O2668" s="85"/>
      <c r="P2668" s="85"/>
      <c r="Q2668" s="85"/>
      <c r="R2668" s="85"/>
      <c r="S2668" s="85"/>
      <c r="T2668" s="85"/>
    </row>
    <row r="2669" spans="1:20" x14ac:dyDescent="0.35">
      <c r="A2669" t="s">
        <v>166</v>
      </c>
      <c r="C2669">
        <v>2.31</v>
      </c>
      <c r="E2669">
        <v>-100</v>
      </c>
      <c r="G2669">
        <v>-100</v>
      </c>
      <c r="I2669">
        <v>-78.5</v>
      </c>
      <c r="K2669">
        <v>0</v>
      </c>
    </row>
    <row r="2670" spans="1:20" x14ac:dyDescent="0.35">
      <c r="A2670" t="s">
        <v>162</v>
      </c>
      <c r="C2670">
        <v>1.7</v>
      </c>
    </row>
    <row r="2671" spans="1:20" x14ac:dyDescent="0.35">
      <c r="A2671" s="85"/>
      <c r="B2671" s="85"/>
      <c r="C2671" s="85"/>
      <c r="D2671" s="85"/>
      <c r="E2671" s="85"/>
      <c r="F2671" s="85"/>
      <c r="G2671" s="85"/>
      <c r="H2671" s="85"/>
      <c r="I2671" s="85"/>
      <c r="J2671" s="85"/>
      <c r="K2671" s="85"/>
      <c r="L2671" s="85"/>
      <c r="M2671" s="85"/>
      <c r="N2671" s="85"/>
      <c r="O2671" s="85"/>
      <c r="P2671" s="85"/>
      <c r="Q2671" s="85"/>
      <c r="R2671" s="85"/>
      <c r="S2671" s="85"/>
      <c r="T2671" s="85"/>
    </row>
    <row r="2672" spans="1:20" x14ac:dyDescent="0.35">
      <c r="A2672" t="s">
        <v>123</v>
      </c>
      <c r="C2672">
        <v>1.77</v>
      </c>
      <c r="E2672">
        <v>77</v>
      </c>
      <c r="G2672">
        <v>77</v>
      </c>
      <c r="I2672">
        <v>65.5</v>
      </c>
      <c r="K2672">
        <v>0</v>
      </c>
    </row>
    <row r="2673" spans="1:20" x14ac:dyDescent="0.35">
      <c r="A2673" t="s">
        <v>63</v>
      </c>
      <c r="C2673">
        <v>2.2000000000000002</v>
      </c>
    </row>
    <row r="2674" spans="1:20" x14ac:dyDescent="0.35">
      <c r="A2674" s="85"/>
      <c r="B2674" s="85"/>
      <c r="C2674" s="85"/>
      <c r="D2674" s="85"/>
      <c r="E2674" s="85"/>
      <c r="F2674" s="85"/>
      <c r="G2674" s="85"/>
      <c r="H2674" s="85"/>
      <c r="I2674" s="85"/>
      <c r="J2674" s="85"/>
      <c r="K2674" s="85"/>
      <c r="L2674" s="85"/>
      <c r="M2674" s="85"/>
      <c r="N2674" s="85"/>
      <c r="O2674" s="85"/>
      <c r="P2674" s="85"/>
      <c r="Q2674" s="85"/>
      <c r="R2674" s="85"/>
      <c r="S2674" s="85"/>
      <c r="T2674" s="85"/>
    </row>
    <row r="2675" spans="1:20" x14ac:dyDescent="0.35">
      <c r="A2675" t="s">
        <v>168</v>
      </c>
      <c r="C2675">
        <v>1.86</v>
      </c>
      <c r="E2675">
        <v>86</v>
      </c>
      <c r="G2675">
        <v>86</v>
      </c>
      <c r="I2675">
        <v>79</v>
      </c>
      <c r="K2675">
        <v>0</v>
      </c>
    </row>
    <row r="2676" spans="1:20" x14ac:dyDescent="0.35">
      <c r="A2676" t="s">
        <v>72</v>
      </c>
      <c r="C2676">
        <v>2.0699999999999998</v>
      </c>
    </row>
    <row r="2677" spans="1:20" x14ac:dyDescent="0.35">
      <c r="A2677" s="85"/>
      <c r="B2677" s="85"/>
      <c r="C2677" s="85"/>
      <c r="D2677" s="85"/>
      <c r="E2677" s="85"/>
      <c r="F2677" s="85"/>
      <c r="G2677" s="85"/>
      <c r="H2677" s="85"/>
      <c r="I2677" s="85"/>
      <c r="J2677" s="85"/>
      <c r="K2677" s="85"/>
      <c r="L2677" s="85"/>
      <c r="M2677" s="85"/>
      <c r="N2677" s="85"/>
      <c r="O2677" s="85"/>
      <c r="P2677" s="85"/>
      <c r="Q2677" s="85"/>
      <c r="R2677" s="85"/>
      <c r="S2677" s="85"/>
      <c r="T2677" s="85"/>
    </row>
    <row r="2678" spans="1:20" x14ac:dyDescent="0.35">
      <c r="A2678" t="s">
        <v>208</v>
      </c>
      <c r="C2678">
        <v>1.75</v>
      </c>
      <c r="E2678">
        <v>75</v>
      </c>
      <c r="G2678">
        <v>75</v>
      </c>
      <c r="I2678">
        <v>62.5</v>
      </c>
      <c r="K2678">
        <v>0</v>
      </c>
    </row>
    <row r="2679" spans="1:20" x14ac:dyDescent="0.35">
      <c r="A2679" t="s">
        <v>100</v>
      </c>
      <c r="C2679">
        <v>2.2400000000000002</v>
      </c>
    </row>
    <row r="2680" spans="1:20" x14ac:dyDescent="0.35">
      <c r="A2680" s="85"/>
      <c r="B2680" s="85"/>
      <c r="C2680" s="85"/>
      <c r="D2680" s="85"/>
      <c r="E2680" s="85"/>
      <c r="F2680" s="85"/>
      <c r="G2680" s="85"/>
      <c r="H2680" s="85"/>
      <c r="I2680" s="85"/>
      <c r="J2680" s="85"/>
      <c r="K2680" s="85"/>
      <c r="L2680" s="85"/>
      <c r="M2680" s="85"/>
      <c r="N2680" s="85"/>
      <c r="O2680" s="85"/>
      <c r="P2680" s="85"/>
      <c r="Q2680" s="85"/>
      <c r="R2680" s="85"/>
      <c r="S2680" s="85"/>
      <c r="T2680" s="85"/>
    </row>
    <row r="2681" spans="1:20" x14ac:dyDescent="0.35">
      <c r="A2681" t="s">
        <v>54</v>
      </c>
      <c r="C2681">
        <v>2.61</v>
      </c>
      <c r="E2681">
        <v>-100</v>
      </c>
      <c r="G2681">
        <v>-100</v>
      </c>
      <c r="I2681">
        <v>-62.5</v>
      </c>
      <c r="K2681">
        <v>0</v>
      </c>
    </row>
    <row r="2682" spans="1:20" x14ac:dyDescent="0.35">
      <c r="A2682" t="s">
        <v>60</v>
      </c>
      <c r="C2682">
        <v>1.57</v>
      </c>
    </row>
    <row r="2683" spans="1:20" x14ac:dyDescent="0.35">
      <c r="A2683" s="85"/>
      <c r="B2683" s="85"/>
      <c r="C2683" s="85"/>
      <c r="D2683" s="85"/>
      <c r="E2683" s="85"/>
      <c r="F2683" s="85"/>
      <c r="G2683" s="85"/>
      <c r="H2683" s="85"/>
      <c r="I2683" s="85"/>
      <c r="J2683" s="85"/>
      <c r="K2683" s="85"/>
      <c r="L2683" s="85"/>
      <c r="M2683" s="85"/>
      <c r="N2683" s="85"/>
      <c r="O2683" s="85"/>
      <c r="P2683" s="85"/>
      <c r="Q2683" s="85"/>
      <c r="R2683" s="85"/>
      <c r="S2683" s="85"/>
      <c r="T2683" s="85"/>
    </row>
    <row r="2684" spans="1:20" x14ac:dyDescent="0.35">
      <c r="A2684" s="86" t="s">
        <v>35</v>
      </c>
      <c r="C2684" s="86" t="s">
        <v>114</v>
      </c>
      <c r="E2684" s="86">
        <f>SUM(E2660:E2681)</f>
        <v>-62</v>
      </c>
      <c r="G2684" s="86">
        <f>SUM(G2660:G2681)</f>
        <v>-11</v>
      </c>
      <c r="I2684" s="86">
        <f>SUM(I2660:I2681)</f>
        <v>-33</v>
      </c>
      <c r="K2684" s="86">
        <f>SUM(K2660:K2681)</f>
        <v>-29.5</v>
      </c>
    </row>
    <row r="2685" spans="1:20" x14ac:dyDescent="0.35">
      <c r="A2685" s="87">
        <v>43399</v>
      </c>
      <c r="C2685" s="86" t="s">
        <v>114</v>
      </c>
      <c r="E2685" s="86"/>
      <c r="G2685" s="86"/>
      <c r="I2685" s="86"/>
      <c r="K2685" s="86"/>
    </row>
    <row r="2686" spans="1:20" x14ac:dyDescent="0.35">
      <c r="A2686" s="85"/>
      <c r="B2686" s="88">
        <v>43400</v>
      </c>
      <c r="C2686" s="85"/>
      <c r="D2686" s="85"/>
      <c r="E2686" s="85" t="s">
        <v>442</v>
      </c>
      <c r="F2686" s="85"/>
      <c r="G2686" s="85" t="s">
        <v>443</v>
      </c>
      <c r="H2686" s="85"/>
      <c r="I2686" s="85" t="s">
        <v>444</v>
      </c>
      <c r="J2686" s="85"/>
      <c r="K2686" s="85" t="s">
        <v>445</v>
      </c>
      <c r="L2686" s="85"/>
      <c r="M2686" s="85"/>
      <c r="N2686" s="85"/>
      <c r="O2686" s="85"/>
      <c r="P2686" s="85"/>
      <c r="Q2686" s="85"/>
      <c r="R2686" s="85"/>
      <c r="S2686" s="85"/>
      <c r="T2686" s="85"/>
    </row>
    <row r="2687" spans="1:20" x14ac:dyDescent="0.35">
      <c r="A2687" t="s">
        <v>83</v>
      </c>
      <c r="C2687">
        <v>5.57</v>
      </c>
      <c r="E2687">
        <v>428.5</v>
      </c>
      <c r="G2687">
        <v>452</v>
      </c>
      <c r="I2687">
        <v>614.5</v>
      </c>
      <c r="K2687">
        <v>180</v>
      </c>
    </row>
    <row r="2688" spans="1:20" x14ac:dyDescent="0.35">
      <c r="A2688" t="s">
        <v>84</v>
      </c>
      <c r="C2688">
        <v>1.19</v>
      </c>
    </row>
    <row r="2689" spans="1:20" x14ac:dyDescent="0.35">
      <c r="A2689" s="89"/>
      <c r="B2689" s="89"/>
      <c r="C2689" s="89"/>
      <c r="D2689" s="89"/>
      <c r="E2689" s="89"/>
      <c r="F2689" s="89"/>
      <c r="G2689" s="89"/>
      <c r="H2689" s="89"/>
      <c r="I2689" s="89"/>
      <c r="J2689" s="89"/>
      <c r="K2689" s="89"/>
      <c r="L2689" s="89"/>
      <c r="M2689" s="89"/>
      <c r="N2689" s="89"/>
      <c r="O2689" s="89"/>
      <c r="P2689" s="89"/>
      <c r="Q2689" s="89"/>
      <c r="R2689" s="89"/>
      <c r="S2689" s="89"/>
      <c r="T2689" s="89"/>
    </row>
    <row r="2690" spans="1:20" x14ac:dyDescent="0.35">
      <c r="A2690" t="s">
        <v>231</v>
      </c>
      <c r="C2690">
        <v>1.4</v>
      </c>
      <c r="E2690">
        <v>0</v>
      </c>
      <c r="G2690">
        <v>39.5</v>
      </c>
      <c r="I2690">
        <v>0</v>
      </c>
      <c r="K2690">
        <v>0</v>
      </c>
    </row>
    <row r="2691" spans="1:20" x14ac:dyDescent="0.35">
      <c r="A2691" t="s">
        <v>166</v>
      </c>
      <c r="C2691">
        <v>3.3</v>
      </c>
    </row>
    <row r="2692" spans="1:20" x14ac:dyDescent="0.35">
      <c r="A2692" s="89"/>
      <c r="B2692" s="89"/>
      <c r="C2692" s="89"/>
      <c r="D2692" s="89"/>
      <c r="E2692" s="89"/>
      <c r="F2692" s="89"/>
      <c r="G2692" s="89"/>
      <c r="H2692" s="89"/>
      <c r="I2692" s="89"/>
      <c r="J2692" s="89"/>
      <c r="K2692" s="89"/>
      <c r="L2692" s="89"/>
      <c r="M2692" s="89"/>
      <c r="N2692" s="89"/>
      <c r="O2692" s="89"/>
      <c r="P2692" s="89"/>
      <c r="Q2692" s="89"/>
      <c r="R2692" s="89"/>
      <c r="S2692" s="89"/>
      <c r="T2692" s="89"/>
    </row>
    <row r="2693" spans="1:20" x14ac:dyDescent="0.35">
      <c r="A2693" t="s">
        <v>168</v>
      </c>
      <c r="C2693">
        <v>1.1399999999999999</v>
      </c>
      <c r="E2693">
        <v>0</v>
      </c>
      <c r="G2693">
        <v>14</v>
      </c>
      <c r="I2693">
        <v>0</v>
      </c>
      <c r="K2693">
        <v>0</v>
      </c>
    </row>
    <row r="2694" spans="1:20" x14ac:dyDescent="0.35">
      <c r="A2694" t="s">
        <v>123</v>
      </c>
      <c r="C2694">
        <v>7.1</v>
      </c>
    </row>
    <row r="2695" spans="1:20" x14ac:dyDescent="0.35">
      <c r="A2695" s="89"/>
      <c r="B2695" s="89"/>
      <c r="C2695" s="89"/>
      <c r="D2695" s="89"/>
      <c r="E2695" s="89"/>
      <c r="F2695" s="89"/>
      <c r="G2695" s="89"/>
      <c r="H2695" s="89"/>
      <c r="I2695" s="89"/>
      <c r="J2695" s="89"/>
      <c r="K2695" s="89"/>
      <c r="L2695" s="89"/>
      <c r="M2695" s="89"/>
      <c r="N2695" s="89"/>
      <c r="O2695" s="89"/>
      <c r="P2695" s="89"/>
      <c r="Q2695" s="89"/>
      <c r="R2695" s="89"/>
      <c r="S2695" s="89"/>
      <c r="T2695" s="89"/>
    </row>
    <row r="2696" spans="1:20" x14ac:dyDescent="0.35">
      <c r="A2696" t="s">
        <v>208</v>
      </c>
      <c r="C2696">
        <v>1.52</v>
      </c>
      <c r="E2696">
        <v>-94</v>
      </c>
      <c r="G2696">
        <v>-99</v>
      </c>
      <c r="I2696">
        <v>-117.5</v>
      </c>
      <c r="K2696">
        <v>-22</v>
      </c>
    </row>
    <row r="2697" spans="1:20" x14ac:dyDescent="0.35">
      <c r="A2697" t="s">
        <v>54</v>
      </c>
      <c r="C2697">
        <v>2.77</v>
      </c>
    </row>
    <row r="2698" spans="1:20" x14ac:dyDescent="0.35">
      <c r="A2698" s="89"/>
      <c r="B2698" s="89"/>
      <c r="C2698" s="89"/>
      <c r="D2698" s="89"/>
      <c r="E2698" s="89"/>
      <c r="F2698" s="89"/>
      <c r="G2698" s="89"/>
      <c r="H2698" s="89"/>
      <c r="I2698" s="89"/>
      <c r="J2698" s="89"/>
      <c r="K2698" s="89"/>
      <c r="L2698" s="89"/>
      <c r="M2698" s="89"/>
      <c r="N2698" s="89"/>
      <c r="O2698" s="89"/>
      <c r="P2698" s="89"/>
      <c r="Q2698" s="89"/>
      <c r="R2698" s="89"/>
      <c r="S2698" s="89"/>
      <c r="T2698" s="89"/>
    </row>
    <row r="2699" spans="1:20" x14ac:dyDescent="0.35">
      <c r="A2699" s="90" t="s">
        <v>35</v>
      </c>
      <c r="C2699" s="90" t="s">
        <v>114</v>
      </c>
      <c r="E2699" s="90">
        <f>SUM(E2687:E2696)</f>
        <v>334.5</v>
      </c>
      <c r="G2699" s="90">
        <f>SUM(G2687:G2696)</f>
        <v>406.5</v>
      </c>
      <c r="I2699" s="90">
        <f>SUM(I2687:I2696)</f>
        <v>497</v>
      </c>
      <c r="K2699" s="90">
        <f>SUM(K2687:K2696)</f>
        <v>158</v>
      </c>
    </row>
    <row r="2700" spans="1:20" x14ac:dyDescent="0.35">
      <c r="A2700" s="91">
        <v>43400</v>
      </c>
      <c r="C2700" s="90" t="s">
        <v>114</v>
      </c>
      <c r="E2700" s="90"/>
      <c r="G2700" s="90"/>
      <c r="I2700" s="90"/>
      <c r="K2700" s="90"/>
    </row>
    <row r="2701" spans="1:20" x14ac:dyDescent="0.35">
      <c r="A2701" s="89"/>
      <c r="B2701" s="92">
        <v>43401</v>
      </c>
      <c r="C2701" s="89"/>
      <c r="D2701" s="89"/>
      <c r="E2701" s="89" t="s">
        <v>446</v>
      </c>
      <c r="F2701" s="89"/>
      <c r="G2701" s="89" t="s">
        <v>447</v>
      </c>
      <c r="H2701" s="89"/>
      <c r="I2701" s="89" t="s">
        <v>448</v>
      </c>
      <c r="J2701" s="89"/>
      <c r="K2701" s="89" t="s">
        <v>449</v>
      </c>
      <c r="L2701" s="89"/>
      <c r="M2701" s="89"/>
      <c r="N2701" s="89"/>
      <c r="O2701" s="89"/>
      <c r="P2701" s="89"/>
      <c r="Q2701" s="89"/>
      <c r="R2701" s="89"/>
      <c r="S2701" s="89"/>
      <c r="T2701" s="89"/>
    </row>
    <row r="2702" spans="1:20" x14ac:dyDescent="0.35">
      <c r="A2702" t="s">
        <v>231</v>
      </c>
      <c r="C2702">
        <v>1.1399999999999999</v>
      </c>
      <c r="E2702">
        <v>0</v>
      </c>
      <c r="G2702">
        <v>19.5</v>
      </c>
      <c r="I2702">
        <v>0</v>
      </c>
      <c r="K2702">
        <v>0</v>
      </c>
    </row>
    <row r="2703" spans="1:20" x14ac:dyDescent="0.35">
      <c r="A2703" t="s">
        <v>83</v>
      </c>
      <c r="C2703">
        <v>7.1</v>
      </c>
    </row>
    <row r="2704" spans="1:20" x14ac:dyDescent="0.35">
      <c r="A2704" s="93"/>
      <c r="B2704" s="93"/>
      <c r="C2704" s="93"/>
      <c r="D2704" s="93"/>
      <c r="E2704" s="93"/>
      <c r="F2704" s="93"/>
      <c r="G2704" s="93"/>
      <c r="H2704" s="93"/>
      <c r="I2704" s="93"/>
      <c r="J2704" s="93"/>
      <c r="K2704" s="93"/>
      <c r="L2704" s="93"/>
      <c r="M2704" s="93"/>
      <c r="N2704" s="93"/>
      <c r="O2704" s="93"/>
      <c r="P2704" s="93"/>
      <c r="Q2704" s="93"/>
      <c r="R2704" s="93"/>
      <c r="S2704" s="93"/>
      <c r="T2704" s="93"/>
    </row>
    <row r="2705" spans="1:20" x14ac:dyDescent="0.35">
      <c r="A2705" t="s">
        <v>208</v>
      </c>
      <c r="C2705">
        <v>2.82</v>
      </c>
      <c r="E2705">
        <v>-127</v>
      </c>
      <c r="G2705">
        <v>-139.5</v>
      </c>
      <c r="I2705">
        <v>-73</v>
      </c>
      <c r="K2705">
        <v>0</v>
      </c>
    </row>
    <row r="2706" spans="1:20" x14ac:dyDescent="0.35">
      <c r="A2706" t="s">
        <v>168</v>
      </c>
      <c r="C2706">
        <v>1.5</v>
      </c>
    </row>
    <row r="2707" spans="1:20" x14ac:dyDescent="0.35">
      <c r="A2707" s="93"/>
      <c r="B2707" s="93"/>
      <c r="C2707" s="93"/>
      <c r="D2707" s="93"/>
      <c r="E2707" s="93"/>
      <c r="F2707" s="93"/>
      <c r="G2707" s="93"/>
      <c r="H2707" s="93"/>
      <c r="I2707" s="93"/>
      <c r="J2707" s="93"/>
      <c r="K2707" s="93"/>
      <c r="L2707" s="93"/>
      <c r="M2707" s="93"/>
      <c r="N2707" s="93"/>
      <c r="O2707" s="93"/>
      <c r="P2707" s="93"/>
      <c r="Q2707" s="93"/>
      <c r="R2707" s="93"/>
      <c r="S2707" s="93"/>
      <c r="T2707" s="93"/>
    </row>
    <row r="2708" spans="1:20" x14ac:dyDescent="0.35">
      <c r="A2708" s="94" t="s">
        <v>35</v>
      </c>
      <c r="C2708" s="94" t="s">
        <v>114</v>
      </c>
      <c r="E2708" s="94">
        <f>SUM(E2702:E2705)</f>
        <v>-127</v>
      </c>
      <c r="G2708" s="94">
        <f>SUM(G2702:G2705)</f>
        <v>-120</v>
      </c>
      <c r="I2708" s="94">
        <f>SUM(I2702:I2705)</f>
        <v>-73</v>
      </c>
      <c r="K2708" s="94">
        <f>SUM(K2702:K2705)</f>
        <v>0</v>
      </c>
    </row>
    <row r="2709" spans="1:20" x14ac:dyDescent="0.35">
      <c r="A2709" s="95">
        <v>43401</v>
      </c>
      <c r="C2709" s="94" t="s">
        <v>114</v>
      </c>
      <c r="E2709" s="94"/>
      <c r="G2709" s="94"/>
      <c r="I2709" s="94"/>
      <c r="K2709" s="94"/>
    </row>
    <row r="2710" spans="1:20" x14ac:dyDescent="0.35">
      <c r="A2710" s="93"/>
      <c r="B2710" s="96">
        <v>43402</v>
      </c>
      <c r="C2710" s="93"/>
      <c r="D2710" s="93"/>
      <c r="E2710" s="93" t="s">
        <v>450</v>
      </c>
      <c r="F2710" s="93"/>
      <c r="G2710" s="93" t="s">
        <v>451</v>
      </c>
      <c r="H2710" s="93"/>
      <c r="I2710" s="93" t="s">
        <v>452</v>
      </c>
      <c r="J2710" s="93"/>
      <c r="K2710" s="93" t="s">
        <v>453</v>
      </c>
      <c r="L2710" s="93"/>
      <c r="M2710" s="93"/>
      <c r="N2710" s="93"/>
      <c r="O2710" s="93"/>
      <c r="P2710" s="93"/>
      <c r="Q2710" s="93"/>
      <c r="R2710" s="93"/>
      <c r="S2710" s="93"/>
      <c r="T2710" s="93"/>
    </row>
    <row r="2711" spans="1:20" x14ac:dyDescent="0.35">
      <c r="A2711" t="s">
        <v>161</v>
      </c>
      <c r="C2711">
        <v>1.35</v>
      </c>
      <c r="E2711">
        <v>-100</v>
      </c>
      <c r="G2711">
        <v>-100</v>
      </c>
      <c r="I2711">
        <v>-130.5</v>
      </c>
      <c r="K2711">
        <v>-30.5</v>
      </c>
    </row>
    <row r="2712" spans="1:20" x14ac:dyDescent="0.35">
      <c r="A2712" t="s">
        <v>202</v>
      </c>
      <c r="C2712">
        <v>3.55</v>
      </c>
    </row>
    <row r="2713" spans="1:20" x14ac:dyDescent="0.35">
      <c r="A2713" s="93"/>
      <c r="B2713" s="93"/>
      <c r="C2713" s="93"/>
      <c r="D2713" s="93"/>
      <c r="E2713" s="93"/>
      <c r="F2713" s="93"/>
      <c r="G2713" s="93"/>
      <c r="H2713" s="93"/>
      <c r="I2713" s="93"/>
      <c r="J2713" s="93"/>
      <c r="K2713" s="93"/>
      <c r="L2713" s="93"/>
      <c r="M2713" s="93"/>
      <c r="N2713" s="93"/>
      <c r="O2713" s="93"/>
      <c r="P2713" s="93"/>
      <c r="Q2713" s="93"/>
      <c r="R2713" s="93"/>
      <c r="S2713" s="93"/>
      <c r="T2713" s="93"/>
    </row>
    <row r="2714" spans="1:20" x14ac:dyDescent="0.35">
      <c r="A2714" t="s">
        <v>19</v>
      </c>
      <c r="C2714">
        <v>2.36</v>
      </c>
      <c r="E2714">
        <v>136</v>
      </c>
      <c r="G2714">
        <v>136</v>
      </c>
      <c r="I2714">
        <v>154</v>
      </c>
      <c r="K2714">
        <v>18.5</v>
      </c>
    </row>
    <row r="2715" spans="1:20" x14ac:dyDescent="0.35">
      <c r="A2715" t="s">
        <v>57</v>
      </c>
      <c r="C2715">
        <v>1.67</v>
      </c>
    </row>
    <row r="2716" spans="1:20" x14ac:dyDescent="0.35">
      <c r="A2716" s="93"/>
      <c r="B2716" s="93"/>
      <c r="C2716" s="93"/>
      <c r="D2716" s="93"/>
      <c r="E2716" s="93"/>
      <c r="F2716" s="93"/>
      <c r="G2716" s="93"/>
      <c r="H2716" s="93"/>
      <c r="I2716" s="93"/>
      <c r="J2716" s="93"/>
      <c r="K2716" s="93"/>
      <c r="L2716" s="93"/>
      <c r="M2716" s="93"/>
      <c r="N2716" s="93"/>
      <c r="O2716" s="93"/>
      <c r="P2716" s="93"/>
      <c r="Q2716" s="93"/>
      <c r="R2716" s="93"/>
      <c r="S2716" s="93"/>
      <c r="T2716" s="93"/>
    </row>
    <row r="2717" spans="1:20" x14ac:dyDescent="0.35">
      <c r="A2717" t="s">
        <v>68</v>
      </c>
      <c r="C2717">
        <v>1.67</v>
      </c>
      <c r="E2717">
        <v>67</v>
      </c>
      <c r="G2717">
        <v>67</v>
      </c>
      <c r="I2717">
        <v>50.5</v>
      </c>
      <c r="K2717">
        <v>0</v>
      </c>
    </row>
    <row r="2718" spans="1:20" x14ac:dyDescent="0.35">
      <c r="A2718" t="s">
        <v>70</v>
      </c>
      <c r="C2718">
        <v>2.35</v>
      </c>
    </row>
    <row r="2719" spans="1:20" x14ac:dyDescent="0.35">
      <c r="A2719" s="93"/>
      <c r="B2719" s="93"/>
      <c r="C2719" s="93"/>
      <c r="D2719" s="93"/>
      <c r="E2719" s="93"/>
      <c r="F2719" s="93"/>
      <c r="G2719" s="93"/>
      <c r="H2719" s="93"/>
      <c r="I2719" s="93"/>
      <c r="J2719" s="93"/>
      <c r="K2719" s="93"/>
      <c r="L2719" s="93"/>
      <c r="M2719" s="93"/>
      <c r="N2719" s="93"/>
      <c r="O2719" s="93"/>
      <c r="P2719" s="93"/>
      <c r="Q2719" s="93"/>
      <c r="R2719" s="93"/>
      <c r="S2719" s="93"/>
      <c r="T2719" s="93"/>
    </row>
    <row r="2720" spans="1:20" x14ac:dyDescent="0.35">
      <c r="A2720" t="s">
        <v>424</v>
      </c>
      <c r="C2720">
        <v>1.65</v>
      </c>
      <c r="E2720">
        <v>65</v>
      </c>
      <c r="G2720">
        <v>65</v>
      </c>
      <c r="I2720">
        <v>47.5</v>
      </c>
      <c r="K2720">
        <v>0</v>
      </c>
    </row>
    <row r="2721" spans="1:20" x14ac:dyDescent="0.35">
      <c r="A2721" t="s">
        <v>44</v>
      </c>
      <c r="C2721">
        <v>2.39</v>
      </c>
    </row>
    <row r="2722" spans="1:20" x14ac:dyDescent="0.35">
      <c r="A2722" s="93"/>
      <c r="B2722" s="93"/>
      <c r="C2722" s="93"/>
      <c r="D2722" s="93"/>
      <c r="E2722" s="93"/>
      <c r="F2722" s="93"/>
      <c r="G2722" s="93"/>
      <c r="H2722" s="93"/>
      <c r="I2722" s="93"/>
      <c r="J2722" s="93"/>
      <c r="K2722" s="93"/>
      <c r="L2722" s="93"/>
      <c r="M2722" s="93"/>
      <c r="N2722" s="93"/>
      <c r="O2722" s="93"/>
      <c r="P2722" s="93"/>
      <c r="Q2722" s="93"/>
      <c r="R2722" s="93"/>
      <c r="S2722" s="93"/>
      <c r="T2722" s="93"/>
    </row>
    <row r="2723" spans="1:20" x14ac:dyDescent="0.35">
      <c r="A2723" t="s">
        <v>94</v>
      </c>
      <c r="C2723">
        <v>1.39</v>
      </c>
      <c r="E2723">
        <v>0</v>
      </c>
      <c r="G2723">
        <v>39</v>
      </c>
      <c r="I2723">
        <v>0</v>
      </c>
      <c r="K2723">
        <v>0</v>
      </c>
    </row>
    <row r="2724" spans="1:20" x14ac:dyDescent="0.35">
      <c r="A2724" t="s">
        <v>176</v>
      </c>
      <c r="C2724">
        <v>3.28</v>
      </c>
    </row>
    <row r="2725" spans="1:20" x14ac:dyDescent="0.35">
      <c r="A2725" s="93"/>
      <c r="B2725" s="93"/>
      <c r="C2725" s="93"/>
      <c r="D2725" s="93"/>
      <c r="E2725" s="93"/>
      <c r="F2725" s="93"/>
      <c r="G2725" s="93"/>
      <c r="H2725" s="93"/>
      <c r="I2725" s="93"/>
      <c r="J2725" s="93"/>
      <c r="K2725" s="93"/>
      <c r="L2725" s="93"/>
      <c r="M2725" s="93"/>
      <c r="N2725" s="93"/>
      <c r="O2725" s="93"/>
      <c r="P2725" s="93"/>
      <c r="Q2725" s="93"/>
      <c r="R2725" s="93"/>
      <c r="S2725" s="93"/>
      <c r="T2725" s="93"/>
    </row>
    <row r="2726" spans="1:20" x14ac:dyDescent="0.35">
      <c r="A2726" t="s">
        <v>170</v>
      </c>
      <c r="C2726">
        <v>1.78</v>
      </c>
      <c r="E2726">
        <v>78</v>
      </c>
      <c r="G2726">
        <v>78</v>
      </c>
      <c r="I2726">
        <v>67</v>
      </c>
      <c r="K2726">
        <v>0</v>
      </c>
    </row>
    <row r="2727" spans="1:20" x14ac:dyDescent="0.35">
      <c r="A2727" t="s">
        <v>304</v>
      </c>
      <c r="C2727">
        <v>2.17</v>
      </c>
    </row>
    <row r="2728" spans="1:20" x14ac:dyDescent="0.35">
      <c r="A2728" s="93"/>
      <c r="B2728" s="93"/>
      <c r="C2728" s="93"/>
      <c r="D2728" s="93"/>
      <c r="E2728" s="93"/>
      <c r="F2728" s="93"/>
      <c r="G2728" s="93"/>
      <c r="H2728" s="93"/>
      <c r="I2728" s="93"/>
      <c r="J2728" s="93"/>
      <c r="K2728" s="93"/>
      <c r="L2728" s="93"/>
      <c r="M2728" s="93"/>
      <c r="N2728" s="93"/>
      <c r="O2728" s="93"/>
      <c r="P2728" s="93"/>
      <c r="Q2728" s="93"/>
      <c r="R2728" s="93"/>
      <c r="S2728" s="93"/>
      <c r="T2728" s="93"/>
    </row>
    <row r="2729" spans="1:20" x14ac:dyDescent="0.35">
      <c r="A2729" t="s">
        <v>40</v>
      </c>
      <c r="C2729">
        <v>1.38</v>
      </c>
      <c r="E2729">
        <v>0</v>
      </c>
      <c r="G2729">
        <v>38</v>
      </c>
      <c r="I2729">
        <v>0</v>
      </c>
      <c r="K2729">
        <v>0</v>
      </c>
    </row>
    <row r="2730" spans="1:20" x14ac:dyDescent="0.35">
      <c r="A2730" t="s">
        <v>61</v>
      </c>
      <c r="C2730">
        <v>3.34</v>
      </c>
    </row>
    <row r="2731" spans="1:20" x14ac:dyDescent="0.35">
      <c r="A2731" s="93"/>
      <c r="B2731" s="93"/>
      <c r="C2731" s="93"/>
      <c r="D2731" s="93"/>
      <c r="E2731" s="93"/>
      <c r="F2731" s="93"/>
      <c r="G2731" s="93"/>
      <c r="H2731" s="93"/>
      <c r="I2731" s="93"/>
      <c r="J2731" s="93"/>
      <c r="K2731" s="93"/>
      <c r="L2731" s="93"/>
      <c r="M2731" s="93"/>
      <c r="N2731" s="93"/>
      <c r="O2731" s="93"/>
      <c r="P2731" s="93"/>
      <c r="Q2731" s="93"/>
      <c r="R2731" s="93"/>
      <c r="S2731" s="93"/>
      <c r="T2731" s="93"/>
    </row>
    <row r="2732" spans="1:20" x14ac:dyDescent="0.35">
      <c r="A2732" t="s">
        <v>47</v>
      </c>
      <c r="C2732">
        <v>2.48</v>
      </c>
      <c r="E2732">
        <v>148</v>
      </c>
      <c r="G2732">
        <v>148</v>
      </c>
      <c r="I2732">
        <v>172</v>
      </c>
      <c r="K2732">
        <v>25</v>
      </c>
    </row>
    <row r="2733" spans="1:20" x14ac:dyDescent="0.35">
      <c r="A2733" t="s">
        <v>376</v>
      </c>
      <c r="C2733">
        <v>1.61</v>
      </c>
    </row>
    <row r="2734" spans="1:20" x14ac:dyDescent="0.35">
      <c r="A2734" s="93"/>
      <c r="B2734" s="93"/>
      <c r="C2734" s="93"/>
      <c r="D2734" s="93"/>
      <c r="E2734" s="93"/>
      <c r="F2734" s="93"/>
      <c r="G2734" s="93"/>
      <c r="H2734" s="93"/>
      <c r="I2734" s="93"/>
      <c r="J2734" s="93"/>
      <c r="K2734" s="93"/>
      <c r="L2734" s="93"/>
      <c r="M2734" s="93"/>
      <c r="N2734" s="93"/>
      <c r="O2734" s="93"/>
      <c r="P2734" s="93"/>
      <c r="Q2734" s="93"/>
      <c r="R2734" s="93"/>
      <c r="S2734" s="93"/>
      <c r="T2734" s="93"/>
    </row>
    <row r="2735" spans="1:20" x14ac:dyDescent="0.35">
      <c r="A2735" t="s">
        <v>64</v>
      </c>
      <c r="C2735">
        <v>1.59</v>
      </c>
      <c r="E2735">
        <v>59</v>
      </c>
      <c r="G2735">
        <v>59</v>
      </c>
      <c r="I2735">
        <v>38.5</v>
      </c>
      <c r="K2735">
        <v>0</v>
      </c>
    </row>
    <row r="2736" spans="1:20" x14ac:dyDescent="0.35">
      <c r="A2736" t="s">
        <v>165</v>
      </c>
      <c r="C2736">
        <v>2.52</v>
      </c>
    </row>
    <row r="2737" spans="1:20" x14ac:dyDescent="0.35">
      <c r="A2737" s="93"/>
      <c r="B2737" s="93"/>
      <c r="C2737" s="93"/>
      <c r="D2737" s="93"/>
      <c r="E2737" s="93"/>
      <c r="F2737" s="93"/>
      <c r="G2737" s="93"/>
      <c r="H2737" s="93"/>
      <c r="I2737" s="93"/>
      <c r="J2737" s="93"/>
      <c r="K2737" s="93"/>
      <c r="L2737" s="93"/>
      <c r="M2737" s="93"/>
      <c r="N2737" s="93"/>
      <c r="O2737" s="93"/>
      <c r="P2737" s="93"/>
      <c r="Q2737" s="93"/>
      <c r="R2737" s="93"/>
      <c r="S2737" s="93"/>
      <c r="T2737" s="93"/>
    </row>
    <row r="2738" spans="1:20" x14ac:dyDescent="0.35">
      <c r="A2738" t="s">
        <v>82</v>
      </c>
      <c r="C2738">
        <v>1.74</v>
      </c>
      <c r="E2738">
        <v>-100</v>
      </c>
      <c r="G2738">
        <v>-100</v>
      </c>
      <c r="I2738">
        <v>-109.5</v>
      </c>
      <c r="K2738">
        <v>-28.5</v>
      </c>
    </row>
    <row r="2739" spans="1:20" x14ac:dyDescent="0.35">
      <c r="A2739" t="s">
        <v>300</v>
      </c>
      <c r="C2739">
        <v>2.23</v>
      </c>
    </row>
    <row r="2740" spans="1:20" x14ac:dyDescent="0.35">
      <c r="A2740" s="93"/>
      <c r="B2740" s="93"/>
      <c r="C2740" s="93"/>
      <c r="D2740" s="93"/>
      <c r="E2740" s="93"/>
      <c r="F2740" s="93"/>
      <c r="G2740" s="93"/>
      <c r="H2740" s="93"/>
      <c r="I2740" s="93"/>
      <c r="J2740" s="93"/>
      <c r="K2740" s="93"/>
      <c r="L2740" s="93"/>
      <c r="M2740" s="93"/>
      <c r="N2740" s="93"/>
      <c r="O2740" s="93"/>
      <c r="P2740" s="93"/>
      <c r="Q2740" s="93"/>
      <c r="R2740" s="93"/>
      <c r="S2740" s="93"/>
      <c r="T2740" s="93"/>
    </row>
    <row r="2741" spans="1:20" x14ac:dyDescent="0.35">
      <c r="A2741" s="94" t="s">
        <v>35</v>
      </c>
      <c r="C2741" s="94" t="s">
        <v>114</v>
      </c>
      <c r="E2741" s="94">
        <f>SUM(E2711:E2738)</f>
        <v>353</v>
      </c>
      <c r="G2741" s="94">
        <f>SUM(G2711:G2738)</f>
        <v>430</v>
      </c>
      <c r="I2741" s="94">
        <f>SUM(I2711:I2738)</f>
        <v>289.5</v>
      </c>
      <c r="K2741" s="94">
        <f>SUM(K2711:K2738)</f>
        <v>-15.5</v>
      </c>
    </row>
    <row r="2742" spans="1:20" x14ac:dyDescent="0.35">
      <c r="A2742" s="95">
        <v>43402</v>
      </c>
      <c r="C2742" s="94" t="s">
        <v>114</v>
      </c>
      <c r="E2742" s="94"/>
      <c r="G2742" s="94"/>
      <c r="I2742" s="94"/>
      <c r="K2742" s="94"/>
    </row>
    <row r="2743" spans="1:20" x14ac:dyDescent="0.35">
      <c r="A2743" s="93"/>
      <c r="B2743" s="96">
        <v>43403</v>
      </c>
      <c r="C2743" s="93"/>
      <c r="D2743" s="93"/>
      <c r="E2743" s="93"/>
      <c r="F2743" s="93"/>
      <c r="G2743" s="93"/>
      <c r="H2743" s="93"/>
      <c r="I2743" s="93"/>
      <c r="J2743" s="93"/>
      <c r="K2743" s="93"/>
      <c r="L2743" s="93"/>
      <c r="M2743" s="93"/>
      <c r="N2743" s="93"/>
      <c r="O2743" s="93"/>
      <c r="P2743" s="93"/>
      <c r="Q2743" s="93"/>
      <c r="R2743" s="93"/>
      <c r="S2743" s="93"/>
      <c r="T2743" s="93"/>
    </row>
    <row r="2744" spans="1:20" x14ac:dyDescent="0.35">
      <c r="A2744" t="s">
        <v>166</v>
      </c>
      <c r="C2744">
        <v>1.32</v>
      </c>
      <c r="E2744">
        <v>0</v>
      </c>
      <c r="G2744">
        <v>32</v>
      </c>
      <c r="I2744">
        <v>0</v>
      </c>
      <c r="K2744">
        <v>0</v>
      </c>
    </row>
    <row r="2745" spans="1:20" x14ac:dyDescent="0.35">
      <c r="A2745" t="s">
        <v>26</v>
      </c>
      <c r="C2745">
        <v>3.74</v>
      </c>
    </row>
    <row r="2746" spans="1:20" x14ac:dyDescent="0.35">
      <c r="A2746" s="93"/>
      <c r="B2746" s="93"/>
      <c r="C2746" s="93"/>
      <c r="D2746" s="93"/>
      <c r="E2746" s="93"/>
      <c r="F2746" s="93"/>
      <c r="G2746" s="93"/>
      <c r="H2746" s="93"/>
      <c r="I2746" s="93"/>
      <c r="J2746" s="93"/>
      <c r="K2746" s="93"/>
      <c r="L2746" s="93"/>
      <c r="M2746" s="93"/>
      <c r="N2746" s="93"/>
      <c r="O2746" s="93"/>
      <c r="P2746" s="93"/>
      <c r="Q2746" s="93"/>
      <c r="R2746" s="93"/>
      <c r="S2746" s="93"/>
      <c r="T2746" s="93"/>
    </row>
    <row r="2747" spans="1:20" x14ac:dyDescent="0.35">
      <c r="A2747" t="s">
        <v>54</v>
      </c>
      <c r="C2747">
        <v>1.69</v>
      </c>
      <c r="E2747">
        <v>69</v>
      </c>
      <c r="G2747">
        <v>69</v>
      </c>
      <c r="I2747">
        <v>53.5</v>
      </c>
      <c r="K2747">
        <v>0</v>
      </c>
    </row>
    <row r="2748" spans="1:20" x14ac:dyDescent="0.35">
      <c r="A2748" t="s">
        <v>76</v>
      </c>
      <c r="C2748">
        <v>2.2999999999999998</v>
      </c>
    </row>
    <row r="2749" spans="1:20" x14ac:dyDescent="0.35">
      <c r="A2749" s="93"/>
      <c r="B2749" s="93"/>
      <c r="C2749" s="93"/>
      <c r="D2749" s="93"/>
      <c r="E2749" s="93"/>
      <c r="F2749" s="93"/>
      <c r="G2749" s="93"/>
      <c r="H2749" s="93"/>
      <c r="I2749" s="93"/>
      <c r="J2749" s="93"/>
      <c r="K2749" s="93"/>
      <c r="L2749" s="93"/>
      <c r="M2749" s="93"/>
      <c r="N2749" s="93"/>
      <c r="O2749" s="93"/>
      <c r="P2749" s="93"/>
      <c r="Q2749" s="93"/>
      <c r="R2749" s="93"/>
      <c r="S2749" s="93"/>
      <c r="T2749" s="93"/>
    </row>
    <row r="2750" spans="1:20" x14ac:dyDescent="0.35">
      <c r="A2750" t="s">
        <v>123</v>
      </c>
      <c r="C2750">
        <v>2.13</v>
      </c>
      <c r="E2750">
        <v>-100</v>
      </c>
      <c r="G2750">
        <v>-100</v>
      </c>
      <c r="I2750">
        <v>-87.5</v>
      </c>
      <c r="K2750">
        <v>0</v>
      </c>
    </row>
    <row r="2751" spans="1:20" x14ac:dyDescent="0.35">
      <c r="A2751" t="s">
        <v>153</v>
      </c>
      <c r="C2751">
        <v>1.8</v>
      </c>
    </row>
    <row r="2752" spans="1:20" x14ac:dyDescent="0.35">
      <c r="A2752" s="93"/>
      <c r="B2752" s="93"/>
      <c r="C2752" s="93"/>
      <c r="D2752" s="93"/>
      <c r="E2752" s="93"/>
      <c r="F2752" s="93"/>
      <c r="G2752" s="93"/>
      <c r="H2752" s="93"/>
      <c r="I2752" s="93"/>
      <c r="J2752" s="93"/>
      <c r="K2752" s="93"/>
      <c r="L2752" s="93"/>
      <c r="M2752" s="93"/>
      <c r="N2752" s="93"/>
      <c r="O2752" s="93"/>
      <c r="P2752" s="93"/>
      <c r="Q2752" s="93"/>
      <c r="R2752" s="93"/>
      <c r="S2752" s="93"/>
      <c r="T2752" s="93"/>
    </row>
    <row r="2753" spans="1:20" x14ac:dyDescent="0.35">
      <c r="A2753" t="s">
        <v>63</v>
      </c>
      <c r="C2753">
        <v>2.2400000000000002</v>
      </c>
      <c r="E2753">
        <v>-100</v>
      </c>
      <c r="G2753">
        <v>-100</v>
      </c>
      <c r="I2753">
        <v>-81.5</v>
      </c>
      <c r="K2753">
        <v>0</v>
      </c>
    </row>
    <row r="2754" spans="1:20" x14ac:dyDescent="0.35">
      <c r="A2754" t="s">
        <v>65</v>
      </c>
      <c r="C2754">
        <v>1.73</v>
      </c>
    </row>
    <row r="2755" spans="1:20" x14ac:dyDescent="0.35">
      <c r="A2755" s="93"/>
      <c r="B2755" s="93"/>
      <c r="C2755" s="93"/>
      <c r="D2755" s="93"/>
      <c r="E2755" s="93"/>
      <c r="F2755" s="93"/>
      <c r="G2755" s="93"/>
      <c r="H2755" s="93"/>
      <c r="I2755" s="93"/>
      <c r="J2755" s="93"/>
      <c r="K2755" s="93"/>
      <c r="L2755" s="93"/>
      <c r="M2755" s="93"/>
      <c r="N2755" s="93"/>
      <c r="O2755" s="93"/>
      <c r="P2755" s="93"/>
      <c r="Q2755" s="93"/>
      <c r="R2755" s="93"/>
      <c r="S2755" s="93"/>
      <c r="T2755" s="93"/>
    </row>
    <row r="2756" spans="1:20" x14ac:dyDescent="0.35">
      <c r="A2756" t="s">
        <v>59</v>
      </c>
      <c r="C2756">
        <v>1.63</v>
      </c>
      <c r="E2756">
        <v>63</v>
      </c>
      <c r="G2756">
        <v>63</v>
      </c>
      <c r="I2756">
        <v>44.5</v>
      </c>
      <c r="K2756">
        <v>0</v>
      </c>
    </row>
    <row r="2757" spans="1:20" x14ac:dyDescent="0.35">
      <c r="A2757" t="s">
        <v>164</v>
      </c>
      <c r="C2757">
        <v>2.44</v>
      </c>
    </row>
    <row r="2758" spans="1:20" x14ac:dyDescent="0.35">
      <c r="A2758" s="93"/>
      <c r="B2758" s="93"/>
      <c r="C2758" s="93"/>
      <c r="D2758" s="93"/>
      <c r="E2758" s="93"/>
      <c r="F2758" s="93"/>
      <c r="G2758" s="93"/>
      <c r="H2758" s="93"/>
      <c r="I2758" s="93"/>
      <c r="J2758" s="93"/>
      <c r="K2758" s="93"/>
      <c r="L2758" s="93"/>
      <c r="M2758" s="93"/>
      <c r="N2758" s="93"/>
      <c r="O2758" s="93"/>
      <c r="P2758" s="93"/>
      <c r="Q2758" s="93"/>
      <c r="R2758" s="93"/>
      <c r="S2758" s="93"/>
      <c r="T2758" s="93"/>
    </row>
    <row r="2759" spans="1:20" x14ac:dyDescent="0.35">
      <c r="A2759" t="s">
        <v>199</v>
      </c>
      <c r="C2759">
        <v>1.71</v>
      </c>
      <c r="E2759">
        <v>71</v>
      </c>
      <c r="G2759">
        <v>71</v>
      </c>
      <c r="I2759">
        <v>56.5</v>
      </c>
      <c r="K2759">
        <v>48.5</v>
      </c>
    </row>
    <row r="2760" spans="1:20" x14ac:dyDescent="0.35">
      <c r="A2760" t="s">
        <v>352</v>
      </c>
      <c r="C2760">
        <v>2.2799999999999998</v>
      </c>
    </row>
    <row r="2761" spans="1:20" x14ac:dyDescent="0.35">
      <c r="A2761" s="93"/>
      <c r="B2761" s="93"/>
      <c r="C2761" s="93"/>
      <c r="D2761" s="93"/>
      <c r="E2761" s="93"/>
      <c r="F2761" s="93"/>
      <c r="G2761" s="93"/>
      <c r="H2761" s="93"/>
      <c r="I2761" s="93"/>
      <c r="J2761" s="93"/>
      <c r="K2761" s="93"/>
      <c r="L2761" s="93"/>
      <c r="M2761" s="93"/>
      <c r="N2761" s="93"/>
      <c r="O2761" s="93"/>
      <c r="P2761" s="93"/>
      <c r="Q2761" s="93"/>
      <c r="R2761" s="93"/>
      <c r="S2761" s="93"/>
      <c r="T2761" s="93"/>
    </row>
    <row r="2762" spans="1:20" x14ac:dyDescent="0.35">
      <c r="A2762" t="s">
        <v>161</v>
      </c>
      <c r="C2762">
        <v>1.23</v>
      </c>
      <c r="E2762">
        <v>0</v>
      </c>
      <c r="G2762">
        <v>23</v>
      </c>
      <c r="I2762">
        <v>0</v>
      </c>
      <c r="K2762">
        <v>0</v>
      </c>
    </row>
    <row r="2763" spans="1:20" x14ac:dyDescent="0.35">
      <c r="A2763" t="s">
        <v>102</v>
      </c>
      <c r="C2763">
        <v>4.66</v>
      </c>
    </row>
    <row r="2764" spans="1:20" x14ac:dyDescent="0.35">
      <c r="A2764" s="93"/>
      <c r="B2764" s="93"/>
      <c r="C2764" s="93"/>
      <c r="D2764" s="93"/>
      <c r="E2764" s="93"/>
      <c r="F2764" s="93"/>
      <c r="G2764" s="93"/>
      <c r="H2764" s="93"/>
      <c r="I2764" s="93"/>
      <c r="J2764" s="93"/>
      <c r="K2764" s="93"/>
      <c r="L2764" s="93"/>
      <c r="M2764" s="93"/>
      <c r="N2764" s="93"/>
      <c r="O2764" s="93"/>
      <c r="P2764" s="93"/>
      <c r="Q2764" s="93"/>
      <c r="R2764" s="93"/>
      <c r="S2764" s="93"/>
      <c r="T2764" s="93"/>
    </row>
    <row r="2765" spans="1:20" x14ac:dyDescent="0.35">
      <c r="A2765" t="s">
        <v>19</v>
      </c>
      <c r="C2765">
        <v>3.85</v>
      </c>
      <c r="E2765">
        <v>0</v>
      </c>
      <c r="G2765">
        <v>-100</v>
      </c>
      <c r="I2765">
        <v>0</v>
      </c>
      <c r="K2765">
        <v>0</v>
      </c>
    </row>
    <row r="2766" spans="1:20" x14ac:dyDescent="0.35">
      <c r="A2766" t="s">
        <v>162</v>
      </c>
      <c r="C2766">
        <v>1.31</v>
      </c>
    </row>
    <row r="2767" spans="1:20" x14ac:dyDescent="0.35">
      <c r="A2767" s="93"/>
      <c r="B2767" s="93"/>
      <c r="C2767" s="93"/>
      <c r="D2767" s="93"/>
      <c r="E2767" s="93"/>
      <c r="F2767" s="93"/>
      <c r="G2767" s="93"/>
      <c r="H2767" s="93"/>
      <c r="I2767" s="93"/>
      <c r="J2767" s="93"/>
      <c r="K2767" s="93"/>
      <c r="L2767" s="93"/>
      <c r="M2767" s="93"/>
      <c r="N2767" s="93"/>
      <c r="O2767" s="93"/>
      <c r="P2767" s="93"/>
      <c r="Q2767" s="93"/>
      <c r="R2767" s="93"/>
      <c r="S2767" s="93"/>
      <c r="T2767" s="93"/>
    </row>
    <row r="2768" spans="1:20" x14ac:dyDescent="0.35">
      <c r="A2768" t="s">
        <v>203</v>
      </c>
      <c r="C2768">
        <v>1.03</v>
      </c>
      <c r="E2768">
        <v>0</v>
      </c>
      <c r="G2768">
        <v>3</v>
      </c>
      <c r="I2768">
        <v>0</v>
      </c>
      <c r="K2768">
        <v>0</v>
      </c>
    </row>
    <row r="2769" spans="1:20" x14ac:dyDescent="0.35">
      <c r="A2769" t="s">
        <v>40</v>
      </c>
      <c r="C2769">
        <v>17.97</v>
      </c>
    </row>
    <row r="2770" spans="1:20" x14ac:dyDescent="0.35">
      <c r="A2770" s="93"/>
      <c r="B2770" s="93"/>
      <c r="C2770" s="93"/>
      <c r="D2770" s="93"/>
      <c r="E2770" s="93"/>
      <c r="F2770" s="93"/>
      <c r="G2770" s="93"/>
      <c r="H2770" s="93"/>
      <c r="I2770" s="93"/>
      <c r="J2770" s="93"/>
      <c r="K2770" s="93"/>
      <c r="L2770" s="93"/>
      <c r="M2770" s="93"/>
      <c r="N2770" s="93"/>
      <c r="O2770" s="93"/>
      <c r="P2770" s="93"/>
      <c r="Q2770" s="93"/>
      <c r="R2770" s="93"/>
      <c r="S2770" s="93"/>
      <c r="T2770" s="93"/>
    </row>
    <row r="2771" spans="1:20" x14ac:dyDescent="0.35">
      <c r="A2771" t="s">
        <v>205</v>
      </c>
      <c r="C2771">
        <v>1.37</v>
      </c>
      <c r="E2771">
        <v>0</v>
      </c>
      <c r="G2771">
        <v>37</v>
      </c>
      <c r="I2771">
        <v>0</v>
      </c>
      <c r="K2771">
        <v>4.5</v>
      </c>
    </row>
    <row r="2772" spans="1:20" x14ac:dyDescent="0.35">
      <c r="A2772" t="s">
        <v>424</v>
      </c>
      <c r="C2772">
        <v>3.41</v>
      </c>
    </row>
    <row r="2773" spans="1:20" x14ac:dyDescent="0.35">
      <c r="A2773" s="93"/>
      <c r="B2773" s="93"/>
      <c r="C2773" s="93"/>
      <c r="D2773" s="93"/>
      <c r="E2773" s="93"/>
      <c r="F2773" s="93"/>
      <c r="G2773" s="93"/>
      <c r="H2773" s="93"/>
      <c r="I2773" s="93"/>
      <c r="J2773" s="93"/>
      <c r="K2773" s="93"/>
      <c r="L2773" s="93"/>
      <c r="M2773" s="93"/>
      <c r="N2773" s="93"/>
      <c r="O2773" s="93"/>
      <c r="P2773" s="93"/>
      <c r="Q2773" s="93"/>
      <c r="R2773" s="93"/>
      <c r="S2773" s="93"/>
      <c r="T2773" s="93"/>
    </row>
    <row r="2774" spans="1:20" x14ac:dyDescent="0.35">
      <c r="A2774" s="94" t="s">
        <v>35</v>
      </c>
      <c r="C2774" s="94" t="s">
        <v>114</v>
      </c>
      <c r="E2774" s="94">
        <f>SUM(E2744:E2771)</f>
        <v>3</v>
      </c>
      <c r="G2774" s="94">
        <f>SUM(G2744:G2771)</f>
        <v>-2</v>
      </c>
      <c r="I2774" s="94">
        <f>SUM(I2744:I2771)</f>
        <v>-14.5</v>
      </c>
      <c r="K2774" s="94">
        <f>SUM(K2744:K2771)</f>
        <v>53</v>
      </c>
    </row>
    <row r="2775" spans="1:20" x14ac:dyDescent="0.35">
      <c r="A2775" s="95">
        <v>43403</v>
      </c>
      <c r="C2775" s="94" t="s">
        <v>114</v>
      </c>
      <c r="E2775" s="94"/>
      <c r="G2775" s="94"/>
      <c r="I2775" s="94"/>
      <c r="K2775" s="94"/>
    </row>
    <row r="2776" spans="1:20" x14ac:dyDescent="0.35">
      <c r="A2776" s="93"/>
      <c r="B2776" s="96">
        <v>43404</v>
      </c>
      <c r="C2776" s="93"/>
      <c r="D2776" s="93"/>
      <c r="E2776" s="93"/>
      <c r="F2776" s="93"/>
      <c r="G2776" s="93"/>
      <c r="H2776" s="93"/>
      <c r="I2776" s="93"/>
      <c r="J2776" s="93"/>
      <c r="K2776" s="93"/>
      <c r="L2776" s="93"/>
      <c r="M2776" s="93"/>
      <c r="N2776" s="93"/>
      <c r="O2776" s="93"/>
      <c r="P2776" s="93"/>
      <c r="Q2776" s="93"/>
      <c r="R2776" s="93"/>
      <c r="S2776" s="93"/>
      <c r="T2776" s="93"/>
    </row>
    <row r="2777" spans="1:20" x14ac:dyDescent="0.35">
      <c r="A2777" t="s">
        <v>96</v>
      </c>
      <c r="C2777">
        <v>1.4</v>
      </c>
      <c r="E2777">
        <v>0</v>
      </c>
      <c r="G2777">
        <v>40</v>
      </c>
      <c r="I2777">
        <v>0</v>
      </c>
      <c r="K2777">
        <v>0</v>
      </c>
    </row>
    <row r="2778" spans="1:20" x14ac:dyDescent="0.35">
      <c r="A2778" t="s">
        <v>123</v>
      </c>
      <c r="C2778">
        <v>3.22</v>
      </c>
    </row>
    <row r="2779" spans="1:20" x14ac:dyDescent="0.35">
      <c r="A2779" s="93"/>
      <c r="B2779" s="93"/>
      <c r="C2779" s="93"/>
      <c r="D2779" s="93"/>
      <c r="E2779" s="93"/>
      <c r="F2779" s="93"/>
      <c r="G2779" s="93"/>
      <c r="H2779" s="93"/>
      <c r="I2779" s="93"/>
      <c r="J2779" s="93"/>
      <c r="K2779" s="93"/>
      <c r="L2779" s="93"/>
      <c r="M2779" s="93"/>
      <c r="N2779" s="93"/>
      <c r="O2779" s="93"/>
      <c r="P2779" s="93"/>
      <c r="Q2779" s="93"/>
      <c r="R2779" s="93"/>
      <c r="S2779" s="93"/>
      <c r="T2779" s="93"/>
    </row>
    <row r="2780" spans="1:20" x14ac:dyDescent="0.35">
      <c r="A2780" t="s">
        <v>168</v>
      </c>
      <c r="C2780">
        <v>1.1499999999999999</v>
      </c>
      <c r="E2780">
        <v>-100</v>
      </c>
      <c r="G2780">
        <v>-100</v>
      </c>
      <c r="I2780">
        <v>-141</v>
      </c>
      <c r="K2780">
        <v>-41</v>
      </c>
    </row>
    <row r="2781" spans="1:20" x14ac:dyDescent="0.35">
      <c r="A2781" t="s">
        <v>170</v>
      </c>
      <c r="C2781">
        <v>6.41</v>
      </c>
    </row>
    <row r="2782" spans="1:20" x14ac:dyDescent="0.35">
      <c r="A2782" s="93"/>
      <c r="B2782" s="93"/>
      <c r="C2782" s="93"/>
      <c r="D2782" s="93"/>
      <c r="E2782" s="93"/>
      <c r="F2782" s="93"/>
      <c r="G2782" s="93"/>
      <c r="H2782" s="93"/>
      <c r="I2782" s="93"/>
      <c r="J2782" s="93"/>
      <c r="K2782" s="93"/>
      <c r="L2782" s="93"/>
      <c r="M2782" s="93"/>
      <c r="N2782" s="93"/>
      <c r="O2782" s="93"/>
      <c r="P2782" s="93"/>
      <c r="Q2782" s="93"/>
      <c r="R2782" s="93"/>
      <c r="S2782" s="93"/>
      <c r="T2782" s="93"/>
    </row>
    <row r="2783" spans="1:20" x14ac:dyDescent="0.35">
      <c r="A2783" t="s">
        <v>84</v>
      </c>
      <c r="C2783">
        <v>1.29</v>
      </c>
      <c r="E2783">
        <v>-100</v>
      </c>
      <c r="G2783">
        <v>-100</v>
      </c>
      <c r="I2783">
        <v>-133.5</v>
      </c>
      <c r="K2783">
        <v>-33.5</v>
      </c>
    </row>
    <row r="2784" spans="1:20" x14ac:dyDescent="0.35">
      <c r="A2784" t="s">
        <v>82</v>
      </c>
      <c r="C2784">
        <v>4.05</v>
      </c>
    </row>
    <row r="2785" spans="1:20" x14ac:dyDescent="0.35">
      <c r="A2785" s="93"/>
      <c r="B2785" s="93"/>
      <c r="C2785" s="93"/>
      <c r="D2785" s="93"/>
      <c r="E2785" s="93"/>
      <c r="F2785" s="93"/>
      <c r="G2785" s="93"/>
      <c r="H2785" s="93"/>
      <c r="I2785" s="93"/>
      <c r="J2785" s="93"/>
      <c r="K2785" s="93"/>
      <c r="L2785" s="93"/>
      <c r="M2785" s="93"/>
      <c r="N2785" s="93"/>
      <c r="O2785" s="93"/>
      <c r="P2785" s="93"/>
      <c r="Q2785" s="93"/>
      <c r="R2785" s="93"/>
      <c r="S2785" s="93"/>
      <c r="T2785" s="93"/>
    </row>
    <row r="2786" spans="1:20" x14ac:dyDescent="0.35">
      <c r="A2786" t="s">
        <v>204</v>
      </c>
      <c r="C2786">
        <v>2.17</v>
      </c>
      <c r="E2786">
        <v>117</v>
      </c>
      <c r="G2786">
        <v>117</v>
      </c>
      <c r="I2786">
        <v>125.5</v>
      </c>
      <c r="K2786">
        <v>8.5</v>
      </c>
    </row>
    <row r="2787" spans="1:20" x14ac:dyDescent="0.35">
      <c r="A2787" t="s">
        <v>94</v>
      </c>
      <c r="C2787">
        <v>1.78</v>
      </c>
    </row>
    <row r="2788" spans="1:20" x14ac:dyDescent="0.35">
      <c r="A2788" s="93"/>
      <c r="B2788" s="93"/>
      <c r="C2788" s="93"/>
      <c r="D2788" s="93"/>
      <c r="E2788" s="93"/>
      <c r="F2788" s="93"/>
      <c r="G2788" s="93"/>
      <c r="H2788" s="93"/>
      <c r="I2788" s="93"/>
      <c r="J2788" s="93"/>
      <c r="K2788" s="93"/>
      <c r="L2788" s="93"/>
      <c r="M2788" s="93"/>
      <c r="N2788" s="93"/>
      <c r="O2788" s="93"/>
      <c r="P2788" s="93"/>
      <c r="Q2788" s="93"/>
      <c r="R2788" s="93"/>
      <c r="S2788" s="93"/>
      <c r="T2788" s="93"/>
    </row>
    <row r="2789" spans="1:20" x14ac:dyDescent="0.35">
      <c r="A2789" t="s">
        <v>197</v>
      </c>
      <c r="C2789">
        <v>3.71</v>
      </c>
      <c r="E2789">
        <v>0</v>
      </c>
      <c r="G2789">
        <v>-100</v>
      </c>
      <c r="I2789">
        <v>0</v>
      </c>
      <c r="K2789">
        <v>0</v>
      </c>
    </row>
    <row r="2790" spans="1:20" x14ac:dyDescent="0.35">
      <c r="A2790" t="s">
        <v>64</v>
      </c>
      <c r="C2790">
        <v>1.32</v>
      </c>
    </row>
    <row r="2791" spans="1:20" x14ac:dyDescent="0.35">
      <c r="A2791" s="93"/>
      <c r="B2791" s="93"/>
      <c r="C2791" s="93"/>
      <c r="D2791" s="93"/>
      <c r="E2791" s="93"/>
      <c r="F2791" s="93"/>
      <c r="G2791" s="93"/>
      <c r="H2791" s="93"/>
      <c r="I2791" s="93"/>
      <c r="J2791" s="93"/>
      <c r="K2791" s="93"/>
      <c r="L2791" s="93"/>
      <c r="M2791" s="93"/>
      <c r="N2791" s="93"/>
      <c r="O2791" s="93"/>
      <c r="P2791" s="93"/>
      <c r="Q2791" s="93"/>
      <c r="R2791" s="93"/>
      <c r="S2791" s="93"/>
      <c r="T2791" s="93"/>
    </row>
    <row r="2792" spans="1:20" x14ac:dyDescent="0.35">
      <c r="A2792" t="s">
        <v>208</v>
      </c>
      <c r="C2792">
        <v>1.43</v>
      </c>
      <c r="E2792">
        <v>-100</v>
      </c>
      <c r="G2792">
        <v>-100</v>
      </c>
      <c r="I2792">
        <v>-125.5</v>
      </c>
      <c r="K2792">
        <v>-25.5</v>
      </c>
    </row>
    <row r="2793" spans="1:20" x14ac:dyDescent="0.35">
      <c r="A2793" t="s">
        <v>68</v>
      </c>
      <c r="C2793">
        <v>3.05</v>
      </c>
    </row>
    <row r="2794" spans="1:20" x14ac:dyDescent="0.35">
      <c r="A2794" s="93"/>
      <c r="B2794" s="93"/>
      <c r="C2794" s="93"/>
      <c r="D2794" s="93"/>
      <c r="E2794" s="93"/>
      <c r="F2794" s="93"/>
      <c r="G2794" s="93"/>
      <c r="H2794" s="93"/>
      <c r="I2794" s="93"/>
      <c r="J2794" s="93"/>
      <c r="K2794" s="93"/>
      <c r="L2794" s="93"/>
      <c r="M2794" s="93"/>
      <c r="N2794" s="93"/>
      <c r="O2794" s="93"/>
      <c r="P2794" s="93"/>
      <c r="Q2794" s="93"/>
      <c r="R2794" s="93"/>
      <c r="S2794" s="93"/>
      <c r="T2794" s="93"/>
    </row>
    <row r="2795" spans="1:20" x14ac:dyDescent="0.35">
      <c r="A2795" t="s">
        <v>75</v>
      </c>
      <c r="C2795">
        <v>4.3</v>
      </c>
      <c r="E2795">
        <v>0</v>
      </c>
      <c r="G2795">
        <v>-100</v>
      </c>
      <c r="I2795">
        <v>0</v>
      </c>
      <c r="K2795">
        <v>0</v>
      </c>
    </row>
    <row r="2796" spans="1:20" x14ac:dyDescent="0.35">
      <c r="A2796" t="s">
        <v>54</v>
      </c>
      <c r="C2796">
        <v>1.25</v>
      </c>
    </row>
    <row r="2797" spans="1:20" x14ac:dyDescent="0.35">
      <c r="A2797" s="93"/>
      <c r="B2797" s="93"/>
      <c r="C2797" s="93"/>
      <c r="D2797" s="93"/>
      <c r="E2797" s="93"/>
      <c r="F2797" s="93"/>
      <c r="G2797" s="93"/>
      <c r="H2797" s="93"/>
      <c r="I2797" s="93"/>
      <c r="J2797" s="93"/>
      <c r="K2797" s="93"/>
      <c r="L2797" s="93"/>
      <c r="M2797" s="93"/>
      <c r="N2797" s="93"/>
      <c r="O2797" s="93"/>
      <c r="P2797" s="93"/>
      <c r="Q2797" s="93"/>
      <c r="R2797" s="93"/>
      <c r="S2797" s="93"/>
      <c r="T2797" s="93"/>
    </row>
    <row r="2798" spans="1:20" x14ac:dyDescent="0.35">
      <c r="A2798" t="s">
        <v>12</v>
      </c>
      <c r="C2798">
        <v>1.64</v>
      </c>
      <c r="E2798">
        <v>64</v>
      </c>
      <c r="G2798">
        <v>64</v>
      </c>
      <c r="I2798">
        <v>46</v>
      </c>
      <c r="K2798">
        <v>0</v>
      </c>
    </row>
    <row r="2799" spans="1:20" x14ac:dyDescent="0.35">
      <c r="A2799" t="s">
        <v>47</v>
      </c>
      <c r="C2799">
        <v>2.41</v>
      </c>
    </row>
    <row r="2800" spans="1:20" x14ac:dyDescent="0.35">
      <c r="A2800" s="93"/>
      <c r="B2800" s="93"/>
      <c r="C2800" s="93"/>
      <c r="D2800" s="93"/>
      <c r="E2800" s="93"/>
      <c r="F2800" s="93"/>
      <c r="G2800" s="93"/>
      <c r="H2800" s="93"/>
      <c r="I2800" s="93"/>
      <c r="J2800" s="93"/>
      <c r="K2800" s="93"/>
      <c r="L2800" s="93"/>
      <c r="M2800" s="93"/>
      <c r="N2800" s="93"/>
      <c r="O2800" s="93"/>
      <c r="P2800" s="93"/>
      <c r="Q2800" s="93"/>
      <c r="R2800" s="93"/>
      <c r="S2800" s="93"/>
      <c r="T2800" s="93"/>
    </row>
    <row r="2801" spans="1:20" x14ac:dyDescent="0.35">
      <c r="A2801" t="s">
        <v>72</v>
      </c>
      <c r="C2801">
        <v>1.61</v>
      </c>
      <c r="E2801">
        <v>61</v>
      </c>
      <c r="G2801">
        <v>61</v>
      </c>
      <c r="I2801">
        <v>41.5</v>
      </c>
      <c r="K2801">
        <v>0</v>
      </c>
    </row>
    <row r="2802" spans="1:20" x14ac:dyDescent="0.35">
      <c r="A2802" t="s">
        <v>59</v>
      </c>
      <c r="C2802">
        <v>2.48</v>
      </c>
    </row>
    <row r="2803" spans="1:20" x14ac:dyDescent="0.35">
      <c r="A2803" s="93"/>
      <c r="B2803" s="93"/>
      <c r="C2803" s="93"/>
      <c r="D2803" s="93"/>
      <c r="E2803" s="93"/>
      <c r="F2803" s="93"/>
      <c r="G2803" s="93"/>
      <c r="H2803" s="93"/>
      <c r="I2803" s="93"/>
      <c r="J2803" s="93"/>
      <c r="K2803" s="93"/>
      <c r="L2803" s="93"/>
      <c r="M2803" s="93"/>
      <c r="N2803" s="93"/>
      <c r="O2803" s="93"/>
      <c r="P2803" s="93"/>
      <c r="Q2803" s="93"/>
      <c r="R2803" s="93"/>
      <c r="S2803" s="93"/>
      <c r="T2803" s="93"/>
    </row>
    <row r="2804" spans="1:20" x14ac:dyDescent="0.35">
      <c r="A2804" t="s">
        <v>100</v>
      </c>
      <c r="C2804">
        <v>1.88</v>
      </c>
      <c r="E2804">
        <v>-100</v>
      </c>
      <c r="G2804">
        <v>-100</v>
      </c>
      <c r="I2804">
        <v>-101</v>
      </c>
      <c r="K2804">
        <v>-2</v>
      </c>
    </row>
    <row r="2805" spans="1:20" x14ac:dyDescent="0.35">
      <c r="A2805" t="s">
        <v>166</v>
      </c>
      <c r="C2805">
        <v>2.02</v>
      </c>
    </row>
    <row r="2806" spans="1:20" x14ac:dyDescent="0.35">
      <c r="A2806" s="93"/>
      <c r="B2806" s="93"/>
      <c r="C2806" s="93"/>
      <c r="D2806" s="93"/>
      <c r="E2806" s="93"/>
      <c r="F2806" s="93"/>
      <c r="G2806" s="93"/>
      <c r="H2806" s="93"/>
      <c r="I2806" s="93"/>
      <c r="J2806" s="93"/>
      <c r="K2806" s="93"/>
      <c r="L2806" s="93"/>
      <c r="M2806" s="93"/>
      <c r="N2806" s="93"/>
      <c r="O2806" s="93"/>
      <c r="P2806" s="93"/>
      <c r="Q2806" s="93"/>
      <c r="R2806" s="93"/>
      <c r="S2806" s="93"/>
      <c r="T2806" s="93"/>
    </row>
    <row r="2807" spans="1:20" x14ac:dyDescent="0.35">
      <c r="A2807" s="94" t="s">
        <v>35</v>
      </c>
      <c r="C2807" s="94" t="s">
        <v>114</v>
      </c>
      <c r="E2807" s="94">
        <f>SUM(E2777:E2804)</f>
        <v>-158</v>
      </c>
      <c r="G2807" s="94">
        <f>SUM(G2777:G2804)</f>
        <v>-318</v>
      </c>
      <c r="I2807" s="94">
        <f>SUM(I2777:I2804)</f>
        <v>-288</v>
      </c>
      <c r="K2807" s="94">
        <f>SUM(K2777:K2804)</f>
        <v>-93.5</v>
      </c>
    </row>
    <row r="2808" spans="1:20" x14ac:dyDescent="0.35">
      <c r="A2808" s="95">
        <v>43404</v>
      </c>
      <c r="C2808" s="94" t="s">
        <v>114</v>
      </c>
      <c r="E2808" s="94"/>
      <c r="G2808" s="94"/>
      <c r="I2808" s="94"/>
      <c r="K2808" s="94"/>
    </row>
    <row r="2809" spans="1:20" x14ac:dyDescent="0.35">
      <c r="A2809" s="93"/>
      <c r="B2809" s="96">
        <v>43405</v>
      </c>
      <c r="C2809" s="93"/>
      <c r="D2809" s="93"/>
      <c r="E2809" s="93" t="s">
        <v>107</v>
      </c>
      <c r="F2809" s="93"/>
      <c r="G2809" s="93" t="s">
        <v>107</v>
      </c>
      <c r="H2809" s="93"/>
      <c r="I2809" s="93" t="s">
        <v>107</v>
      </c>
      <c r="J2809" s="93"/>
      <c r="K2809" s="93" t="s">
        <v>107</v>
      </c>
      <c r="L2809" s="93"/>
      <c r="M2809" s="93"/>
      <c r="N2809" s="93"/>
      <c r="O2809" s="93"/>
      <c r="P2809" s="93"/>
      <c r="Q2809" s="93"/>
      <c r="R2809" s="93"/>
      <c r="S2809" s="93"/>
      <c r="T2809" s="93"/>
    </row>
    <row r="2810" spans="1:20" x14ac:dyDescent="0.35">
      <c r="A2810" t="s">
        <v>205</v>
      </c>
      <c r="C2810">
        <v>1.48</v>
      </c>
      <c r="E2810">
        <v>-100</v>
      </c>
      <c r="G2810">
        <v>-100</v>
      </c>
      <c r="I2810">
        <v>-123.5</v>
      </c>
      <c r="K2810">
        <v>-24.5</v>
      </c>
    </row>
    <row r="2811" spans="1:20" x14ac:dyDescent="0.35">
      <c r="A2811" t="s">
        <v>204</v>
      </c>
      <c r="C2811">
        <v>2.9</v>
      </c>
    </row>
    <row r="2812" spans="1:20" x14ac:dyDescent="0.35">
      <c r="A2812" s="93"/>
      <c r="B2812" s="93"/>
      <c r="C2812" s="93"/>
      <c r="D2812" s="93"/>
      <c r="E2812" s="93"/>
      <c r="F2812" s="93"/>
      <c r="G2812" s="93"/>
      <c r="H2812" s="93"/>
      <c r="I2812" s="93"/>
      <c r="J2812" s="93"/>
      <c r="K2812" s="93"/>
      <c r="L2812" s="93"/>
      <c r="M2812" s="93"/>
      <c r="N2812" s="93"/>
      <c r="O2812" s="93"/>
      <c r="P2812" s="93"/>
      <c r="Q2812" s="93"/>
      <c r="R2812" s="93"/>
      <c r="S2812" s="93"/>
      <c r="T2812" s="93"/>
    </row>
    <row r="2813" spans="1:20" x14ac:dyDescent="0.35">
      <c r="A2813" t="s">
        <v>161</v>
      </c>
      <c r="C2813">
        <v>1.56</v>
      </c>
      <c r="E2813">
        <v>-100</v>
      </c>
      <c r="G2813">
        <v>-100</v>
      </c>
      <c r="I2813">
        <v>-117.5</v>
      </c>
      <c r="K2813">
        <v>-17.5</v>
      </c>
    </row>
    <row r="2814" spans="1:20" x14ac:dyDescent="0.35">
      <c r="A2814" t="s">
        <v>96</v>
      </c>
      <c r="C2814">
        <v>2.5299999999999998</v>
      </c>
    </row>
    <row r="2815" spans="1:20" x14ac:dyDescent="0.35">
      <c r="A2815" s="93"/>
      <c r="B2815" s="93"/>
      <c r="C2815" s="93"/>
      <c r="D2815" s="93"/>
      <c r="E2815" s="93"/>
      <c r="F2815" s="93"/>
      <c r="G2815" s="93"/>
      <c r="H2815" s="93"/>
      <c r="I2815" s="93"/>
      <c r="J2815" s="93"/>
      <c r="K2815" s="93"/>
      <c r="L2815" s="93"/>
      <c r="M2815" s="93"/>
      <c r="N2815" s="93"/>
      <c r="O2815" s="93"/>
      <c r="P2815" s="93"/>
      <c r="Q2815" s="93"/>
      <c r="R2815" s="93"/>
      <c r="S2815" s="93"/>
      <c r="T2815" s="93"/>
    </row>
    <row r="2816" spans="1:20" x14ac:dyDescent="0.35">
      <c r="A2816" t="s">
        <v>203</v>
      </c>
      <c r="C2816">
        <v>1.04</v>
      </c>
      <c r="E2816">
        <v>-100</v>
      </c>
      <c r="G2816">
        <v>-100</v>
      </c>
      <c r="I2816">
        <v>-147</v>
      </c>
      <c r="K2816">
        <v>-47.5</v>
      </c>
    </row>
    <row r="2817" spans="1:20" x14ac:dyDescent="0.35">
      <c r="A2817" t="s">
        <v>19</v>
      </c>
      <c r="C2817">
        <v>16.489999999999998</v>
      </c>
    </row>
    <row r="2818" spans="1:20" x14ac:dyDescent="0.35">
      <c r="A2818" s="93"/>
      <c r="B2818" s="93"/>
      <c r="C2818" s="93"/>
      <c r="D2818" s="93"/>
      <c r="E2818" s="93"/>
      <c r="F2818" s="93"/>
      <c r="G2818" s="93"/>
      <c r="H2818" s="93"/>
      <c r="I2818" s="93"/>
      <c r="J2818" s="93"/>
      <c r="K2818" s="93"/>
      <c r="L2818" s="93"/>
      <c r="M2818" s="93"/>
      <c r="N2818" s="93"/>
      <c r="O2818" s="93"/>
      <c r="P2818" s="93"/>
      <c r="Q2818" s="93"/>
      <c r="R2818" s="93"/>
      <c r="S2818" s="93"/>
      <c r="T2818" s="93"/>
    </row>
    <row r="2819" spans="1:20" x14ac:dyDescent="0.35">
      <c r="A2819" t="s">
        <v>84</v>
      </c>
      <c r="C2819">
        <v>1.3</v>
      </c>
      <c r="E2819">
        <v>0</v>
      </c>
      <c r="G2819">
        <v>30</v>
      </c>
      <c r="I2819">
        <v>0</v>
      </c>
      <c r="K2819">
        <v>0</v>
      </c>
    </row>
    <row r="2820" spans="1:20" x14ac:dyDescent="0.35">
      <c r="A2820" t="s">
        <v>12</v>
      </c>
      <c r="C2820">
        <v>4</v>
      </c>
    </row>
    <row r="2821" spans="1:20" x14ac:dyDescent="0.35">
      <c r="A2821" s="93"/>
      <c r="B2821" s="93"/>
      <c r="C2821" s="93"/>
      <c r="D2821" s="93"/>
      <c r="E2821" s="93"/>
      <c r="F2821" s="93"/>
      <c r="G2821" s="93"/>
      <c r="H2821" s="93"/>
      <c r="I2821" s="93"/>
      <c r="J2821" s="93"/>
      <c r="K2821" s="93"/>
      <c r="L2821" s="93"/>
      <c r="M2821" s="93"/>
      <c r="N2821" s="93"/>
      <c r="O2821" s="93"/>
      <c r="P2821" s="93"/>
      <c r="Q2821" s="93"/>
      <c r="R2821" s="93"/>
      <c r="S2821" s="93"/>
      <c r="T2821" s="93"/>
    </row>
    <row r="2822" spans="1:20" x14ac:dyDescent="0.35">
      <c r="A2822" t="s">
        <v>197</v>
      </c>
      <c r="C2822">
        <v>1.39</v>
      </c>
      <c r="E2822">
        <v>0</v>
      </c>
      <c r="G2822">
        <v>39</v>
      </c>
      <c r="I2822">
        <v>0</v>
      </c>
      <c r="K2822">
        <v>0</v>
      </c>
    </row>
    <row r="2823" spans="1:20" x14ac:dyDescent="0.35">
      <c r="A2823" t="s">
        <v>75</v>
      </c>
      <c r="C2823">
        <v>3.35</v>
      </c>
    </row>
    <row r="2824" spans="1:20" x14ac:dyDescent="0.35">
      <c r="A2824" s="93"/>
      <c r="B2824" s="93"/>
      <c r="C2824" s="93"/>
      <c r="D2824" s="93"/>
      <c r="E2824" s="93"/>
      <c r="F2824" s="93"/>
      <c r="G2824" s="93"/>
      <c r="H2824" s="93"/>
      <c r="I2824" s="93"/>
      <c r="J2824" s="93"/>
      <c r="K2824" s="93"/>
      <c r="L2824" s="93"/>
      <c r="M2824" s="93"/>
      <c r="N2824" s="93"/>
      <c r="O2824" s="93"/>
      <c r="P2824" s="93"/>
      <c r="Q2824" s="93"/>
      <c r="R2824" s="93"/>
      <c r="S2824" s="93"/>
      <c r="T2824" s="93"/>
    </row>
    <row r="2825" spans="1:20" x14ac:dyDescent="0.35">
      <c r="A2825" t="s">
        <v>72</v>
      </c>
      <c r="C2825">
        <v>1.84</v>
      </c>
      <c r="E2825">
        <v>84</v>
      </c>
      <c r="G2825">
        <v>84</v>
      </c>
      <c r="I2825">
        <v>76</v>
      </c>
      <c r="K2825">
        <v>0</v>
      </c>
    </row>
    <row r="2826" spans="1:20" x14ac:dyDescent="0.35">
      <c r="A2826" t="s">
        <v>100</v>
      </c>
      <c r="C2826">
        <v>2.1</v>
      </c>
    </row>
    <row r="2827" spans="1:20" x14ac:dyDescent="0.35">
      <c r="A2827" s="93"/>
      <c r="B2827" s="93"/>
      <c r="C2827" s="93"/>
      <c r="D2827" s="93"/>
      <c r="E2827" s="93"/>
      <c r="F2827" s="93"/>
      <c r="G2827" s="93"/>
      <c r="H2827" s="93"/>
      <c r="I2827" s="93"/>
      <c r="J2827" s="93"/>
      <c r="K2827" s="93"/>
      <c r="L2827" s="93"/>
      <c r="M2827" s="93"/>
      <c r="N2827" s="93"/>
      <c r="O2827" s="93"/>
      <c r="P2827" s="93"/>
      <c r="Q2827" s="93"/>
      <c r="R2827" s="93"/>
      <c r="S2827" s="93"/>
      <c r="T2827" s="93"/>
    </row>
    <row r="2828" spans="1:20" x14ac:dyDescent="0.35">
      <c r="A2828" t="s">
        <v>231</v>
      </c>
      <c r="C2828">
        <v>1.1499999999999999</v>
      </c>
      <c r="E2828">
        <v>-100</v>
      </c>
      <c r="G2828">
        <v>-100</v>
      </c>
      <c r="I2828">
        <v>-141</v>
      </c>
      <c r="K2828">
        <v>-41</v>
      </c>
    </row>
    <row r="2829" spans="1:20" x14ac:dyDescent="0.35">
      <c r="A2829" t="s">
        <v>101</v>
      </c>
      <c r="C2829">
        <v>6.59</v>
      </c>
    </row>
    <row r="2830" spans="1:20" x14ac:dyDescent="0.35">
      <c r="A2830" s="93"/>
      <c r="B2830" s="93"/>
      <c r="C2830" s="93"/>
      <c r="D2830" s="93"/>
      <c r="E2830" s="93"/>
      <c r="F2830" s="93"/>
      <c r="G2830" s="93"/>
      <c r="H2830" s="93"/>
      <c r="I2830" s="93"/>
      <c r="J2830" s="93"/>
      <c r="K2830" s="93"/>
      <c r="L2830" s="93"/>
      <c r="M2830" s="93"/>
      <c r="N2830" s="93"/>
      <c r="O2830" s="93"/>
      <c r="P2830" s="93"/>
      <c r="Q2830" s="93"/>
      <c r="R2830" s="93"/>
      <c r="S2830" s="93"/>
      <c r="T2830" s="93"/>
    </row>
    <row r="2831" spans="1:20" x14ac:dyDescent="0.35">
      <c r="A2831" t="s">
        <v>168</v>
      </c>
      <c r="C2831">
        <v>1.78</v>
      </c>
      <c r="E2831">
        <v>-100</v>
      </c>
      <c r="G2831">
        <v>-100</v>
      </c>
      <c r="I2831">
        <v>-108</v>
      </c>
      <c r="K2831">
        <v>-16</v>
      </c>
    </row>
    <row r="2832" spans="1:20" x14ac:dyDescent="0.35">
      <c r="A2832" t="s">
        <v>208</v>
      </c>
      <c r="C2832">
        <v>2.19</v>
      </c>
    </row>
    <row r="2833" spans="1:20" x14ac:dyDescent="0.35">
      <c r="A2833" s="93"/>
      <c r="B2833" s="93"/>
      <c r="C2833" s="93"/>
      <c r="D2833" s="93"/>
      <c r="E2833" s="93"/>
      <c r="F2833" s="93"/>
      <c r="G2833" s="93"/>
      <c r="H2833" s="93"/>
      <c r="I2833" s="93"/>
      <c r="J2833" s="93"/>
      <c r="K2833" s="93"/>
      <c r="L2833" s="93"/>
      <c r="M2833" s="93"/>
      <c r="N2833" s="93"/>
      <c r="O2833" s="93"/>
      <c r="P2833" s="93"/>
      <c r="Q2833" s="93"/>
      <c r="R2833" s="93"/>
      <c r="S2833" s="93"/>
      <c r="T2833" s="93"/>
    </row>
    <row r="2834" spans="1:20" x14ac:dyDescent="0.35">
      <c r="A2834" s="94" t="s">
        <v>35</v>
      </c>
      <c r="C2834" s="94" t="s">
        <v>114</v>
      </c>
      <c r="E2834" s="94">
        <f>SUM(E2810:E2831)</f>
        <v>-416</v>
      </c>
      <c r="G2834" s="94">
        <f>SUM(G2810:G2831)</f>
        <v>-347</v>
      </c>
      <c r="I2834" s="94">
        <f>SUM(I2810:I2831)</f>
        <v>-561</v>
      </c>
      <c r="K2834" s="94">
        <f>SUM(K2810:K2831)</f>
        <v>-146.5</v>
      </c>
    </row>
    <row r="2835" spans="1:20" x14ac:dyDescent="0.35">
      <c r="A2835" s="95">
        <v>43405</v>
      </c>
      <c r="C2835" s="94" t="s">
        <v>114</v>
      </c>
      <c r="E2835" s="94"/>
      <c r="G2835" s="94"/>
      <c r="I2835" s="94"/>
      <c r="K2835" s="94"/>
    </row>
    <row r="2836" spans="1:20" x14ac:dyDescent="0.35">
      <c r="A2836" s="93"/>
      <c r="B2836" s="96">
        <v>43406</v>
      </c>
      <c r="C2836" s="93"/>
      <c r="D2836" s="93"/>
      <c r="E2836" s="93" t="s">
        <v>454</v>
      </c>
      <c r="F2836" s="93"/>
      <c r="G2836" s="93" t="s">
        <v>455</v>
      </c>
      <c r="H2836" s="93"/>
      <c r="I2836" s="93" t="s">
        <v>456</v>
      </c>
      <c r="J2836" s="93"/>
      <c r="K2836" s="93" t="s">
        <v>457</v>
      </c>
      <c r="L2836" s="93"/>
      <c r="M2836" s="93"/>
      <c r="N2836" s="93"/>
      <c r="O2836" s="93"/>
      <c r="P2836" s="93"/>
      <c r="Q2836" s="93"/>
      <c r="R2836" s="93"/>
      <c r="S2836" s="93"/>
      <c r="T2836" s="93"/>
    </row>
    <row r="2837" spans="1:20" x14ac:dyDescent="0.35">
      <c r="A2837" t="s">
        <v>161</v>
      </c>
      <c r="C2837">
        <v>2.85</v>
      </c>
      <c r="E2837">
        <v>-58.5</v>
      </c>
      <c r="G2837">
        <v>-65.5</v>
      </c>
      <c r="I2837">
        <v>-22</v>
      </c>
      <c r="K2837">
        <v>0</v>
      </c>
    </row>
    <row r="2838" spans="1:20" x14ac:dyDescent="0.35">
      <c r="A2838" t="s">
        <v>84</v>
      </c>
      <c r="C2838">
        <v>1.5</v>
      </c>
    </row>
    <row r="2839" spans="1:20" x14ac:dyDescent="0.35">
      <c r="A2839" s="97"/>
      <c r="B2839" s="97"/>
      <c r="C2839" s="97"/>
      <c r="D2839" s="97"/>
      <c r="E2839" s="97"/>
      <c r="F2839" s="97"/>
      <c r="G2839" s="97"/>
      <c r="H2839" s="97"/>
      <c r="I2839" s="97"/>
      <c r="J2839" s="97"/>
      <c r="K2839" s="97"/>
      <c r="L2839" s="97"/>
      <c r="M2839" s="97"/>
      <c r="N2839" s="97"/>
      <c r="O2839" s="97"/>
      <c r="P2839" s="97"/>
      <c r="Q2839" s="97"/>
      <c r="R2839" s="97"/>
      <c r="S2839" s="97"/>
      <c r="T2839" s="97"/>
    </row>
    <row r="2840" spans="1:20" x14ac:dyDescent="0.35">
      <c r="A2840" t="s">
        <v>72</v>
      </c>
      <c r="C2840">
        <v>1.29</v>
      </c>
      <c r="E2840">
        <v>0</v>
      </c>
      <c r="G2840">
        <v>19</v>
      </c>
      <c r="I2840">
        <v>0</v>
      </c>
      <c r="K2840">
        <v>0</v>
      </c>
    </row>
    <row r="2841" spans="1:20" x14ac:dyDescent="0.35">
      <c r="A2841" t="s">
        <v>197</v>
      </c>
      <c r="C2841">
        <v>4.05</v>
      </c>
    </row>
    <row r="2842" spans="1:20" x14ac:dyDescent="0.35">
      <c r="A2842" s="97"/>
      <c r="B2842" s="97"/>
      <c r="C2842" s="97"/>
      <c r="D2842" s="97"/>
      <c r="E2842" s="97"/>
      <c r="F2842" s="97"/>
      <c r="G2842" s="97"/>
      <c r="H2842" s="97"/>
      <c r="I2842" s="97"/>
      <c r="J2842" s="97"/>
      <c r="K2842" s="97"/>
      <c r="L2842" s="97"/>
      <c r="M2842" s="97"/>
      <c r="N2842" s="97"/>
      <c r="O2842" s="97"/>
      <c r="P2842" s="97"/>
      <c r="Q2842" s="97"/>
      <c r="R2842" s="97"/>
      <c r="S2842" s="97"/>
      <c r="T2842" s="97"/>
    </row>
    <row r="2843" spans="1:20" x14ac:dyDescent="0.35">
      <c r="A2843" t="s">
        <v>203</v>
      </c>
      <c r="C2843">
        <v>1.18</v>
      </c>
      <c r="E2843">
        <v>-58.5</v>
      </c>
      <c r="G2843">
        <v>-65.5</v>
      </c>
      <c r="I2843">
        <v>-61.5</v>
      </c>
      <c r="K2843">
        <v>-34</v>
      </c>
    </row>
    <row r="2844" spans="1:20" x14ac:dyDescent="0.35">
      <c r="A2844" t="s">
        <v>205</v>
      </c>
      <c r="C2844">
        <v>5.85</v>
      </c>
    </row>
    <row r="2845" spans="1:20" x14ac:dyDescent="0.35">
      <c r="A2845" s="97"/>
      <c r="B2845" s="97"/>
      <c r="C2845" s="97"/>
      <c r="D2845" s="97"/>
      <c r="E2845" s="97"/>
      <c r="F2845" s="97"/>
      <c r="G2845" s="97"/>
      <c r="H2845" s="97"/>
      <c r="I2845" s="97"/>
      <c r="J2845" s="97"/>
      <c r="K2845" s="97"/>
      <c r="L2845" s="97"/>
      <c r="M2845" s="97"/>
      <c r="N2845" s="97"/>
      <c r="O2845" s="97"/>
      <c r="P2845" s="97"/>
      <c r="Q2845" s="97"/>
      <c r="R2845" s="97"/>
      <c r="S2845" s="97"/>
      <c r="T2845" s="97"/>
    </row>
    <row r="2846" spans="1:20" x14ac:dyDescent="0.35">
      <c r="A2846" t="s">
        <v>231</v>
      </c>
      <c r="C2846">
        <v>1.47</v>
      </c>
      <c r="E2846">
        <v>0</v>
      </c>
      <c r="G2846">
        <v>30.5</v>
      </c>
      <c r="I2846">
        <v>0</v>
      </c>
      <c r="K2846">
        <v>0</v>
      </c>
    </row>
    <row r="2847" spans="1:20" x14ac:dyDescent="0.35">
      <c r="A2847" t="s">
        <v>168</v>
      </c>
      <c r="C2847">
        <v>2.94</v>
      </c>
    </row>
    <row r="2848" spans="1:20" x14ac:dyDescent="0.35">
      <c r="A2848" s="97"/>
      <c r="B2848" s="97"/>
      <c r="C2848" s="97"/>
      <c r="D2848" s="97"/>
      <c r="E2848" s="97"/>
      <c r="F2848" s="97"/>
      <c r="G2848" s="97"/>
      <c r="H2848" s="97"/>
      <c r="I2848" s="97"/>
      <c r="J2848" s="97"/>
      <c r="K2848" s="97"/>
      <c r="L2848" s="97"/>
      <c r="M2848" s="97"/>
      <c r="N2848" s="97"/>
      <c r="O2848" s="97"/>
      <c r="P2848" s="97"/>
      <c r="Q2848" s="97"/>
      <c r="R2848" s="97"/>
      <c r="S2848" s="97"/>
      <c r="T2848" s="97"/>
    </row>
    <row r="2849" spans="1:20" x14ac:dyDescent="0.35">
      <c r="A2849" s="98" t="s">
        <v>35</v>
      </c>
      <c r="C2849" s="98" t="s">
        <v>114</v>
      </c>
      <c r="E2849" s="98">
        <f>SUM(E2837:E2846)</f>
        <v>-117</v>
      </c>
      <c r="G2849" s="98">
        <f>SUM(G2837:G2846)</f>
        <v>-81.5</v>
      </c>
      <c r="I2849" s="98">
        <f>SUM(I2837:I2846)</f>
        <v>-83.5</v>
      </c>
      <c r="K2849" s="98">
        <f>SUM(K2837:K2846)</f>
        <v>-34</v>
      </c>
    </row>
    <row r="2850" spans="1:20" x14ac:dyDescent="0.35">
      <c r="A2850" s="99">
        <v>43406</v>
      </c>
      <c r="C2850" s="98" t="s">
        <v>114</v>
      </c>
      <c r="E2850" s="98"/>
      <c r="G2850" s="98"/>
      <c r="I2850" s="98"/>
      <c r="K2850" s="98"/>
    </row>
    <row r="2851" spans="1:20" x14ac:dyDescent="0.35">
      <c r="A2851" s="97"/>
      <c r="B2851" s="100">
        <v>43407</v>
      </c>
      <c r="C2851" s="97"/>
      <c r="D2851" s="97"/>
      <c r="E2851" s="97" t="s">
        <v>458</v>
      </c>
      <c r="F2851" s="97"/>
      <c r="G2851" s="97" t="s">
        <v>459</v>
      </c>
      <c r="H2851" s="97"/>
      <c r="I2851" s="97" t="s">
        <v>460</v>
      </c>
      <c r="J2851" s="97"/>
      <c r="K2851" s="97" t="s">
        <v>461</v>
      </c>
      <c r="L2851" s="97"/>
      <c r="M2851" s="97"/>
      <c r="N2851" s="97"/>
      <c r="O2851" s="97"/>
      <c r="P2851" s="97"/>
      <c r="Q2851" s="97"/>
      <c r="R2851" s="97"/>
      <c r="S2851" s="97"/>
      <c r="T2851" s="97"/>
    </row>
    <row r="2852" spans="1:20" x14ac:dyDescent="0.35">
      <c r="A2852" t="s">
        <v>161</v>
      </c>
      <c r="C2852">
        <v>1.98</v>
      </c>
      <c r="E2852">
        <v>46</v>
      </c>
      <c r="G2852">
        <v>56</v>
      </c>
      <c r="I2852">
        <v>34.5</v>
      </c>
      <c r="K2852">
        <v>0</v>
      </c>
    </row>
    <row r="2853" spans="1:20" x14ac:dyDescent="0.35">
      <c r="A2853" t="s">
        <v>72</v>
      </c>
      <c r="C2853">
        <v>1.94</v>
      </c>
    </row>
    <row r="2854" spans="1:20" x14ac:dyDescent="0.35">
      <c r="A2854" s="101"/>
      <c r="B2854" s="101"/>
      <c r="C2854" s="101"/>
      <c r="D2854" s="101"/>
      <c r="E2854" s="101"/>
      <c r="F2854" s="101"/>
      <c r="G2854" s="101"/>
      <c r="H2854" s="101"/>
      <c r="I2854" s="101"/>
      <c r="J2854" s="101"/>
      <c r="K2854" s="101"/>
      <c r="L2854" s="101"/>
      <c r="M2854" s="101"/>
      <c r="N2854" s="101"/>
      <c r="O2854" s="101"/>
      <c r="P2854" s="101"/>
      <c r="Q2854" s="101"/>
      <c r="R2854" s="101"/>
      <c r="S2854" s="101"/>
      <c r="T2854" s="101"/>
    </row>
    <row r="2855" spans="1:20" x14ac:dyDescent="0.35">
      <c r="A2855" t="s">
        <v>203</v>
      </c>
      <c r="C2855">
        <v>1.43</v>
      </c>
      <c r="E2855">
        <v>0</v>
      </c>
      <c r="G2855">
        <v>24.5</v>
      </c>
      <c r="I2855">
        <v>0</v>
      </c>
      <c r="K2855">
        <v>0</v>
      </c>
    </row>
    <row r="2856" spans="1:20" x14ac:dyDescent="0.35">
      <c r="A2856" t="s">
        <v>231</v>
      </c>
      <c r="C2856">
        <v>3.13</v>
      </c>
    </row>
    <row r="2857" spans="1:20" x14ac:dyDescent="0.35">
      <c r="A2857" s="101"/>
      <c r="B2857" s="101"/>
      <c r="C2857" s="101"/>
      <c r="D2857" s="101"/>
      <c r="E2857" s="101"/>
      <c r="F2857" s="101"/>
      <c r="G2857" s="101"/>
      <c r="H2857" s="101"/>
      <c r="I2857" s="101"/>
      <c r="J2857" s="101"/>
      <c r="K2857" s="101"/>
      <c r="L2857" s="101"/>
      <c r="M2857" s="101"/>
      <c r="N2857" s="101"/>
      <c r="O2857" s="101"/>
      <c r="P2857" s="101"/>
      <c r="Q2857" s="101"/>
      <c r="R2857" s="101"/>
      <c r="S2857" s="101"/>
      <c r="T2857" s="101"/>
    </row>
    <row r="2858" spans="1:20" x14ac:dyDescent="0.35">
      <c r="A2858" s="102" t="s">
        <v>35</v>
      </c>
      <c r="C2858" s="102" t="s">
        <v>114</v>
      </c>
      <c r="E2858" s="102">
        <f>SUM(E2852:E2855)</f>
        <v>46</v>
      </c>
      <c r="G2858" s="102">
        <f>SUM(G2852:G2855)</f>
        <v>80.5</v>
      </c>
      <c r="I2858" s="102">
        <f>SUM(I2852:I2855)</f>
        <v>34.5</v>
      </c>
      <c r="K2858" s="102">
        <f>SUM(K2852:K2855)</f>
        <v>0</v>
      </c>
    </row>
    <row r="2859" spans="1:20" x14ac:dyDescent="0.35">
      <c r="A2859" s="103">
        <v>43407</v>
      </c>
      <c r="C2859" s="102" t="s">
        <v>114</v>
      </c>
      <c r="E2859" s="102"/>
      <c r="G2859" s="102"/>
      <c r="I2859" s="102"/>
      <c r="K2859" s="102"/>
    </row>
    <row r="2860" spans="1:20" x14ac:dyDescent="0.35">
      <c r="A2860" s="101"/>
      <c r="B2860" s="104">
        <v>43408</v>
      </c>
      <c r="C2860" s="101"/>
      <c r="D2860" s="101"/>
      <c r="E2860" s="101" t="s">
        <v>462</v>
      </c>
      <c r="F2860" s="101"/>
      <c r="G2860" s="101" t="s">
        <v>463</v>
      </c>
      <c r="H2860" s="101"/>
      <c r="I2860" s="101" t="s">
        <v>464</v>
      </c>
      <c r="J2860" s="101"/>
      <c r="K2860" s="101" t="s">
        <v>461</v>
      </c>
      <c r="L2860" s="101"/>
      <c r="M2860" s="101"/>
      <c r="N2860" s="101"/>
      <c r="O2860" s="101"/>
      <c r="P2860" s="101"/>
      <c r="Q2860" s="101"/>
      <c r="R2860" s="101"/>
      <c r="S2860" s="101"/>
      <c r="T2860" s="101"/>
    </row>
    <row r="2861" spans="1:20" x14ac:dyDescent="0.35">
      <c r="A2861" t="s">
        <v>161</v>
      </c>
      <c r="C2861">
        <v>5.38</v>
      </c>
      <c r="E2861">
        <v>0</v>
      </c>
      <c r="G2861">
        <v>-65</v>
      </c>
      <c r="I2861">
        <v>0</v>
      </c>
      <c r="K2861">
        <v>0</v>
      </c>
    </row>
    <row r="2862" spans="1:20" x14ac:dyDescent="0.35">
      <c r="A2862" t="s">
        <v>203</v>
      </c>
      <c r="C2862">
        <v>1.2</v>
      </c>
    </row>
    <row r="2863" spans="1:20" x14ac:dyDescent="0.35">
      <c r="A2863" s="105"/>
      <c r="B2863" s="105"/>
      <c r="C2863" s="105"/>
      <c r="D2863" s="105"/>
      <c r="E2863" s="105"/>
      <c r="F2863" s="105"/>
      <c r="G2863" s="105"/>
      <c r="H2863" s="105"/>
      <c r="I2863" s="105"/>
      <c r="J2863" s="105"/>
      <c r="K2863" s="105"/>
      <c r="L2863" s="105"/>
      <c r="M2863" s="105"/>
      <c r="N2863" s="105"/>
      <c r="O2863" s="105"/>
      <c r="P2863" s="105"/>
      <c r="Q2863" s="105"/>
      <c r="R2863" s="105"/>
      <c r="S2863" s="105"/>
      <c r="T2863" s="105"/>
    </row>
    <row r="2864" spans="1:20" x14ac:dyDescent="0.35">
      <c r="A2864" s="106" t="s">
        <v>35</v>
      </c>
      <c r="C2864" s="106" t="s">
        <v>114</v>
      </c>
      <c r="E2864" s="106">
        <f>SUM(E2861:E2861)</f>
        <v>0</v>
      </c>
      <c r="G2864" s="106">
        <f>SUM(G2861:G2861)</f>
        <v>-65</v>
      </c>
      <c r="I2864" s="106">
        <f>SUM(I2861:I2861)</f>
        <v>0</v>
      </c>
      <c r="K2864" s="106">
        <f>SUM(K2861:K2861)</f>
        <v>0</v>
      </c>
    </row>
    <row r="2865" spans="1:20" x14ac:dyDescent="0.35">
      <c r="A2865" s="107">
        <v>43408</v>
      </c>
      <c r="C2865" s="106" t="s">
        <v>114</v>
      </c>
      <c r="E2865" s="106"/>
      <c r="G2865" s="106"/>
      <c r="I2865" s="106"/>
      <c r="K2865" s="106"/>
    </row>
    <row r="2866" spans="1:20" x14ac:dyDescent="0.35">
      <c r="A2866" s="105"/>
      <c r="B2866" s="108">
        <v>43415</v>
      </c>
      <c r="C2866" s="105"/>
      <c r="D2866" s="105"/>
      <c r="E2866" s="105" t="s">
        <v>465</v>
      </c>
      <c r="F2866" s="105"/>
      <c r="G2866" s="105" t="s">
        <v>466</v>
      </c>
      <c r="H2866" s="105"/>
      <c r="I2866" s="105" t="s">
        <v>467</v>
      </c>
      <c r="J2866" s="105"/>
      <c r="K2866" s="105" t="s">
        <v>468</v>
      </c>
      <c r="L2866" s="105"/>
      <c r="M2866" s="105"/>
      <c r="N2866" s="105"/>
      <c r="O2866" s="105"/>
      <c r="P2866" s="105"/>
      <c r="Q2866" s="105"/>
      <c r="R2866" s="105"/>
      <c r="S2866" s="105"/>
      <c r="T2866" s="105"/>
    </row>
    <row r="2867" spans="1:20" x14ac:dyDescent="0.35">
      <c r="A2867" t="s">
        <v>208</v>
      </c>
      <c r="C2867">
        <v>1.81</v>
      </c>
      <c r="E2867">
        <v>-200</v>
      </c>
      <c r="G2867">
        <v>-200</v>
      </c>
      <c r="I2867">
        <v>-210</v>
      </c>
      <c r="K2867">
        <v>-10</v>
      </c>
    </row>
    <row r="2868" spans="1:20" x14ac:dyDescent="0.35">
      <c r="A2868" t="s">
        <v>72</v>
      </c>
      <c r="C2868">
        <v>2.11</v>
      </c>
    </row>
    <row r="2869" spans="1:20" x14ac:dyDescent="0.35">
      <c r="A2869" s="109"/>
      <c r="B2869" s="109"/>
      <c r="C2869" s="109"/>
      <c r="D2869" s="109"/>
      <c r="E2869" s="109"/>
      <c r="F2869" s="109"/>
      <c r="G2869" s="109"/>
      <c r="H2869" s="109"/>
      <c r="I2869" s="109"/>
      <c r="J2869" s="109"/>
      <c r="K2869" s="109"/>
      <c r="L2869" s="109"/>
      <c r="M2869" s="109"/>
      <c r="N2869" s="109"/>
      <c r="O2869" s="109"/>
      <c r="P2869" s="109"/>
      <c r="Q2869" s="109"/>
      <c r="R2869" s="109"/>
      <c r="S2869" s="109"/>
      <c r="T2869" s="109"/>
    </row>
    <row r="2870" spans="1:20" x14ac:dyDescent="0.35">
      <c r="A2870" t="s">
        <v>168</v>
      </c>
      <c r="C2870">
        <v>4.05</v>
      </c>
      <c r="E2870">
        <v>0</v>
      </c>
      <c r="G2870">
        <v>-200</v>
      </c>
      <c r="I2870">
        <v>0</v>
      </c>
      <c r="K2870">
        <v>-19.5</v>
      </c>
    </row>
    <row r="2871" spans="1:20" x14ac:dyDescent="0.35">
      <c r="A2871" t="s">
        <v>231</v>
      </c>
      <c r="C2871">
        <v>1.29</v>
      </c>
    </row>
    <row r="2872" spans="1:20" x14ac:dyDescent="0.35">
      <c r="A2872" s="109"/>
      <c r="B2872" s="109"/>
      <c r="C2872" s="109"/>
      <c r="D2872" s="109"/>
      <c r="E2872" s="109"/>
      <c r="F2872" s="109"/>
      <c r="G2872" s="109"/>
      <c r="H2872" s="109"/>
      <c r="I2872" s="109"/>
      <c r="J2872" s="109"/>
      <c r="K2872" s="109"/>
      <c r="L2872" s="109"/>
      <c r="M2872" s="109"/>
      <c r="N2872" s="109"/>
      <c r="O2872" s="109"/>
      <c r="P2872" s="109"/>
      <c r="Q2872" s="109"/>
      <c r="R2872" s="109"/>
      <c r="S2872" s="109"/>
      <c r="T2872" s="109"/>
    </row>
    <row r="2873" spans="1:20" x14ac:dyDescent="0.35">
      <c r="A2873" s="110" t="s">
        <v>35</v>
      </c>
      <c r="C2873" s="110" t="s">
        <v>114</v>
      </c>
      <c r="E2873" s="110">
        <f>SUM(E2867:E2870)</f>
        <v>-200</v>
      </c>
      <c r="G2873" s="110">
        <f>SUM(G2867:G2870)</f>
        <v>-400</v>
      </c>
      <c r="I2873" s="110">
        <f>SUM(I2867:I2870)</f>
        <v>-210</v>
      </c>
      <c r="K2873" s="110">
        <f>SUM(K2867:K2870)</f>
        <v>-29.5</v>
      </c>
    </row>
    <row r="2874" spans="1:20" x14ac:dyDescent="0.35">
      <c r="A2874" s="111">
        <v>43415</v>
      </c>
      <c r="C2874" s="110" t="s">
        <v>114</v>
      </c>
      <c r="E2874" s="110"/>
      <c r="G2874" s="110"/>
      <c r="I2874" s="110"/>
      <c r="K2874" s="110"/>
    </row>
    <row r="2875" spans="1:20" x14ac:dyDescent="0.35">
      <c r="A2875" s="109"/>
      <c r="B2875" s="112">
        <v>43416</v>
      </c>
      <c r="C2875" s="109"/>
      <c r="D2875" s="109"/>
      <c r="E2875" s="109" t="s">
        <v>469</v>
      </c>
      <c r="F2875" s="109"/>
      <c r="G2875" s="109" t="s">
        <v>470</v>
      </c>
      <c r="H2875" s="109"/>
      <c r="I2875" s="109" t="s">
        <v>471</v>
      </c>
      <c r="J2875" s="109"/>
      <c r="K2875" s="109" t="s">
        <v>445</v>
      </c>
      <c r="L2875" s="109"/>
      <c r="M2875" s="109"/>
      <c r="N2875" s="109"/>
      <c r="O2875" s="109"/>
      <c r="P2875" s="109"/>
      <c r="Q2875" s="109"/>
      <c r="R2875" s="109"/>
      <c r="S2875" s="109"/>
      <c r="T2875" s="109"/>
    </row>
    <row r="2876" spans="1:20" x14ac:dyDescent="0.35">
      <c r="A2876" t="s">
        <v>84</v>
      </c>
      <c r="C2876">
        <v>1.81</v>
      </c>
      <c r="E2876">
        <v>129.5</v>
      </c>
      <c r="G2876">
        <v>97</v>
      </c>
      <c r="I2876">
        <v>113</v>
      </c>
      <c r="K2876">
        <v>65.5</v>
      </c>
    </row>
    <row r="2877" spans="1:20" x14ac:dyDescent="0.35">
      <c r="A2877" t="s">
        <v>205</v>
      </c>
      <c r="C2877">
        <v>2.11</v>
      </c>
    </row>
    <row r="2878" spans="1:20" x14ac:dyDescent="0.35">
      <c r="A2878" s="113"/>
      <c r="B2878" s="113"/>
      <c r="C2878" s="113"/>
      <c r="D2878" s="113"/>
      <c r="E2878" s="113"/>
      <c r="F2878" s="113"/>
      <c r="G2878" s="113"/>
      <c r="H2878" s="113"/>
      <c r="I2878" s="113"/>
      <c r="J2878" s="113"/>
      <c r="K2878" s="113"/>
      <c r="L2878" s="113"/>
      <c r="M2878" s="113"/>
      <c r="N2878" s="113"/>
      <c r="O2878" s="113"/>
      <c r="P2878" s="113"/>
      <c r="Q2878" s="113"/>
      <c r="R2878" s="113"/>
      <c r="S2878" s="113"/>
      <c r="T2878" s="113"/>
    </row>
    <row r="2879" spans="1:20" x14ac:dyDescent="0.35">
      <c r="A2879" t="s">
        <v>203</v>
      </c>
      <c r="C2879">
        <v>1.1299999999999999</v>
      </c>
      <c r="E2879">
        <v>0</v>
      </c>
      <c r="G2879">
        <v>15.5</v>
      </c>
      <c r="I2879">
        <v>0</v>
      </c>
      <c r="K2879">
        <v>0</v>
      </c>
    </row>
    <row r="2880" spans="1:20" x14ac:dyDescent="0.35">
      <c r="A2880" t="s">
        <v>96</v>
      </c>
      <c r="C2880">
        <v>7.32</v>
      </c>
    </row>
    <row r="2881" spans="1:20" x14ac:dyDescent="0.35">
      <c r="A2881" s="113"/>
      <c r="B2881" s="113"/>
      <c r="C2881" s="113"/>
      <c r="D2881" s="113"/>
      <c r="E2881" s="113"/>
      <c r="F2881" s="113"/>
      <c r="G2881" s="113"/>
      <c r="H2881" s="113"/>
      <c r="I2881" s="113"/>
      <c r="J2881" s="113"/>
      <c r="K2881" s="113"/>
      <c r="L2881" s="113"/>
      <c r="M2881" s="113"/>
      <c r="N2881" s="113"/>
      <c r="O2881" s="113"/>
      <c r="P2881" s="113"/>
      <c r="Q2881" s="113"/>
      <c r="R2881" s="113"/>
      <c r="S2881" s="113"/>
      <c r="T2881" s="113"/>
    </row>
    <row r="2882" spans="1:20" x14ac:dyDescent="0.35">
      <c r="A2882" s="114" t="s">
        <v>35</v>
      </c>
      <c r="C2882" s="114" t="s">
        <v>114</v>
      </c>
      <c r="E2882" s="114">
        <f>SUM(E2876:E2879)</f>
        <v>129.5</v>
      </c>
      <c r="G2882" s="114">
        <f>SUM(G2876:G2879)</f>
        <v>112.5</v>
      </c>
      <c r="I2882" s="114">
        <f>SUM(I2876:I2879)</f>
        <v>113</v>
      </c>
      <c r="K2882" s="114">
        <f>SUM(K2876:K2879)</f>
        <v>65.5</v>
      </c>
    </row>
    <row r="2883" spans="1:20" x14ac:dyDescent="0.35">
      <c r="A2883" s="115">
        <v>43416</v>
      </c>
      <c r="C2883" s="114" t="s">
        <v>114</v>
      </c>
      <c r="E2883" s="114"/>
      <c r="G2883" s="114"/>
      <c r="I2883" s="114"/>
      <c r="K2883" s="114"/>
    </row>
    <row r="2884" spans="1:20" x14ac:dyDescent="0.35">
      <c r="A2884" s="113"/>
      <c r="B2884" s="116">
        <v>43417</v>
      </c>
      <c r="C2884" s="113"/>
      <c r="D2884" s="113"/>
      <c r="E2884" s="113" t="s">
        <v>472</v>
      </c>
      <c r="F2884" s="113"/>
      <c r="G2884" s="113" t="s">
        <v>473</v>
      </c>
      <c r="H2884" s="113"/>
      <c r="I2884" s="113" t="s">
        <v>405</v>
      </c>
      <c r="J2884" s="113"/>
      <c r="K2884" s="113" t="s">
        <v>474</v>
      </c>
      <c r="L2884" s="113"/>
      <c r="M2884" s="113"/>
      <c r="N2884" s="113"/>
      <c r="O2884" s="113"/>
      <c r="P2884" s="113"/>
      <c r="Q2884" s="113"/>
      <c r="R2884" s="113"/>
      <c r="S2884" s="113"/>
      <c r="T2884" s="113"/>
    </row>
    <row r="2885" spans="1:20" x14ac:dyDescent="0.35">
      <c r="A2885" t="s">
        <v>208</v>
      </c>
      <c r="C2885">
        <v>2.38</v>
      </c>
      <c r="E2885">
        <v>-186</v>
      </c>
      <c r="G2885">
        <v>-142.5</v>
      </c>
      <c r="I2885">
        <v>-132</v>
      </c>
      <c r="K2885">
        <v>0</v>
      </c>
    </row>
    <row r="2886" spans="1:20" x14ac:dyDescent="0.35">
      <c r="A2886" t="s">
        <v>168</v>
      </c>
      <c r="C2886">
        <v>1.65</v>
      </c>
    </row>
    <row r="2887" spans="1:20" x14ac:dyDescent="0.35">
      <c r="A2887" s="117"/>
      <c r="B2887" s="117"/>
      <c r="C2887" s="117"/>
      <c r="D2887" s="117"/>
      <c r="E2887" s="117"/>
      <c r="F2887" s="117"/>
      <c r="G2887" s="117"/>
      <c r="H2887" s="117"/>
      <c r="I2887" s="117"/>
      <c r="J2887" s="117"/>
      <c r="K2887" s="117"/>
      <c r="L2887" s="117"/>
      <c r="M2887" s="117"/>
      <c r="N2887" s="117"/>
      <c r="O2887" s="117"/>
      <c r="P2887" s="117"/>
      <c r="Q2887" s="117"/>
      <c r="R2887" s="117"/>
      <c r="S2887" s="117"/>
      <c r="T2887" s="117"/>
    </row>
    <row r="2888" spans="1:20" x14ac:dyDescent="0.35">
      <c r="A2888" t="s">
        <v>231</v>
      </c>
      <c r="C2888">
        <v>1.37</v>
      </c>
      <c r="E2888">
        <v>-186</v>
      </c>
      <c r="G2888">
        <v>-142.5</v>
      </c>
      <c r="I2888">
        <v>-233.5</v>
      </c>
      <c r="K2888">
        <v>-60.5</v>
      </c>
    </row>
    <row r="2889" spans="1:20" x14ac:dyDescent="0.35">
      <c r="A2889" t="s">
        <v>72</v>
      </c>
      <c r="C2889">
        <v>3.41</v>
      </c>
    </row>
    <row r="2890" spans="1:20" x14ac:dyDescent="0.35">
      <c r="A2890" s="117"/>
      <c r="B2890" s="117"/>
      <c r="C2890" s="117"/>
      <c r="D2890" s="117"/>
      <c r="E2890" s="117"/>
      <c r="F2890" s="117"/>
      <c r="G2890" s="117"/>
      <c r="H2890" s="117"/>
      <c r="I2890" s="117"/>
      <c r="J2890" s="117"/>
      <c r="K2890" s="117"/>
      <c r="L2890" s="117"/>
      <c r="M2890" s="117"/>
      <c r="N2890" s="117"/>
      <c r="O2890" s="117"/>
      <c r="P2890" s="117"/>
      <c r="Q2890" s="117"/>
      <c r="R2890" s="117"/>
      <c r="S2890" s="117"/>
      <c r="T2890" s="117"/>
    </row>
    <row r="2891" spans="1:20" x14ac:dyDescent="0.35">
      <c r="A2891" s="118" t="s">
        <v>35</v>
      </c>
      <c r="C2891" s="118" t="s">
        <v>114</v>
      </c>
      <c r="E2891" s="118">
        <f>SUM(E2885:E2888)</f>
        <v>-372</v>
      </c>
      <c r="G2891" s="118">
        <f>SUM(G2885:G2888)</f>
        <v>-285</v>
      </c>
      <c r="I2891" s="118">
        <f>SUM(I2885:I2888)</f>
        <v>-365.5</v>
      </c>
      <c r="K2891" s="118">
        <f>SUM(K2885:K2888)</f>
        <v>-60.5</v>
      </c>
    </row>
    <row r="2892" spans="1:20" x14ac:dyDescent="0.35">
      <c r="A2892" s="119">
        <v>43417</v>
      </c>
      <c r="C2892" s="118" t="s">
        <v>114</v>
      </c>
      <c r="E2892" s="118"/>
      <c r="G2892" s="118"/>
      <c r="I2892" s="118"/>
      <c r="K2892" s="118"/>
    </row>
    <row r="2893" spans="1:20" x14ac:dyDescent="0.35">
      <c r="A2893" s="117"/>
      <c r="B2893" s="120">
        <v>43418</v>
      </c>
      <c r="C2893" s="117"/>
      <c r="D2893" s="117"/>
      <c r="E2893" s="117" t="s">
        <v>475</v>
      </c>
      <c r="F2893" s="117"/>
      <c r="G2893" s="117" t="s">
        <v>476</v>
      </c>
      <c r="H2893" s="117"/>
      <c r="I2893" s="117" t="s">
        <v>477</v>
      </c>
      <c r="J2893" s="117"/>
      <c r="K2893" s="117" t="s">
        <v>478</v>
      </c>
      <c r="L2893" s="117"/>
      <c r="M2893" s="117"/>
      <c r="N2893" s="117"/>
      <c r="O2893" s="117"/>
      <c r="P2893" s="117"/>
      <c r="Q2893" s="117"/>
      <c r="R2893" s="117"/>
      <c r="S2893" s="117"/>
      <c r="T2893" s="117"/>
    </row>
    <row r="2894" spans="1:20" x14ac:dyDescent="0.35">
      <c r="A2894" t="s">
        <v>203</v>
      </c>
      <c r="C2894">
        <v>1.18</v>
      </c>
      <c r="E2894">
        <v>-111.5</v>
      </c>
      <c r="G2894">
        <v>-85.5</v>
      </c>
      <c r="I2894">
        <v>-149.5</v>
      </c>
      <c r="K2894">
        <v>-77</v>
      </c>
    </row>
    <row r="2895" spans="1:20" x14ac:dyDescent="0.35">
      <c r="A2895" t="s">
        <v>84</v>
      </c>
      <c r="C2895">
        <v>5.64</v>
      </c>
    </row>
    <row r="2896" spans="1:20" x14ac:dyDescent="0.35">
      <c r="A2896" s="121"/>
      <c r="B2896" s="121"/>
      <c r="C2896" s="121"/>
      <c r="D2896" s="121"/>
      <c r="E2896" s="121"/>
      <c r="F2896" s="121"/>
      <c r="G2896" s="121"/>
      <c r="H2896" s="121"/>
      <c r="I2896" s="121"/>
      <c r="J2896" s="121"/>
      <c r="K2896" s="121"/>
      <c r="L2896" s="121"/>
      <c r="M2896" s="121"/>
      <c r="N2896" s="121"/>
      <c r="O2896" s="121"/>
      <c r="P2896" s="121"/>
      <c r="Q2896" s="121"/>
      <c r="R2896" s="121"/>
      <c r="S2896" s="121"/>
      <c r="T2896" s="121"/>
    </row>
    <row r="2897" spans="1:20" x14ac:dyDescent="0.35">
      <c r="A2897" t="s">
        <v>205</v>
      </c>
      <c r="C2897">
        <v>1.5</v>
      </c>
      <c r="E2897">
        <v>56</v>
      </c>
      <c r="G2897">
        <v>43</v>
      </c>
      <c r="I2897">
        <v>27</v>
      </c>
      <c r="K2897">
        <v>0</v>
      </c>
    </row>
    <row r="2898" spans="1:20" x14ac:dyDescent="0.35">
      <c r="A2898" t="s">
        <v>96</v>
      </c>
      <c r="C2898">
        <v>2.8</v>
      </c>
    </row>
    <row r="2899" spans="1:20" x14ac:dyDescent="0.35">
      <c r="A2899" s="121"/>
      <c r="B2899" s="121"/>
      <c r="C2899" s="121"/>
      <c r="D2899" s="121"/>
      <c r="E2899" s="121"/>
      <c r="F2899" s="121"/>
      <c r="G2899" s="121"/>
      <c r="H2899" s="121"/>
      <c r="I2899" s="121"/>
      <c r="J2899" s="121"/>
      <c r="K2899" s="121"/>
      <c r="L2899" s="121"/>
      <c r="M2899" s="121"/>
      <c r="N2899" s="121"/>
      <c r="O2899" s="121"/>
      <c r="P2899" s="121"/>
      <c r="Q2899" s="121"/>
      <c r="R2899" s="121"/>
      <c r="S2899" s="121"/>
      <c r="T2899" s="121"/>
    </row>
    <row r="2900" spans="1:20" x14ac:dyDescent="0.35">
      <c r="A2900" s="122" t="s">
        <v>35</v>
      </c>
      <c r="C2900" s="122" t="s">
        <v>114</v>
      </c>
      <c r="E2900" s="122">
        <f>SUM(E2894:E2897)</f>
        <v>-55.5</v>
      </c>
      <c r="G2900" s="122">
        <f>SUM(G2894:G2897)</f>
        <v>-42.5</v>
      </c>
      <c r="I2900" s="122">
        <f>SUM(I2894:I2897)</f>
        <v>-122.5</v>
      </c>
      <c r="K2900" s="122">
        <f>SUM(K2894:K2897)</f>
        <v>-77</v>
      </c>
    </row>
    <row r="2901" spans="1:20" x14ac:dyDescent="0.35">
      <c r="A2901" s="123">
        <v>43418</v>
      </c>
      <c r="C2901" s="122" t="s">
        <v>114</v>
      </c>
      <c r="E2901" s="122"/>
      <c r="G2901" s="122"/>
      <c r="I2901" s="122"/>
      <c r="K2901" s="122"/>
    </row>
    <row r="2902" spans="1:20" x14ac:dyDescent="0.35">
      <c r="A2902" s="121"/>
      <c r="B2902" s="124">
        <v>43419</v>
      </c>
      <c r="C2902" s="121"/>
      <c r="D2902" s="121"/>
      <c r="E2902" s="121" t="s">
        <v>479</v>
      </c>
      <c r="F2902" s="121"/>
      <c r="G2902" s="121" t="s">
        <v>480</v>
      </c>
      <c r="H2902" s="121"/>
      <c r="I2902" s="121" t="s">
        <v>481</v>
      </c>
      <c r="J2902" s="121"/>
      <c r="K2902" s="121" t="s">
        <v>482</v>
      </c>
      <c r="L2902" s="121"/>
      <c r="M2902" s="121"/>
      <c r="N2902" s="121"/>
      <c r="O2902" s="121"/>
      <c r="P2902" s="121"/>
      <c r="Q2902" s="121"/>
      <c r="R2902" s="121"/>
      <c r="S2902" s="121"/>
      <c r="T2902" s="121"/>
    </row>
    <row r="2903" spans="1:20" x14ac:dyDescent="0.35">
      <c r="A2903" t="s">
        <v>231</v>
      </c>
      <c r="C2903">
        <v>1.4</v>
      </c>
      <c r="E2903">
        <v>0</v>
      </c>
      <c r="G2903">
        <v>31</v>
      </c>
      <c r="I2903">
        <v>0</v>
      </c>
      <c r="K2903">
        <v>0</v>
      </c>
    </row>
    <row r="2904" spans="1:20" x14ac:dyDescent="0.35">
      <c r="A2904" t="s">
        <v>208</v>
      </c>
      <c r="C2904">
        <v>3.2</v>
      </c>
    </row>
    <row r="2905" spans="1:20" x14ac:dyDescent="0.35">
      <c r="A2905" s="125"/>
      <c r="B2905" s="125"/>
      <c r="C2905" s="125"/>
      <c r="D2905" s="125"/>
      <c r="E2905" s="125"/>
      <c r="F2905" s="125"/>
      <c r="G2905" s="125"/>
      <c r="H2905" s="125"/>
      <c r="I2905" s="125"/>
      <c r="J2905" s="125"/>
      <c r="K2905" s="125"/>
      <c r="L2905" s="125"/>
      <c r="M2905" s="125"/>
      <c r="N2905" s="125"/>
      <c r="O2905" s="125"/>
      <c r="P2905" s="125"/>
      <c r="Q2905" s="125"/>
      <c r="R2905" s="125"/>
      <c r="S2905" s="125"/>
      <c r="T2905" s="125"/>
    </row>
    <row r="2906" spans="1:20" x14ac:dyDescent="0.35">
      <c r="A2906" t="s">
        <v>72</v>
      </c>
      <c r="C2906">
        <v>2.64</v>
      </c>
      <c r="E2906">
        <v>164.5</v>
      </c>
      <c r="G2906">
        <v>126.5</v>
      </c>
      <c r="I2906">
        <v>162.5</v>
      </c>
      <c r="K2906">
        <v>57.5</v>
      </c>
    </row>
    <row r="2907" spans="1:20" x14ac:dyDescent="0.35">
      <c r="A2907" t="s">
        <v>168</v>
      </c>
      <c r="C2907">
        <v>1.55</v>
      </c>
    </row>
    <row r="2908" spans="1:20" x14ac:dyDescent="0.35">
      <c r="A2908" s="125"/>
      <c r="B2908" s="125"/>
      <c r="C2908" s="125"/>
      <c r="D2908" s="125"/>
      <c r="E2908" s="125"/>
      <c r="F2908" s="125"/>
      <c r="G2908" s="125"/>
      <c r="H2908" s="125"/>
      <c r="I2908" s="125"/>
      <c r="J2908" s="125"/>
      <c r="K2908" s="125"/>
      <c r="L2908" s="125"/>
      <c r="M2908" s="125"/>
      <c r="N2908" s="125"/>
      <c r="O2908" s="125"/>
      <c r="P2908" s="125"/>
      <c r="Q2908" s="125"/>
      <c r="R2908" s="125"/>
      <c r="S2908" s="125"/>
      <c r="T2908" s="125"/>
    </row>
    <row r="2909" spans="1:20" x14ac:dyDescent="0.35">
      <c r="A2909" s="126" t="s">
        <v>35</v>
      </c>
      <c r="C2909" s="126" t="s">
        <v>114</v>
      </c>
      <c r="E2909" s="126">
        <f>SUM(E2903:E2906)</f>
        <v>164.5</v>
      </c>
      <c r="G2909" s="126">
        <f>SUM(G2903:G2906)</f>
        <v>157.5</v>
      </c>
      <c r="I2909" s="126">
        <f>SUM(I2903:I2906)</f>
        <v>162.5</v>
      </c>
      <c r="K2909" s="126">
        <f>SUM(K2903:K2906)</f>
        <v>57.5</v>
      </c>
    </row>
    <row r="2910" spans="1:20" x14ac:dyDescent="0.35">
      <c r="A2910" s="127">
        <v>43419</v>
      </c>
      <c r="C2910" s="126" t="s">
        <v>114</v>
      </c>
      <c r="E2910" s="126"/>
      <c r="G2910" s="126"/>
      <c r="I2910" s="126"/>
      <c r="K2910" s="126"/>
    </row>
    <row r="2911" spans="1:20" x14ac:dyDescent="0.35">
      <c r="A2911" s="125"/>
      <c r="B2911" s="128">
        <v>43420</v>
      </c>
      <c r="C2911" s="125"/>
      <c r="D2911" s="125"/>
      <c r="E2911" s="125" t="s">
        <v>483</v>
      </c>
      <c r="F2911" s="125"/>
      <c r="G2911" s="125" t="s">
        <v>484</v>
      </c>
      <c r="H2911" s="125"/>
      <c r="I2911" s="125" t="s">
        <v>485</v>
      </c>
      <c r="J2911" s="125"/>
      <c r="K2911" s="125" t="s">
        <v>486</v>
      </c>
      <c r="L2911" s="125"/>
      <c r="M2911" s="125"/>
      <c r="N2911" s="125"/>
      <c r="O2911" s="125"/>
      <c r="P2911" s="125"/>
      <c r="Q2911" s="125"/>
      <c r="R2911" s="125"/>
      <c r="S2911" s="125"/>
      <c r="T2911" s="125"/>
    </row>
    <row r="2912" spans="1:20" x14ac:dyDescent="0.35">
      <c r="A2912" t="s">
        <v>84</v>
      </c>
      <c r="C2912">
        <v>1.4</v>
      </c>
      <c r="E2912">
        <v>-133.5</v>
      </c>
      <c r="G2912">
        <v>-108.5</v>
      </c>
      <c r="I2912">
        <v>-147.5</v>
      </c>
      <c r="K2912">
        <v>-53.5</v>
      </c>
    </row>
    <row r="2913" spans="1:20" x14ac:dyDescent="0.35">
      <c r="A2913" t="s">
        <v>96</v>
      </c>
      <c r="C2913">
        <v>3.24</v>
      </c>
    </row>
    <row r="2914" spans="1:20" x14ac:dyDescent="0.35">
      <c r="A2914" s="129"/>
      <c r="B2914" s="129"/>
      <c r="C2914" s="129"/>
      <c r="D2914" s="129"/>
      <c r="E2914" s="129"/>
      <c r="F2914" s="129"/>
      <c r="G2914" s="129"/>
      <c r="H2914" s="129"/>
      <c r="I2914" s="129"/>
      <c r="J2914" s="129"/>
      <c r="K2914" s="129"/>
      <c r="L2914" s="129"/>
      <c r="M2914" s="129"/>
      <c r="N2914" s="129"/>
      <c r="O2914" s="129"/>
      <c r="P2914" s="129"/>
      <c r="Q2914" s="129"/>
      <c r="R2914" s="129"/>
      <c r="S2914" s="129"/>
      <c r="T2914" s="129"/>
    </row>
    <row r="2915" spans="1:20" x14ac:dyDescent="0.35">
      <c r="A2915" t="s">
        <v>203</v>
      </c>
      <c r="C2915">
        <v>1.19</v>
      </c>
      <c r="E2915">
        <v>-133.5</v>
      </c>
      <c r="G2915">
        <v>-108.5</v>
      </c>
      <c r="I2915">
        <v>-160.5</v>
      </c>
      <c r="K2915">
        <v>-74.5</v>
      </c>
    </row>
    <row r="2916" spans="1:20" x14ac:dyDescent="0.35">
      <c r="A2916" t="s">
        <v>205</v>
      </c>
      <c r="C2916">
        <v>5.46</v>
      </c>
    </row>
    <row r="2917" spans="1:20" x14ac:dyDescent="0.35">
      <c r="A2917" s="129"/>
      <c r="B2917" s="129"/>
      <c r="C2917" s="129"/>
      <c r="D2917" s="129"/>
      <c r="E2917" s="129"/>
      <c r="F2917" s="129"/>
      <c r="G2917" s="129"/>
      <c r="H2917" s="129"/>
      <c r="I2917" s="129"/>
      <c r="J2917" s="129"/>
      <c r="K2917" s="129"/>
      <c r="L2917" s="129"/>
      <c r="M2917" s="129"/>
      <c r="N2917" s="129"/>
      <c r="O2917" s="129"/>
      <c r="P2917" s="129"/>
      <c r="Q2917" s="129"/>
      <c r="R2917" s="129"/>
      <c r="S2917" s="129"/>
      <c r="T2917" s="129"/>
    </row>
    <row r="2918" spans="1:20" x14ac:dyDescent="0.35">
      <c r="A2918" s="130" t="s">
        <v>35</v>
      </c>
      <c r="C2918" s="130" t="s">
        <v>114</v>
      </c>
      <c r="E2918" s="130">
        <f>SUM(E2912:E2915)</f>
        <v>-267</v>
      </c>
      <c r="G2918" s="130">
        <f>SUM(G2912:G2915)</f>
        <v>-217</v>
      </c>
      <c r="I2918" s="130">
        <f>SUM(I2912:I2915)</f>
        <v>-308</v>
      </c>
      <c r="K2918" s="130">
        <f>SUM(K2912:K2915)</f>
        <v>-128</v>
      </c>
    </row>
    <row r="2919" spans="1:20" x14ac:dyDescent="0.35">
      <c r="A2919" s="131">
        <v>43420</v>
      </c>
      <c r="C2919" s="130" t="s">
        <v>114</v>
      </c>
      <c r="E2919" s="130"/>
      <c r="G2919" s="130"/>
      <c r="I2919" s="130"/>
      <c r="K2919" s="130"/>
    </row>
    <row r="2920" spans="1:20" x14ac:dyDescent="0.35">
      <c r="A2920" s="129"/>
      <c r="B2920" s="132">
        <v>43421</v>
      </c>
      <c r="C2920" s="129"/>
      <c r="D2920" s="129"/>
      <c r="E2920" s="129" t="s">
        <v>487</v>
      </c>
      <c r="F2920" s="129"/>
      <c r="G2920" s="129" t="s">
        <v>488</v>
      </c>
      <c r="H2920" s="129"/>
      <c r="I2920" s="129" t="s">
        <v>489</v>
      </c>
      <c r="J2920" s="129"/>
      <c r="K2920" s="129" t="s">
        <v>490</v>
      </c>
      <c r="L2920" s="129"/>
      <c r="M2920" s="129"/>
      <c r="N2920" s="129"/>
      <c r="O2920" s="129"/>
      <c r="P2920" s="129"/>
      <c r="Q2920" s="129"/>
      <c r="R2920" s="129"/>
      <c r="S2920" s="129"/>
      <c r="T2920" s="129"/>
    </row>
    <row r="2921" spans="1:20" x14ac:dyDescent="0.35">
      <c r="A2921" t="s">
        <v>84</v>
      </c>
      <c r="C2921">
        <v>3.21</v>
      </c>
      <c r="E2921">
        <v>0</v>
      </c>
      <c r="G2921">
        <v>-65</v>
      </c>
      <c r="I2921">
        <v>0</v>
      </c>
      <c r="K2921">
        <v>0</v>
      </c>
    </row>
    <row r="2922" spans="1:20" x14ac:dyDescent="0.35">
      <c r="A2922" t="s">
        <v>231</v>
      </c>
      <c r="C2922">
        <v>1.41</v>
      </c>
    </row>
    <row r="2923" spans="1:20" x14ac:dyDescent="0.35">
      <c r="A2923" s="133"/>
      <c r="B2923" s="133"/>
      <c r="C2923" s="133"/>
      <c r="D2923" s="133"/>
      <c r="E2923" s="133"/>
      <c r="F2923" s="133"/>
      <c r="G2923" s="133"/>
      <c r="H2923" s="133"/>
      <c r="I2923" s="133"/>
      <c r="J2923" s="133"/>
      <c r="K2923" s="133"/>
      <c r="L2923" s="133"/>
      <c r="M2923" s="133"/>
      <c r="N2923" s="133"/>
      <c r="O2923" s="133"/>
      <c r="P2923" s="133"/>
      <c r="Q2923" s="133"/>
      <c r="R2923" s="133"/>
      <c r="S2923" s="133"/>
      <c r="T2923" s="133"/>
    </row>
    <row r="2924" spans="1:20" x14ac:dyDescent="0.35">
      <c r="A2924" t="s">
        <v>203</v>
      </c>
      <c r="C2924">
        <v>1.1399999999999999</v>
      </c>
      <c r="E2924">
        <v>0</v>
      </c>
      <c r="G2924">
        <v>9</v>
      </c>
      <c r="I2924">
        <v>0</v>
      </c>
      <c r="K2924">
        <v>0</v>
      </c>
    </row>
    <row r="2925" spans="1:20" x14ac:dyDescent="0.35">
      <c r="A2925" t="s">
        <v>208</v>
      </c>
      <c r="C2925">
        <v>7.17</v>
      </c>
    </row>
    <row r="2926" spans="1:20" x14ac:dyDescent="0.35">
      <c r="A2926" s="133"/>
      <c r="B2926" s="133"/>
      <c r="C2926" s="133"/>
      <c r="D2926" s="133"/>
      <c r="E2926" s="133"/>
      <c r="F2926" s="133"/>
      <c r="G2926" s="133"/>
      <c r="H2926" s="133"/>
      <c r="I2926" s="133"/>
      <c r="J2926" s="133"/>
      <c r="K2926" s="133"/>
      <c r="L2926" s="133"/>
      <c r="M2926" s="133"/>
      <c r="N2926" s="133"/>
      <c r="O2926" s="133"/>
      <c r="P2926" s="133"/>
      <c r="Q2926" s="133"/>
      <c r="R2926" s="133"/>
      <c r="S2926" s="133"/>
      <c r="T2926" s="133"/>
    </row>
    <row r="2927" spans="1:20" x14ac:dyDescent="0.35">
      <c r="A2927" s="134" t="s">
        <v>35</v>
      </c>
      <c r="C2927" s="134" t="s">
        <v>114</v>
      </c>
      <c r="E2927" s="134">
        <f>SUM(E2921:E2924)</f>
        <v>0</v>
      </c>
      <c r="G2927" s="134">
        <f>SUM(G2921:G2924)</f>
        <v>-56</v>
      </c>
      <c r="I2927" s="134">
        <f>SUM(I2921:I2924)</f>
        <v>0</v>
      </c>
      <c r="K2927" s="134">
        <f>SUM(K2921:K2924)</f>
        <v>0</v>
      </c>
    </row>
    <row r="2928" spans="1:20" x14ac:dyDescent="0.35">
      <c r="A2928" s="135">
        <v>43421</v>
      </c>
      <c r="C2928" s="134" t="s">
        <v>114</v>
      </c>
      <c r="E2928" s="134"/>
      <c r="G2928" s="134"/>
      <c r="I2928" s="134"/>
      <c r="K2928" s="134"/>
    </row>
    <row r="2929" spans="1:20" x14ac:dyDescent="0.35">
      <c r="A2929" s="133"/>
      <c r="B2929" s="136">
        <v>43422</v>
      </c>
      <c r="C2929" s="133"/>
      <c r="D2929" s="133"/>
      <c r="E2929" s="133" t="s">
        <v>487</v>
      </c>
      <c r="F2929" s="133"/>
      <c r="G2929" s="133" t="s">
        <v>489</v>
      </c>
      <c r="H2929" s="133"/>
      <c r="I2929" s="133" t="s">
        <v>489</v>
      </c>
      <c r="J2929" s="133"/>
      <c r="K2929" s="133" t="s">
        <v>490</v>
      </c>
      <c r="L2929" s="133"/>
      <c r="M2929" s="133"/>
      <c r="N2929" s="133"/>
      <c r="O2929" s="133"/>
      <c r="P2929" s="133"/>
      <c r="Q2929" s="133"/>
      <c r="R2929" s="133"/>
      <c r="S2929" s="133"/>
      <c r="T2929" s="133"/>
    </row>
    <row r="2930" spans="1:20" x14ac:dyDescent="0.35">
      <c r="A2930" t="s">
        <v>84</v>
      </c>
      <c r="C2930">
        <v>6.25</v>
      </c>
      <c r="E2930">
        <v>419.5</v>
      </c>
      <c r="G2930">
        <v>283</v>
      </c>
      <c r="I2930">
        <v>397.5</v>
      </c>
      <c r="K2930">
        <v>353.5</v>
      </c>
    </row>
    <row r="2931" spans="1:20" x14ac:dyDescent="0.35">
      <c r="A2931" t="s">
        <v>203</v>
      </c>
      <c r="C2931">
        <v>1.1599999999999999</v>
      </c>
    </row>
    <row r="2932" spans="1:20" x14ac:dyDescent="0.35">
      <c r="A2932" s="137"/>
      <c r="B2932" s="137"/>
      <c r="C2932" s="137"/>
      <c r="D2932" s="137"/>
      <c r="E2932" s="137"/>
      <c r="F2932" s="137"/>
      <c r="G2932" s="137"/>
      <c r="H2932" s="137"/>
      <c r="I2932" s="137"/>
      <c r="J2932" s="137"/>
      <c r="K2932" s="137"/>
      <c r="L2932" s="137"/>
      <c r="M2932" s="137"/>
      <c r="N2932" s="137"/>
      <c r="O2932" s="137"/>
      <c r="P2932" s="137"/>
      <c r="Q2932" s="137"/>
      <c r="R2932" s="137"/>
      <c r="S2932" s="137"/>
      <c r="T2932" s="137"/>
    </row>
    <row r="2933" spans="1:20" x14ac:dyDescent="0.35">
      <c r="A2933" s="138" t="s">
        <v>35</v>
      </c>
      <c r="C2933" s="138" t="s">
        <v>114</v>
      </c>
      <c r="E2933" s="138">
        <f>SUM(E2930:E2930)</f>
        <v>419.5</v>
      </c>
      <c r="G2933" s="138">
        <f>SUM(G2930:G2930)</f>
        <v>283</v>
      </c>
      <c r="I2933" s="138">
        <f>SUM(I2930:I2930)</f>
        <v>397.5</v>
      </c>
      <c r="K2933" s="138">
        <f>SUM(K2930:K2930)</f>
        <v>353.5</v>
      </c>
    </row>
    <row r="2934" spans="1:20" x14ac:dyDescent="0.35">
      <c r="A2934" s="139">
        <v>43422</v>
      </c>
      <c r="C2934" s="138" t="s">
        <v>114</v>
      </c>
      <c r="E2934" s="138"/>
      <c r="G2934" s="138"/>
      <c r="I2934" s="138"/>
      <c r="K2934" s="138"/>
    </row>
    <row r="2935" spans="1:20" x14ac:dyDescent="0.35">
      <c r="A2935" s="137"/>
      <c r="B2935" s="140">
        <v>43465</v>
      </c>
      <c r="C2935" s="137"/>
      <c r="D2935" s="137"/>
      <c r="E2935" s="137" t="s">
        <v>491</v>
      </c>
      <c r="F2935" s="137"/>
      <c r="G2935" s="137" t="s">
        <v>492</v>
      </c>
      <c r="H2935" s="137"/>
      <c r="I2935" s="137" t="s">
        <v>493</v>
      </c>
      <c r="J2935" s="137"/>
      <c r="K2935" s="137" t="s">
        <v>494</v>
      </c>
      <c r="L2935" s="137"/>
      <c r="M2935" s="137"/>
      <c r="N2935" s="137"/>
      <c r="O2935" s="137"/>
      <c r="P2935" s="137"/>
      <c r="Q2935" s="137"/>
      <c r="R2935" s="137"/>
      <c r="S2935" s="137"/>
      <c r="T2935" s="13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2015-06-05T18:19:34Z</dcterms:created>
  <dcterms:modified xsi:type="dcterms:W3CDTF">2018-11-18T21:24:14Z</dcterms:modified>
</cp:coreProperties>
</file>