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30" windowWidth="18735" windowHeight="10680"/>
  </bookViews>
  <sheets>
    <sheet name="Sheet1" sheetId="1" r:id="rId1"/>
  </sheets>
  <definedNames>
    <definedName name="_xlnm.Print_Area" localSheetId="0">Sheet1!$A$1:$O$45</definedName>
  </definedNames>
  <calcPr calcId="125725"/>
</workbook>
</file>

<file path=xl/calcChain.xml><?xml version="1.0" encoding="utf-8"?>
<calcChain xmlns="http://schemas.openxmlformats.org/spreadsheetml/2006/main">
  <c r="N41" i="1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M41" l="1"/>
  <c r="L41"/>
  <c r="K41"/>
  <c r="J41"/>
  <c r="I41"/>
  <c r="H41"/>
  <c r="G41"/>
  <c r="F41"/>
  <c r="E41"/>
  <c r="D41"/>
  <c r="C41"/>
  <c r="B41"/>
  <c r="O41" l="1"/>
</calcChain>
</file>

<file path=xl/sharedStrings.xml><?xml version="1.0" encoding="utf-8"?>
<sst xmlns="http://schemas.openxmlformats.org/spreadsheetml/2006/main" count="54" uniqueCount="54">
  <si>
    <t>FY 00</t>
  </si>
  <si>
    <t>FY01</t>
  </si>
  <si>
    <t>FY02</t>
  </si>
  <si>
    <t>FY03</t>
  </si>
  <si>
    <t>VP for Student Services</t>
  </si>
  <si>
    <t>Academic Advancement</t>
  </si>
  <si>
    <t>Student Health Center</t>
  </si>
  <si>
    <t>KUNV Radio Station</t>
  </si>
  <si>
    <t>Student Financial Services</t>
  </si>
  <si>
    <t>TOTALS:</t>
  </si>
  <si>
    <t>Dental School</t>
  </si>
  <si>
    <t>Public Safety</t>
  </si>
  <si>
    <t>Law School</t>
  </si>
  <si>
    <t>Facilities Management</t>
  </si>
  <si>
    <t>FY04</t>
  </si>
  <si>
    <t>FY05</t>
  </si>
  <si>
    <t>FY06</t>
  </si>
  <si>
    <t>FY07</t>
  </si>
  <si>
    <t>FY08</t>
  </si>
  <si>
    <t>Institutional Safety</t>
  </si>
  <si>
    <t>Shadow Lane Campus</t>
  </si>
  <si>
    <t>Public Lands Institute</t>
  </si>
  <si>
    <t>International Programs</t>
  </si>
  <si>
    <t>Student Development Center</t>
  </si>
  <si>
    <t>Provost</t>
  </si>
  <si>
    <t>Honors Program</t>
  </si>
  <si>
    <t>Cash Pools</t>
  </si>
  <si>
    <t>Payroll Accounts Payable</t>
  </si>
  <si>
    <t>TOTAL</t>
  </si>
  <si>
    <t>Note:  1) Includes expenditures in all functions (i.e. instruction, research, public service, academic support, student services, institutional support, operations &amp; maintenance and student financial aid)</t>
  </si>
  <si>
    <t>College/Unit</t>
  </si>
  <si>
    <t>Total Sponsored Program Expenditures by College/Unit (All Sources)</t>
  </si>
  <si>
    <t>FY09</t>
  </si>
  <si>
    <t>FY10</t>
  </si>
  <si>
    <t>College of Business</t>
  </si>
  <si>
    <t>College of Education</t>
  </si>
  <si>
    <t>College of Engineering</t>
  </si>
  <si>
    <t>College of Fine Arts</t>
  </si>
  <si>
    <t>University College</t>
  </si>
  <si>
    <t>Division of Health Sciences</t>
  </si>
  <si>
    <t>College of Hotel Administration</t>
  </si>
  <si>
    <t>College of Liberal Arts</t>
  </si>
  <si>
    <t>College of Sciences</t>
  </si>
  <si>
    <t>Graduate College</t>
  </si>
  <si>
    <t>Division of Educational Outreach</t>
  </si>
  <si>
    <t>Libraries</t>
  </si>
  <si>
    <t>Harry Reid Center (HRC)</t>
  </si>
  <si>
    <t>VP Research &amp; Graduate Studies</t>
  </si>
  <si>
    <t>College of Urban Affairs</t>
  </si>
  <si>
    <t xml:space="preserve">             2) Limitations of earlier year's data (due to reorganization) restricts the detail available for an historical table, i.e. sponsored program expenditures by department.  </t>
  </si>
  <si>
    <t>FY11</t>
  </si>
  <si>
    <t>Diversity</t>
  </si>
  <si>
    <t>Fiscal Years 2000 - 2012</t>
  </si>
  <si>
    <t>FY12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</si>
</sst>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39" fontId="0" fillId="0" borderId="1" xfId="0" applyNumberFormat="1" applyBorder="1"/>
    <xf numFmtId="39" fontId="0" fillId="3" borderId="1" xfId="0" applyNumberFormat="1" applyFont="1" applyFill="1" applyBorder="1" applyAlignment="1"/>
    <xf numFmtId="0" fontId="0" fillId="3" borderId="1" xfId="0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39" fontId="1" fillId="0" borderId="2" xfId="0" applyNumberFormat="1" applyFont="1" applyBorder="1"/>
    <xf numFmtId="39" fontId="0" fillId="0" borderId="0" xfId="0" applyNumberFormat="1"/>
    <xf numFmtId="39" fontId="1" fillId="2" borderId="1" xfId="0" applyNumberFormat="1" applyFont="1" applyFill="1" applyBorder="1" applyAlignment="1">
      <alignment horizontal="center"/>
    </xf>
    <xf numFmtId="0" fontId="0" fillId="0" borderId="1" xfId="0" applyFill="1" applyBorder="1"/>
    <xf numFmtId="39" fontId="1" fillId="0" borderId="2" xfId="0" applyNumberFormat="1" applyFont="1" applyFill="1" applyBorder="1"/>
    <xf numFmtId="39" fontId="1" fillId="0" borderId="0" xfId="0" applyNumberFormat="1" applyFont="1" applyBorder="1"/>
    <xf numFmtId="39" fontId="1" fillId="0" borderId="0" xfId="0" applyNumberFormat="1" applyFont="1" applyFill="1" applyBorder="1"/>
    <xf numFmtId="3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45"/>
  <sheetViews>
    <sheetView tabSelected="1" zoomScaleNormal="100" workbookViewId="0">
      <selection activeCell="A3" sqref="A3"/>
    </sheetView>
  </sheetViews>
  <sheetFormatPr defaultRowHeight="15"/>
  <cols>
    <col min="1" max="1" width="31.5703125" customWidth="1"/>
    <col min="2" max="2" width="13.7109375" bestFit="1" customWidth="1"/>
    <col min="3" max="3" width="14.42578125" bestFit="1" customWidth="1"/>
    <col min="4" max="5" width="14.7109375" bestFit="1" customWidth="1"/>
    <col min="6" max="6" width="15.140625" bestFit="1" customWidth="1"/>
    <col min="7" max="7" width="15.140625" style="10" bestFit="1" customWidth="1"/>
    <col min="8" max="8" width="15.5703125" style="10" bestFit="1" customWidth="1"/>
    <col min="9" max="9" width="15.140625" style="10" bestFit="1" customWidth="1"/>
    <col min="10" max="10" width="13.5703125" style="10" bestFit="1" customWidth="1"/>
    <col min="11" max="11" width="13.5703125" style="10" customWidth="1"/>
    <col min="12" max="12" width="14.5703125" style="10" bestFit="1" customWidth="1"/>
    <col min="13" max="14" width="14.5703125" style="10" customWidth="1"/>
    <col min="15" max="15" width="16.140625" bestFit="1" customWidth="1"/>
  </cols>
  <sheetData>
    <row r="1" spans="1:15" ht="18.75">
      <c r="A1" s="2" t="s">
        <v>31</v>
      </c>
    </row>
    <row r="2" spans="1:15" ht="18.75">
      <c r="A2" s="2" t="s">
        <v>52</v>
      </c>
    </row>
    <row r="5" spans="1:15">
      <c r="A5" s="4" t="s">
        <v>30</v>
      </c>
      <c r="B5" s="4" t="s">
        <v>0</v>
      </c>
      <c r="C5" s="4" t="s">
        <v>1</v>
      </c>
      <c r="D5" s="4" t="s">
        <v>2</v>
      </c>
      <c r="E5" s="4" t="s">
        <v>3</v>
      </c>
      <c r="F5" s="4" t="s">
        <v>14</v>
      </c>
      <c r="G5" s="11" t="s">
        <v>15</v>
      </c>
      <c r="H5" s="11" t="s">
        <v>16</v>
      </c>
      <c r="I5" s="11" t="s">
        <v>17</v>
      </c>
      <c r="J5" s="11" t="s">
        <v>18</v>
      </c>
      <c r="K5" s="11" t="s">
        <v>32</v>
      </c>
      <c r="L5" s="11" t="s">
        <v>33</v>
      </c>
      <c r="M5" s="11" t="s">
        <v>50</v>
      </c>
      <c r="N5" s="11" t="s">
        <v>53</v>
      </c>
      <c r="O5" s="11" t="s">
        <v>28</v>
      </c>
    </row>
    <row r="6" spans="1:15">
      <c r="A6" s="7" t="s">
        <v>12</v>
      </c>
      <c r="B6" s="6">
        <v>0</v>
      </c>
      <c r="C6" s="6">
        <v>0</v>
      </c>
      <c r="D6" s="6">
        <v>5395.41</v>
      </c>
      <c r="E6" s="6">
        <v>989.5</v>
      </c>
      <c r="F6" s="6">
        <v>0</v>
      </c>
      <c r="G6" s="5">
        <v>137919.6</v>
      </c>
      <c r="H6" s="5">
        <v>131373.91</v>
      </c>
      <c r="I6" s="5">
        <v>33808.449999999997</v>
      </c>
      <c r="J6" s="5">
        <v>57005.16</v>
      </c>
      <c r="K6" s="16">
        <v>143983.53</v>
      </c>
      <c r="L6" s="16">
        <v>120478.8</v>
      </c>
      <c r="M6" s="16">
        <v>119031.86</v>
      </c>
      <c r="N6" s="16">
        <v>99484.9</v>
      </c>
      <c r="O6" s="5">
        <f t="shared" ref="O6:O39" si="0">SUM(B6:N6)</f>
        <v>849471.12000000011</v>
      </c>
    </row>
    <row r="7" spans="1:15">
      <c r="A7" s="8" t="s">
        <v>10</v>
      </c>
      <c r="B7" s="6">
        <v>0</v>
      </c>
      <c r="C7" s="6">
        <v>365859.84000000003</v>
      </c>
      <c r="D7" s="6">
        <v>888999.85</v>
      </c>
      <c r="E7" s="6">
        <v>838216.96</v>
      </c>
      <c r="F7" s="6">
        <v>756101.67</v>
      </c>
      <c r="G7" s="5">
        <v>743116.74</v>
      </c>
      <c r="H7" s="5">
        <v>1547494.57</v>
      </c>
      <c r="I7" s="5">
        <v>875215</v>
      </c>
      <c r="J7" s="5">
        <v>782446.73</v>
      </c>
      <c r="K7" s="16">
        <v>1087984.67</v>
      </c>
      <c r="L7" s="16">
        <v>1261116.76</v>
      </c>
      <c r="M7" s="16">
        <v>744795.1</v>
      </c>
      <c r="N7" s="16">
        <v>457985.09</v>
      </c>
      <c r="O7" s="5">
        <f t="shared" si="0"/>
        <v>10349332.979999999</v>
      </c>
    </row>
    <row r="8" spans="1:15">
      <c r="A8" s="7" t="s">
        <v>20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5">
        <v>50000</v>
      </c>
      <c r="H8" s="5">
        <v>0</v>
      </c>
      <c r="I8" s="5">
        <v>0</v>
      </c>
      <c r="J8" s="5">
        <v>0</v>
      </c>
      <c r="K8" s="16">
        <v>0</v>
      </c>
      <c r="L8" s="16">
        <v>0</v>
      </c>
      <c r="M8" s="16">
        <v>0</v>
      </c>
      <c r="N8" s="16">
        <v>0</v>
      </c>
      <c r="O8" s="5">
        <f t="shared" si="0"/>
        <v>50000</v>
      </c>
    </row>
    <row r="9" spans="1:15">
      <c r="A9" s="7" t="s">
        <v>13</v>
      </c>
      <c r="B9" s="6">
        <v>0</v>
      </c>
      <c r="C9" s="6">
        <v>0</v>
      </c>
      <c r="D9" s="6">
        <v>15137.99</v>
      </c>
      <c r="E9" s="6">
        <v>3833</v>
      </c>
      <c r="F9" s="6">
        <v>48169.5</v>
      </c>
      <c r="G9" s="5">
        <v>39964.57</v>
      </c>
      <c r="H9" s="5">
        <v>2900</v>
      </c>
      <c r="I9" s="5">
        <v>9596.52</v>
      </c>
      <c r="J9" s="5">
        <v>1500</v>
      </c>
      <c r="K9" s="16">
        <v>0</v>
      </c>
      <c r="L9" s="16">
        <v>0</v>
      </c>
      <c r="M9" s="16">
        <v>0</v>
      </c>
      <c r="N9" s="16">
        <v>0</v>
      </c>
      <c r="O9" s="5">
        <f t="shared" si="0"/>
        <v>121101.58</v>
      </c>
    </row>
    <row r="10" spans="1:15">
      <c r="A10" s="7" t="s">
        <v>19</v>
      </c>
      <c r="B10" s="6">
        <v>0</v>
      </c>
      <c r="C10" s="6">
        <v>0</v>
      </c>
      <c r="D10" s="6">
        <v>0</v>
      </c>
      <c r="E10" s="6">
        <v>0</v>
      </c>
      <c r="F10" s="6">
        <v>13642.81</v>
      </c>
      <c r="G10" s="5">
        <v>12368.02</v>
      </c>
      <c r="H10" s="5">
        <v>16400</v>
      </c>
      <c r="I10" s="5">
        <v>0</v>
      </c>
      <c r="J10" s="5">
        <v>0</v>
      </c>
      <c r="K10" s="16">
        <v>0</v>
      </c>
      <c r="L10" s="16">
        <v>30000</v>
      </c>
      <c r="M10" s="16">
        <v>27612.06</v>
      </c>
      <c r="N10" s="16">
        <v>0</v>
      </c>
      <c r="O10" s="5">
        <f t="shared" si="0"/>
        <v>100022.89</v>
      </c>
    </row>
    <row r="11" spans="1:15">
      <c r="A11" s="7" t="s">
        <v>51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68963.070000000007</v>
      </c>
      <c r="N11" s="16">
        <v>81348.98</v>
      </c>
      <c r="O11" s="16">
        <f t="shared" si="0"/>
        <v>150312.04999999999</v>
      </c>
    </row>
    <row r="12" spans="1:15">
      <c r="A12" s="3" t="s">
        <v>4</v>
      </c>
      <c r="B12" s="5">
        <v>22150.27</v>
      </c>
      <c r="C12" s="5">
        <v>14980.36</v>
      </c>
      <c r="D12" s="5">
        <v>13917.44</v>
      </c>
      <c r="E12" s="5">
        <v>44100.29</v>
      </c>
      <c r="F12" s="6">
        <v>32055</v>
      </c>
      <c r="G12" s="5">
        <v>36155.69</v>
      </c>
      <c r="H12" s="5">
        <v>29998.34</v>
      </c>
      <c r="I12" s="5">
        <v>24189.94</v>
      </c>
      <c r="J12" s="5">
        <v>20971.38</v>
      </c>
      <c r="K12" s="16">
        <v>29573.32</v>
      </c>
      <c r="L12" s="16">
        <v>0</v>
      </c>
      <c r="M12" s="16">
        <v>0</v>
      </c>
      <c r="N12" s="16">
        <v>0</v>
      </c>
      <c r="O12" s="5">
        <f t="shared" si="0"/>
        <v>268092.03000000003</v>
      </c>
    </row>
    <row r="13" spans="1:15">
      <c r="A13" s="3" t="s">
        <v>5</v>
      </c>
      <c r="B13" s="5">
        <v>1389706.87</v>
      </c>
      <c r="C13" s="5">
        <v>1811385.39</v>
      </c>
      <c r="D13" s="5">
        <v>1970850.87</v>
      </c>
      <c r="E13" s="5">
        <v>5151805.24</v>
      </c>
      <c r="F13" s="6">
        <v>8610175.7200000007</v>
      </c>
      <c r="G13" s="5">
        <v>7531126.0899999999</v>
      </c>
      <c r="H13" s="5">
        <v>11065708.800000001</v>
      </c>
      <c r="I13" s="5">
        <v>17251382.32</v>
      </c>
      <c r="J13" s="5">
        <v>16508954.199999999</v>
      </c>
      <c r="K13" s="16">
        <v>9751997.5600000005</v>
      </c>
      <c r="L13" s="16">
        <v>9086863.75</v>
      </c>
      <c r="M13" s="16">
        <v>8887607.5800000001</v>
      </c>
      <c r="N13" s="16">
        <v>9299446.2300000004</v>
      </c>
      <c r="O13" s="5">
        <f t="shared" si="0"/>
        <v>108317010.62</v>
      </c>
    </row>
    <row r="14" spans="1:15">
      <c r="A14" s="3" t="s">
        <v>23</v>
      </c>
      <c r="B14" s="5">
        <v>0</v>
      </c>
      <c r="C14" s="5">
        <v>0</v>
      </c>
      <c r="D14" s="5">
        <v>0</v>
      </c>
      <c r="E14" s="5">
        <v>0</v>
      </c>
      <c r="F14" s="6">
        <v>0</v>
      </c>
      <c r="G14" s="5">
        <v>7937.82</v>
      </c>
      <c r="H14" s="5">
        <v>38140.6</v>
      </c>
      <c r="I14" s="5">
        <v>49595.81</v>
      </c>
      <c r="J14" s="5">
        <v>1.59</v>
      </c>
      <c r="K14" s="16">
        <v>0</v>
      </c>
      <c r="L14" s="16">
        <v>0</v>
      </c>
      <c r="M14" s="16">
        <v>0</v>
      </c>
      <c r="N14" s="16">
        <v>0</v>
      </c>
      <c r="O14" s="5">
        <f t="shared" si="0"/>
        <v>95675.819999999992</v>
      </c>
    </row>
    <row r="15" spans="1:15">
      <c r="A15" s="3" t="s">
        <v>6</v>
      </c>
      <c r="B15" s="5">
        <v>460</v>
      </c>
      <c r="C15" s="5">
        <v>3415</v>
      </c>
      <c r="D15" s="5">
        <v>843.73</v>
      </c>
      <c r="E15" s="5">
        <v>9011.1200000000008</v>
      </c>
      <c r="F15" s="6">
        <v>3316.49</v>
      </c>
      <c r="G15" s="5">
        <v>1488.88</v>
      </c>
      <c r="H15" s="5">
        <v>0</v>
      </c>
      <c r="I15" s="5">
        <v>0</v>
      </c>
      <c r="J15" s="5">
        <v>0</v>
      </c>
      <c r="K15" s="16">
        <v>0</v>
      </c>
      <c r="L15" s="16">
        <v>32562.58</v>
      </c>
      <c r="M15" s="16">
        <v>83806.22</v>
      </c>
      <c r="N15" s="16">
        <v>83265.09</v>
      </c>
      <c r="O15" s="5">
        <f t="shared" si="0"/>
        <v>218169.11000000002</v>
      </c>
    </row>
    <row r="16" spans="1:15">
      <c r="A16" s="3" t="s">
        <v>11</v>
      </c>
      <c r="B16" s="5">
        <v>0</v>
      </c>
      <c r="C16" s="5">
        <v>18019</v>
      </c>
      <c r="D16" s="5">
        <v>2400</v>
      </c>
      <c r="E16" s="5">
        <v>55512.61</v>
      </c>
      <c r="F16" s="6">
        <v>38381.129999999997</v>
      </c>
      <c r="G16" s="5">
        <v>425601.66</v>
      </c>
      <c r="H16" s="5">
        <v>304445.53000000003</v>
      </c>
      <c r="I16" s="5">
        <v>37029.71</v>
      </c>
      <c r="J16" s="5">
        <v>9362</v>
      </c>
      <c r="K16" s="16">
        <v>0</v>
      </c>
      <c r="L16" s="16">
        <v>29984</v>
      </c>
      <c r="M16" s="16">
        <v>0</v>
      </c>
      <c r="N16" s="16">
        <v>0</v>
      </c>
      <c r="O16" s="5">
        <f t="shared" si="0"/>
        <v>920735.6399999999</v>
      </c>
    </row>
    <row r="17" spans="1:15">
      <c r="A17" s="3" t="s">
        <v>7</v>
      </c>
      <c r="B17" s="5">
        <v>62135.7</v>
      </c>
      <c r="C17" s="5">
        <v>92458.78</v>
      </c>
      <c r="D17" s="5">
        <v>77289.69</v>
      </c>
      <c r="E17" s="5">
        <v>78945.14</v>
      </c>
      <c r="F17" s="6">
        <v>91566.27</v>
      </c>
      <c r="G17" s="5">
        <v>70136.179999999993</v>
      </c>
      <c r="H17" s="5">
        <v>40845.279999999999</v>
      </c>
      <c r="I17" s="5">
        <v>71139.17</v>
      </c>
      <c r="J17" s="5">
        <v>45799.24</v>
      </c>
      <c r="K17" s="16">
        <v>84381.13</v>
      </c>
      <c r="L17" s="16">
        <v>95273.71</v>
      </c>
      <c r="M17" s="16">
        <v>173698.12</v>
      </c>
      <c r="N17" s="16">
        <v>97360.15</v>
      </c>
      <c r="O17" s="5">
        <f t="shared" si="0"/>
        <v>1081028.56</v>
      </c>
    </row>
    <row r="18" spans="1:15">
      <c r="A18" s="3" t="s">
        <v>8</v>
      </c>
      <c r="B18" s="5">
        <v>6497011.1100000003</v>
      </c>
      <c r="C18" s="5">
        <v>9842558.8300000001</v>
      </c>
      <c r="D18" s="5">
        <v>14914577.289999999</v>
      </c>
      <c r="E18" s="5">
        <v>19734283.100000001</v>
      </c>
      <c r="F18" s="6">
        <v>23950741.09</v>
      </c>
      <c r="G18" s="5">
        <v>26312730.859999999</v>
      </c>
      <c r="H18" s="5">
        <v>25647328.940000001</v>
      </c>
      <c r="I18" s="5">
        <v>24026761.989999998</v>
      </c>
      <c r="J18" s="5">
        <v>25104582.93</v>
      </c>
      <c r="K18" s="16">
        <v>28281552.699999999</v>
      </c>
      <c r="L18" s="16">
        <v>37848184.439999998</v>
      </c>
      <c r="M18" s="16">
        <v>46305293.700000003</v>
      </c>
      <c r="N18" s="16">
        <v>44754040.82</v>
      </c>
      <c r="O18" s="5">
        <f t="shared" si="0"/>
        <v>333219647.80000001</v>
      </c>
    </row>
    <row r="19" spans="1:15">
      <c r="A19" s="3" t="s">
        <v>21</v>
      </c>
      <c r="B19" s="5">
        <v>0</v>
      </c>
      <c r="C19" s="5">
        <v>0</v>
      </c>
      <c r="D19" s="5">
        <v>0</v>
      </c>
      <c r="E19" s="5">
        <v>0</v>
      </c>
      <c r="F19" s="6">
        <v>0</v>
      </c>
      <c r="G19" s="5">
        <v>997788.55</v>
      </c>
      <c r="H19" s="5">
        <v>2352107.2400000002</v>
      </c>
      <c r="I19" s="5">
        <v>3292655.23</v>
      </c>
      <c r="J19" s="5">
        <v>2851875.52</v>
      </c>
      <c r="K19" s="16">
        <v>3238589.85</v>
      </c>
      <c r="L19" s="16">
        <v>3013823.78</v>
      </c>
      <c r="M19" s="16">
        <v>2901360.7</v>
      </c>
      <c r="N19" s="16">
        <v>1572832.66</v>
      </c>
      <c r="O19" s="5">
        <f t="shared" si="0"/>
        <v>20221033.529999997</v>
      </c>
    </row>
    <row r="20" spans="1:15">
      <c r="A20" s="3" t="s">
        <v>22</v>
      </c>
      <c r="B20" s="5">
        <v>0</v>
      </c>
      <c r="C20" s="5">
        <v>0</v>
      </c>
      <c r="D20" s="5">
        <v>0</v>
      </c>
      <c r="E20" s="5">
        <v>0</v>
      </c>
      <c r="F20" s="6">
        <v>0</v>
      </c>
      <c r="G20" s="5">
        <v>125050.89</v>
      </c>
      <c r="H20" s="5">
        <v>25375.14</v>
      </c>
      <c r="I20" s="5">
        <v>71821.259999999995</v>
      </c>
      <c r="J20" s="5">
        <v>76995.09</v>
      </c>
      <c r="K20" s="16">
        <v>6116.54</v>
      </c>
      <c r="L20" s="16">
        <v>0</v>
      </c>
      <c r="M20" s="16">
        <v>0</v>
      </c>
      <c r="N20" s="16">
        <v>0</v>
      </c>
      <c r="O20" s="5">
        <f t="shared" si="0"/>
        <v>305358.92</v>
      </c>
    </row>
    <row r="21" spans="1:15">
      <c r="A21" s="3" t="s">
        <v>24</v>
      </c>
      <c r="B21" s="5">
        <v>0</v>
      </c>
      <c r="C21" s="5">
        <v>0</v>
      </c>
      <c r="D21" s="5">
        <v>0</v>
      </c>
      <c r="E21" s="5">
        <v>0</v>
      </c>
      <c r="F21" s="6">
        <v>0</v>
      </c>
      <c r="G21" s="5">
        <v>0</v>
      </c>
      <c r="H21" s="5">
        <v>0</v>
      </c>
      <c r="I21" s="5">
        <v>0</v>
      </c>
      <c r="J21" s="5">
        <v>46738.86</v>
      </c>
      <c r="K21" s="16">
        <v>29.97</v>
      </c>
      <c r="L21" s="16">
        <v>11797.03</v>
      </c>
      <c r="M21" s="16">
        <v>5999.65</v>
      </c>
      <c r="N21" s="16">
        <v>0</v>
      </c>
      <c r="O21" s="5">
        <f t="shared" si="0"/>
        <v>64565.51</v>
      </c>
    </row>
    <row r="22" spans="1:15">
      <c r="A22" s="3" t="s">
        <v>34</v>
      </c>
      <c r="B22" s="5">
        <v>625030.68999999994</v>
      </c>
      <c r="C22" s="5">
        <v>637193.43000000005</v>
      </c>
      <c r="D22" s="5">
        <v>727510.32</v>
      </c>
      <c r="E22" s="5">
        <v>856786.56</v>
      </c>
      <c r="F22" s="6">
        <v>471157.96</v>
      </c>
      <c r="G22" s="5">
        <v>492757.69</v>
      </c>
      <c r="H22" s="5">
        <v>686943.89</v>
      </c>
      <c r="I22" s="5">
        <v>504805.9</v>
      </c>
      <c r="J22" s="5">
        <v>707558.18</v>
      </c>
      <c r="K22" s="16">
        <v>430095.54</v>
      </c>
      <c r="L22" s="16">
        <v>441565.63</v>
      </c>
      <c r="M22" s="16">
        <v>538048.31000000006</v>
      </c>
      <c r="N22" s="16">
        <v>387790.48</v>
      </c>
      <c r="O22" s="5">
        <f t="shared" si="0"/>
        <v>7507244.5800000001</v>
      </c>
    </row>
    <row r="23" spans="1:15">
      <c r="A23" s="3" t="s">
        <v>35</v>
      </c>
      <c r="B23" s="5">
        <v>563349.93999999994</v>
      </c>
      <c r="C23" s="5">
        <v>821434.35</v>
      </c>
      <c r="D23" s="5">
        <v>1373282.97</v>
      </c>
      <c r="E23" s="5">
        <v>2245795.4500000002</v>
      </c>
      <c r="F23" s="6">
        <v>2446142.7200000002</v>
      </c>
      <c r="G23" s="5">
        <v>1654548.13</v>
      </c>
      <c r="H23" s="5">
        <v>1625105.28</v>
      </c>
      <c r="I23" s="5">
        <v>4011317.04</v>
      </c>
      <c r="J23" s="5">
        <v>5316660</v>
      </c>
      <c r="K23" s="16">
        <v>6230167.8099999996</v>
      </c>
      <c r="L23" s="16">
        <v>6037213.7000000002</v>
      </c>
      <c r="M23" s="16">
        <v>1667095.04</v>
      </c>
      <c r="N23" s="16">
        <v>1340533.43</v>
      </c>
      <c r="O23" s="5">
        <f t="shared" si="0"/>
        <v>35332645.859999999</v>
      </c>
    </row>
    <row r="24" spans="1:15">
      <c r="A24" s="3" t="s">
        <v>36</v>
      </c>
      <c r="B24" s="5">
        <v>2791327.39</v>
      </c>
      <c r="C24" s="5">
        <v>3496094.22</v>
      </c>
      <c r="D24" s="5">
        <v>5206267.32</v>
      </c>
      <c r="E24" s="5">
        <v>6981225.8200000003</v>
      </c>
      <c r="F24" s="6">
        <v>8976406.2400000002</v>
      </c>
      <c r="G24" s="5">
        <v>9667554.3900000006</v>
      </c>
      <c r="H24" s="5">
        <v>12220233.77</v>
      </c>
      <c r="I24" s="5">
        <v>12694278.699999999</v>
      </c>
      <c r="J24" s="5">
        <v>11586161.720000001</v>
      </c>
      <c r="K24" s="16">
        <v>8223544.8399999999</v>
      </c>
      <c r="L24" s="16">
        <v>7413523.4100000001</v>
      </c>
      <c r="M24" s="16">
        <v>4870096.0199999996</v>
      </c>
      <c r="N24" s="16">
        <v>4262039.3899999997</v>
      </c>
      <c r="O24" s="5">
        <f t="shared" si="0"/>
        <v>98388753.230000004</v>
      </c>
    </row>
    <row r="25" spans="1:15">
      <c r="A25" s="3" t="s">
        <v>37</v>
      </c>
      <c r="B25" s="5">
        <v>93492.23</v>
      </c>
      <c r="C25" s="5">
        <v>229891.98</v>
      </c>
      <c r="D25" s="5">
        <v>195107.61</v>
      </c>
      <c r="E25" s="5">
        <v>143838.53</v>
      </c>
      <c r="F25" s="6">
        <v>225804.5</v>
      </c>
      <c r="G25" s="5">
        <v>417726.8</v>
      </c>
      <c r="H25" s="5">
        <v>378825.63</v>
      </c>
      <c r="I25" s="5">
        <v>223237.67</v>
      </c>
      <c r="J25" s="5">
        <v>207813.71</v>
      </c>
      <c r="K25" s="16">
        <v>19774.93</v>
      </c>
      <c r="L25" s="16">
        <v>47854.52</v>
      </c>
      <c r="M25" s="16">
        <v>80022.64</v>
      </c>
      <c r="N25" s="16">
        <v>60221.26</v>
      </c>
      <c r="O25" s="5">
        <f t="shared" si="0"/>
        <v>2323612.0099999998</v>
      </c>
    </row>
    <row r="26" spans="1:15">
      <c r="A26" s="3" t="s">
        <v>38</v>
      </c>
      <c r="B26" s="5">
        <v>0</v>
      </c>
      <c r="C26" s="5">
        <v>0</v>
      </c>
      <c r="D26" s="5">
        <v>0</v>
      </c>
      <c r="E26" s="5">
        <v>0</v>
      </c>
      <c r="F26" s="6">
        <v>0</v>
      </c>
      <c r="G26" s="5">
        <v>0</v>
      </c>
      <c r="H26" s="5">
        <v>0</v>
      </c>
      <c r="I26" s="5">
        <v>0</v>
      </c>
      <c r="J26" s="5">
        <v>2156.4299999999998</v>
      </c>
      <c r="K26" s="16">
        <v>2251.9299999999998</v>
      </c>
      <c r="L26" s="16">
        <v>515.48</v>
      </c>
      <c r="M26" s="16">
        <v>0</v>
      </c>
      <c r="N26" s="16">
        <v>0</v>
      </c>
      <c r="O26" s="5">
        <f t="shared" si="0"/>
        <v>4923.84</v>
      </c>
    </row>
    <row r="27" spans="1:15">
      <c r="A27" s="3" t="s">
        <v>39</v>
      </c>
      <c r="B27" s="5">
        <v>100847.03</v>
      </c>
      <c r="C27" s="5">
        <v>139485.12</v>
      </c>
      <c r="D27" s="5">
        <v>240485.93</v>
      </c>
      <c r="E27" s="5">
        <v>523181.3</v>
      </c>
      <c r="F27" s="6">
        <v>337335.87</v>
      </c>
      <c r="G27" s="5">
        <v>1973912.54</v>
      </c>
      <c r="H27" s="5">
        <v>1679105.43</v>
      </c>
      <c r="I27" s="5">
        <v>2392321.14</v>
      </c>
      <c r="J27" s="5">
        <v>2913101.5</v>
      </c>
      <c r="K27" s="16">
        <v>3335125.87</v>
      </c>
      <c r="L27" s="16">
        <v>3597727.8</v>
      </c>
      <c r="M27" s="16">
        <v>3994442.07</v>
      </c>
      <c r="N27" s="16">
        <v>4488321.9000000004</v>
      </c>
      <c r="O27" s="5">
        <f t="shared" si="0"/>
        <v>25715393.5</v>
      </c>
    </row>
    <row r="28" spans="1:15">
      <c r="A28" s="3" t="s">
        <v>40</v>
      </c>
      <c r="B28" s="5">
        <v>338345.96</v>
      </c>
      <c r="C28" s="5">
        <v>264967.61</v>
      </c>
      <c r="D28" s="5">
        <v>170647.1</v>
      </c>
      <c r="E28" s="5">
        <v>259556.8</v>
      </c>
      <c r="F28" s="6">
        <v>77813.070000000007</v>
      </c>
      <c r="G28" s="5">
        <v>128635.64</v>
      </c>
      <c r="H28" s="5">
        <v>74008.34</v>
      </c>
      <c r="I28" s="5">
        <v>243681.04</v>
      </c>
      <c r="J28" s="5">
        <v>149989.01999999999</v>
      </c>
      <c r="K28" s="16">
        <v>225330.05</v>
      </c>
      <c r="L28" s="16">
        <v>273649.83</v>
      </c>
      <c r="M28" s="16">
        <v>108918.33</v>
      </c>
      <c r="N28" s="16">
        <v>238185.92</v>
      </c>
      <c r="O28" s="5">
        <f t="shared" si="0"/>
        <v>2553728.71</v>
      </c>
    </row>
    <row r="29" spans="1:15">
      <c r="A29" s="3" t="s">
        <v>41</v>
      </c>
      <c r="B29" s="5">
        <v>780985.2</v>
      </c>
      <c r="C29" s="5">
        <v>963193.29</v>
      </c>
      <c r="D29" s="5">
        <v>818894.73</v>
      </c>
      <c r="E29" s="5">
        <v>1100151.32</v>
      </c>
      <c r="F29" s="6">
        <v>1158919.3400000001</v>
      </c>
      <c r="G29" s="5">
        <v>1050139.31</v>
      </c>
      <c r="H29" s="5">
        <v>1080932.77</v>
      </c>
      <c r="I29" s="5">
        <v>646063.98</v>
      </c>
      <c r="J29" s="5">
        <v>762836.47999999998</v>
      </c>
      <c r="K29" s="16">
        <v>621007.23</v>
      </c>
      <c r="L29" s="16">
        <v>850925.56</v>
      </c>
      <c r="M29" s="16">
        <v>649497.01</v>
      </c>
      <c r="N29" s="16">
        <v>485581.87</v>
      </c>
      <c r="O29" s="5">
        <f t="shared" si="0"/>
        <v>10969128.09</v>
      </c>
    </row>
    <row r="30" spans="1:15">
      <c r="A30" s="3" t="s">
        <v>42</v>
      </c>
      <c r="B30" s="5">
        <v>6568666.6100000003</v>
      </c>
      <c r="C30" s="5">
        <v>6161112.2400000002</v>
      </c>
      <c r="D30" s="5">
        <v>6800852.2000000002</v>
      </c>
      <c r="E30" s="5">
        <v>7126504.9800000004</v>
      </c>
      <c r="F30" s="6">
        <v>9346845.8699999992</v>
      </c>
      <c r="G30" s="5">
        <v>8758260.8599999994</v>
      </c>
      <c r="H30" s="5">
        <v>9772119.3000000007</v>
      </c>
      <c r="I30" s="5">
        <v>12826283.779999999</v>
      </c>
      <c r="J30" s="5">
        <v>14243494.859999999</v>
      </c>
      <c r="K30" s="16">
        <v>12779809.880000001</v>
      </c>
      <c r="L30" s="16">
        <v>11713958.449999999</v>
      </c>
      <c r="M30" s="16">
        <v>11263934.619999999</v>
      </c>
      <c r="N30" s="16">
        <v>10390027.26</v>
      </c>
      <c r="O30" s="5">
        <f t="shared" si="0"/>
        <v>127751870.91000001</v>
      </c>
    </row>
    <row r="31" spans="1:15">
      <c r="A31" s="3" t="s">
        <v>43</v>
      </c>
      <c r="B31" s="5">
        <v>14599.9</v>
      </c>
      <c r="C31" s="5">
        <v>8649.27</v>
      </c>
      <c r="D31" s="5">
        <v>5087.4799999999996</v>
      </c>
      <c r="E31" s="5">
        <v>18436</v>
      </c>
      <c r="F31" s="6">
        <v>327632.88</v>
      </c>
      <c r="G31" s="5">
        <v>8004.14</v>
      </c>
      <c r="H31" s="5">
        <v>0</v>
      </c>
      <c r="I31" s="5">
        <v>0</v>
      </c>
      <c r="J31" s="5">
        <v>0</v>
      </c>
      <c r="K31" s="16">
        <v>0</v>
      </c>
      <c r="L31" s="16">
        <v>0</v>
      </c>
      <c r="M31" s="16">
        <v>0</v>
      </c>
      <c r="N31" s="16">
        <v>0</v>
      </c>
      <c r="O31" s="5">
        <f t="shared" si="0"/>
        <v>382409.67000000004</v>
      </c>
    </row>
    <row r="32" spans="1:15">
      <c r="A32" s="3" t="s">
        <v>44</v>
      </c>
      <c r="B32" s="5">
        <v>0</v>
      </c>
      <c r="C32" s="5">
        <v>0</v>
      </c>
      <c r="D32" s="5">
        <v>0</v>
      </c>
      <c r="E32" s="5">
        <v>171529.13</v>
      </c>
      <c r="F32" s="6">
        <v>332879.18</v>
      </c>
      <c r="G32" s="5">
        <v>44250.68</v>
      </c>
      <c r="H32" s="5">
        <v>99415.9</v>
      </c>
      <c r="I32" s="5">
        <v>30100.52</v>
      </c>
      <c r="J32" s="5">
        <v>2486330.1800000002</v>
      </c>
      <c r="K32" s="16">
        <v>1404725.45</v>
      </c>
      <c r="L32" s="16">
        <v>5517024.1399999997</v>
      </c>
      <c r="M32" s="16">
        <v>1340656.6399999999</v>
      </c>
      <c r="N32" s="16">
        <v>137262.06</v>
      </c>
      <c r="O32" s="5">
        <f t="shared" si="0"/>
        <v>11564173.880000001</v>
      </c>
    </row>
    <row r="33" spans="1:15">
      <c r="A33" s="3" t="s">
        <v>25</v>
      </c>
      <c r="B33" s="5">
        <v>0</v>
      </c>
      <c r="C33" s="5">
        <v>0</v>
      </c>
      <c r="D33" s="5">
        <v>0</v>
      </c>
      <c r="E33" s="5">
        <v>0</v>
      </c>
      <c r="F33" s="6">
        <v>0</v>
      </c>
      <c r="G33" s="5">
        <v>0</v>
      </c>
      <c r="H33" s="5">
        <v>0</v>
      </c>
      <c r="I33" s="5">
        <v>0</v>
      </c>
      <c r="J33" s="5">
        <v>657.82</v>
      </c>
      <c r="K33" s="16">
        <v>0</v>
      </c>
      <c r="L33" s="16">
        <v>0</v>
      </c>
      <c r="M33" s="16">
        <v>0</v>
      </c>
      <c r="N33" s="16">
        <v>0</v>
      </c>
      <c r="O33" s="5">
        <f t="shared" si="0"/>
        <v>657.82</v>
      </c>
    </row>
    <row r="34" spans="1:15">
      <c r="A34" s="3" t="s">
        <v>45</v>
      </c>
      <c r="B34" s="5">
        <v>19150.96</v>
      </c>
      <c r="C34" s="5">
        <v>117797.24</v>
      </c>
      <c r="D34" s="5">
        <v>116159.25</v>
      </c>
      <c r="E34" s="5">
        <v>79454.399999999994</v>
      </c>
      <c r="F34" s="6">
        <v>26765.22</v>
      </c>
      <c r="G34" s="5">
        <v>61240.13</v>
      </c>
      <c r="H34" s="5">
        <v>0</v>
      </c>
      <c r="I34" s="5">
        <v>0</v>
      </c>
      <c r="J34" s="5">
        <v>7032.77</v>
      </c>
      <c r="K34" s="16">
        <v>150329.99</v>
      </c>
      <c r="L34" s="16">
        <v>53137.25</v>
      </c>
      <c r="M34" s="16">
        <v>99496.66</v>
      </c>
      <c r="N34" s="16">
        <v>79615.12</v>
      </c>
      <c r="O34" s="5">
        <f t="shared" si="0"/>
        <v>810178.99</v>
      </c>
    </row>
    <row r="35" spans="1:15">
      <c r="A35" s="3" t="s">
        <v>46</v>
      </c>
      <c r="B35" s="5">
        <v>8216662.1799999997</v>
      </c>
      <c r="C35" s="5">
        <v>9688108.9299999997</v>
      </c>
      <c r="D35" s="5">
        <v>12549355.98</v>
      </c>
      <c r="E35" s="5">
        <v>13873637.699999999</v>
      </c>
      <c r="F35" s="6">
        <v>11653292.93</v>
      </c>
      <c r="G35" s="5">
        <v>14474275.74</v>
      </c>
      <c r="H35" s="5">
        <v>16358513.27</v>
      </c>
      <c r="I35" s="5">
        <v>16876119.109999999</v>
      </c>
      <c r="J35" s="5">
        <v>12541347.75</v>
      </c>
      <c r="K35" s="16">
        <v>8208830.0999999996</v>
      </c>
      <c r="L35" s="16">
        <v>7918918.79</v>
      </c>
      <c r="M35" s="16">
        <v>8778480.9299999997</v>
      </c>
      <c r="N35" s="16">
        <v>6325101.6200000001</v>
      </c>
      <c r="O35" s="5">
        <f t="shared" si="0"/>
        <v>147462645.03</v>
      </c>
    </row>
    <row r="36" spans="1:15">
      <c r="A36" s="3" t="s">
        <v>47</v>
      </c>
      <c r="B36" s="5">
        <v>1037781.97</v>
      </c>
      <c r="C36" s="5">
        <v>1248489.8799999999</v>
      </c>
      <c r="D36" s="5">
        <v>4385293.16</v>
      </c>
      <c r="E36" s="5">
        <v>6004033.4000000004</v>
      </c>
      <c r="F36" s="6">
        <v>5053457.32</v>
      </c>
      <c r="G36" s="5">
        <v>3591886.14</v>
      </c>
      <c r="H36" s="5">
        <v>5346631.24</v>
      </c>
      <c r="I36" s="5">
        <v>7316399.7699999996</v>
      </c>
      <c r="J36" s="5">
        <v>1646165.38</v>
      </c>
      <c r="K36" s="16">
        <v>1689003.72</v>
      </c>
      <c r="L36" s="16">
        <v>2804543.18</v>
      </c>
      <c r="M36" s="16">
        <v>1644609.27</v>
      </c>
      <c r="N36" s="16">
        <v>1808148.81</v>
      </c>
      <c r="O36" s="5">
        <f t="shared" si="0"/>
        <v>43576443.240000002</v>
      </c>
    </row>
    <row r="37" spans="1:15">
      <c r="A37" s="3" t="s">
        <v>48</v>
      </c>
      <c r="B37" s="5">
        <v>1147017.71</v>
      </c>
      <c r="C37" s="5">
        <v>1451405.72</v>
      </c>
      <c r="D37" s="5">
        <v>1411309.29</v>
      </c>
      <c r="E37" s="5">
        <v>1576437.6</v>
      </c>
      <c r="F37" s="6">
        <v>1378253.75</v>
      </c>
      <c r="G37" s="5">
        <v>1029336.65</v>
      </c>
      <c r="H37" s="5">
        <v>1190133.81</v>
      </c>
      <c r="I37" s="5">
        <v>1429061.05</v>
      </c>
      <c r="J37" s="5">
        <v>1360861.06</v>
      </c>
      <c r="K37" s="16">
        <v>1462072.87</v>
      </c>
      <c r="L37" s="16">
        <v>1804631.58</v>
      </c>
      <c r="M37" s="16">
        <v>1975903.46</v>
      </c>
      <c r="N37" s="16">
        <v>1158386.22</v>
      </c>
      <c r="O37" s="5">
        <f t="shared" si="0"/>
        <v>18374810.77</v>
      </c>
    </row>
    <row r="38" spans="1:15">
      <c r="A38" s="12" t="s">
        <v>26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3235.64</v>
      </c>
      <c r="K38" s="16">
        <v>0</v>
      </c>
      <c r="L38" s="16">
        <v>0</v>
      </c>
      <c r="M38" s="16">
        <v>0</v>
      </c>
      <c r="N38" s="16">
        <v>0</v>
      </c>
      <c r="O38" s="5">
        <f t="shared" si="0"/>
        <v>3235.64</v>
      </c>
    </row>
    <row r="39" spans="1:15">
      <c r="A39" s="12" t="s">
        <v>27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59.98</v>
      </c>
      <c r="K39" s="16">
        <v>0</v>
      </c>
      <c r="L39" s="16">
        <v>0</v>
      </c>
      <c r="M39" s="16">
        <v>0</v>
      </c>
      <c r="N39" s="16">
        <v>0</v>
      </c>
      <c r="O39" s="5">
        <f t="shared" si="0"/>
        <v>59.98</v>
      </c>
    </row>
    <row r="41" spans="1:15" ht="15.75" thickBot="1">
      <c r="A41" s="1" t="s">
        <v>9</v>
      </c>
      <c r="B41" s="9">
        <f>SUM(B6:B40)</f>
        <v>30268721.719999999</v>
      </c>
      <c r="C41" s="9">
        <f t="shared" ref="C41:J41" si="1">SUM(C6:C40)</f>
        <v>37376500.479999997</v>
      </c>
      <c r="D41" s="9">
        <f t="shared" si="1"/>
        <v>51889665.609999992</v>
      </c>
      <c r="E41" s="9">
        <f t="shared" si="1"/>
        <v>66877265.950000003</v>
      </c>
      <c r="F41" s="9">
        <f t="shared" si="1"/>
        <v>75356856.530000001</v>
      </c>
      <c r="G41" s="9">
        <f t="shared" si="1"/>
        <v>79843914.390000001</v>
      </c>
      <c r="H41" s="9">
        <f t="shared" si="1"/>
        <v>91714086.980000019</v>
      </c>
      <c r="I41" s="9">
        <f t="shared" si="1"/>
        <v>104936865.09999998</v>
      </c>
      <c r="J41" s="9">
        <f t="shared" si="1"/>
        <v>99441695.180000007</v>
      </c>
      <c r="K41" s="9">
        <f>SUM(K6:K39)</f>
        <v>87406279.479999974</v>
      </c>
      <c r="L41" s="9">
        <f>SUM(L6:L39)</f>
        <v>100005274.17000002</v>
      </c>
      <c r="M41" s="9">
        <f>SUM(M6:M39)</f>
        <v>96329369.060000002</v>
      </c>
      <c r="N41" s="9">
        <f>SUM(N6:N39)</f>
        <v>87606979.26000002</v>
      </c>
      <c r="O41" s="13">
        <f>SUM(O6:O39)</f>
        <v>1009053473.9100001</v>
      </c>
    </row>
    <row r="42" spans="1:15" ht="15.75" thickTop="1">
      <c r="A42" s="1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5"/>
    </row>
    <row r="44" spans="1:15">
      <c r="A44" t="s">
        <v>29</v>
      </c>
      <c r="G44"/>
      <c r="O44" s="10"/>
    </row>
    <row r="45" spans="1:15">
      <c r="A45" t="s">
        <v>49</v>
      </c>
      <c r="G45"/>
      <c r="O45" s="10"/>
    </row>
  </sheetData>
  <phoneticPr fontId="3" type="noConversion"/>
  <pageMargins left="0.7" right="0.7" top="0.75" bottom="0.75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UNLV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Vicuna</dc:creator>
  <cp:lastModifiedBy>Mary Vicuna</cp:lastModifiedBy>
  <cp:lastPrinted>2009-02-04T23:21:39Z</cp:lastPrinted>
  <dcterms:created xsi:type="dcterms:W3CDTF">2009-02-02T20:10:02Z</dcterms:created>
  <dcterms:modified xsi:type="dcterms:W3CDTF">2012-08-28T15:31:53Z</dcterms:modified>
</cp:coreProperties>
</file>