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FIL MAAGUILARM\documents\"/>
    </mc:Choice>
  </mc:AlternateContent>
  <bookViews>
    <workbookView xWindow="0" yWindow="0" windowWidth="16170" windowHeight="7590"/>
  </bookViews>
  <sheets>
    <sheet name="ESTADO_CUENTA SANTANDER" sheetId="2" r:id="rId1"/>
  </sheets>
  <calcPr calcId="162913"/>
</workbook>
</file>

<file path=xl/calcChain.xml><?xml version="1.0" encoding="utf-8"?>
<calcChain xmlns="http://schemas.openxmlformats.org/spreadsheetml/2006/main">
  <c r="F74" i="2" l="1"/>
  <c r="J74" i="2"/>
  <c r="I74" i="2"/>
  <c r="G74" i="2"/>
</calcChain>
</file>

<file path=xl/sharedStrings.xml><?xml version="1.0" encoding="utf-8"?>
<sst xmlns="http://schemas.openxmlformats.org/spreadsheetml/2006/main" count="69" uniqueCount="45">
  <si>
    <t>Detalle del 01-09-2016 al 14-11-2016de la cuenta 56677488215</t>
  </si>
  <si>
    <r>
      <t>Número de registros:</t>
    </r>
    <r>
      <rPr>
        <b/>
        <sz val="10"/>
        <color theme="1"/>
        <rFont val="Calibri"/>
        <family val="2"/>
        <scheme val="minor"/>
      </rPr>
      <t>68</t>
    </r>
  </si>
  <si>
    <t>FECHA</t>
  </si>
  <si>
    <t>HORA</t>
  </si>
  <si>
    <t>SUCURSAL</t>
  </si>
  <si>
    <t>REFERENCIA</t>
  </si>
  <si>
    <t>CONCEPTO</t>
  </si>
  <si>
    <t>RETIRO</t>
  </si>
  <si>
    <t>DEPOSITO</t>
  </si>
  <si>
    <t>SALDO</t>
  </si>
  <si>
    <t>ITUNES.COM/BILL ITUNES.COM 0074770</t>
  </si>
  <si>
    <t>X96221</t>
  </si>
  <si>
    <t>UBER MX SEP05 F help.uber.com 5265670</t>
  </si>
  <si>
    <t>presente</t>
  </si>
  <si>
    <t>X91072</t>
  </si>
  <si>
    <t>cumple Doe</t>
  </si>
  <si>
    <t>X98118</t>
  </si>
  <si>
    <t>seguro sentra</t>
  </si>
  <si>
    <t>X99774</t>
  </si>
  <si>
    <t>tiendita</t>
  </si>
  <si>
    <t>NETFLIX COM 1 MEXICO DF 4549630</t>
  </si>
  <si>
    <t>seguro</t>
  </si>
  <si>
    <t>UBER MX SEP19 R help.uber.com 5265670</t>
  </si>
  <si>
    <t>pagos</t>
  </si>
  <si>
    <t>AT&amp;T WEBPAY TA MEXICO DF 2004463</t>
  </si>
  <si>
    <t>LAGUNAS MONTERO VILLAHERMOSA 7234765</t>
  </si>
  <si>
    <t>OXXO LAGUNAS MO VILLAHERMOSA 6672349</t>
  </si>
  <si>
    <t>X94275</t>
  </si>
  <si>
    <t>Udemy San Francisco 5270210</t>
  </si>
  <si>
    <t>UBER MX SEP21 X help.uber.com 5265670</t>
  </si>
  <si>
    <t>GAS ESGS OCUILT VILLAHERMOSA 7861593</t>
  </si>
  <si>
    <t>doctorsim</t>
  </si>
  <si>
    <t>DOCTORSIMCOM 34910052257 2296762</t>
  </si>
  <si>
    <t>encuentro</t>
  </si>
  <si>
    <t>UBER MX OCT17 F help.uber.com 5265670</t>
  </si>
  <si>
    <t>F AHORRO VLSK S CENTRO TAB 1623727</t>
  </si>
  <si>
    <t>cooperación</t>
  </si>
  <si>
    <t>TRANSFERENCIA EN EFECTIVO</t>
  </si>
  <si>
    <t>gas</t>
  </si>
  <si>
    <t>credito revolvente</t>
  </si>
  <si>
    <t>AB MTY MANGA 1 VILLAHERMOSA 6535660</t>
  </si>
  <si>
    <t>NEXTEL</t>
  </si>
  <si>
    <t>PAGO DE TARJETA DE CREDITO</t>
  </si>
  <si>
    <t>TELMEX MEXICO DF 8457517</t>
  </si>
  <si>
    <t>UBER MX NOV03 2 help.uber.com 5265670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</si>
</sst>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15" fontId="18" fillId="0" borderId="10" xfId="0" applyNumberFormat="1" applyFont="1" applyBorder="1" applyAlignment="1">
      <alignment horizontal="center" wrapText="1"/>
    </xf>
    <xf numFmtId="20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0" fontId="18" fillId="0" borderId="12" xfId="0" applyFont="1" applyBorder="1" applyAlignment="1">
      <alignment horizontal="left" wrapText="1"/>
    </xf>
    <xf numFmtId="0" fontId="18" fillId="0" borderId="13" xfId="0" applyFont="1" applyBorder="1" applyAlignment="1">
      <alignment horizontal="left" wrapText="1"/>
    </xf>
    <xf numFmtId="0" fontId="18" fillId="0" borderId="11" xfId="0" applyFont="1" applyBorder="1" applyAlignment="1">
      <alignment horizontal="right" wrapText="1"/>
    </xf>
    <xf numFmtId="0" fontId="18" fillId="0" borderId="12" xfId="0" applyFont="1" applyBorder="1" applyAlignment="1">
      <alignment horizontal="right" wrapText="1"/>
    </xf>
    <xf numFmtId="0" fontId="18" fillId="0" borderId="13" xfId="0" applyFont="1" applyBorder="1" applyAlignment="1">
      <alignment horizontal="right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43" fontId="0" fillId="0" borderId="0" xfId="1" applyFont="1"/>
    <xf numFmtId="43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>
      <selection activeCell="G13" activeCellId="1" sqref="G16 G13"/>
    </sheetView>
  </sheetViews>
  <sheetFormatPr baseColWidth="10" defaultRowHeight="15" x14ac:dyDescent="0.25"/>
  <cols>
    <col min="1" max="1" width="7.875" bestFit="1" customWidth="1"/>
    <col min="2" max="2" width="4.875" bestFit="1" customWidth="1"/>
    <col min="3" max="3" width="7.75" bestFit="1" customWidth="1"/>
    <col min="4" max="4" width="9.625" bestFit="1" customWidth="1"/>
    <col min="5" max="5" width="32.375" bestFit="1" customWidth="1"/>
    <col min="6" max="6" width="11.5" customWidth="1"/>
    <col min="7" max="7" width="10.125" bestFit="1" customWidth="1"/>
    <col min="8" max="8" width="6.875" bestFit="1" customWidth="1"/>
  </cols>
  <sheetData>
    <row r="1" spans="1:8" ht="15.75" thickBot="1" x14ac:dyDescent="0.3">
      <c r="A1" s="8" t="s">
        <v>0</v>
      </c>
      <c r="B1" s="9"/>
      <c r="C1" s="9"/>
      <c r="D1" s="9"/>
      <c r="E1" s="10"/>
      <c r="F1" s="11" t="s">
        <v>1</v>
      </c>
      <c r="G1" s="12"/>
      <c r="H1" s="13"/>
    </row>
    <row r="2" spans="1:8" ht="15.75" thickBot="1" x14ac:dyDescent="0.3">
      <c r="A2" s="14"/>
      <c r="B2" s="15"/>
      <c r="C2" s="15"/>
      <c r="D2" s="15"/>
      <c r="E2" s="15"/>
      <c r="F2" s="15"/>
      <c r="G2" s="15"/>
      <c r="H2" s="16"/>
    </row>
    <row r="3" spans="1:8" ht="15.75" thickBot="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15.75" thickBot="1" x14ac:dyDescent="0.3">
      <c r="A4" s="3">
        <v>42614</v>
      </c>
      <c r="B4" s="4">
        <v>0.3</v>
      </c>
      <c r="C4" s="5">
        <v>784</v>
      </c>
      <c r="D4" s="6">
        <v>22418</v>
      </c>
      <c r="E4" s="6" t="s">
        <v>10</v>
      </c>
      <c r="F4" s="6">
        <v>17</v>
      </c>
      <c r="G4" s="1"/>
      <c r="H4" s="7">
        <v>1339.13</v>
      </c>
    </row>
    <row r="5" spans="1:8" ht="15.75" thickBot="1" x14ac:dyDescent="0.3">
      <c r="A5" s="3">
        <v>42615</v>
      </c>
      <c r="B5" s="4">
        <v>0.3527777777777778</v>
      </c>
      <c r="C5" s="5">
        <v>783</v>
      </c>
      <c r="D5" s="6">
        <v>82384</v>
      </c>
      <c r="E5" s="6" t="s">
        <v>11</v>
      </c>
      <c r="F5" s="7">
        <v>1300</v>
      </c>
      <c r="G5" s="1"/>
      <c r="H5" s="6">
        <v>39.130000000000003</v>
      </c>
    </row>
    <row r="6" spans="1:8" ht="15.75" thickBot="1" x14ac:dyDescent="0.3">
      <c r="A6" s="3">
        <v>42618</v>
      </c>
      <c r="B6" s="4">
        <v>0.8208333333333333</v>
      </c>
      <c r="C6" s="5">
        <v>784</v>
      </c>
      <c r="D6" s="6">
        <v>22204</v>
      </c>
      <c r="E6" s="6" t="s">
        <v>12</v>
      </c>
      <c r="F6" s="6">
        <v>38</v>
      </c>
      <c r="G6" s="1"/>
      <c r="H6" s="6">
        <v>1.1299999999999999</v>
      </c>
    </row>
    <row r="7" spans="1:8" ht="15.75" thickBot="1" x14ac:dyDescent="0.3">
      <c r="A7" s="3">
        <v>42619</v>
      </c>
      <c r="B7" s="4">
        <v>0.63472222222222219</v>
      </c>
      <c r="C7" s="5">
        <v>981</v>
      </c>
      <c r="D7" s="6">
        <v>3922</v>
      </c>
      <c r="E7" s="6">
        <v>15496326</v>
      </c>
      <c r="F7" s="1"/>
      <c r="G7" s="7">
        <v>3334.84</v>
      </c>
      <c r="H7" s="7">
        <v>3335.97</v>
      </c>
    </row>
    <row r="8" spans="1:8" ht="15.75" thickBot="1" x14ac:dyDescent="0.3">
      <c r="A8" s="3">
        <v>42620</v>
      </c>
      <c r="B8" s="4">
        <v>0.43055555555555558</v>
      </c>
      <c r="C8" s="5">
        <v>3597</v>
      </c>
      <c r="D8" s="6">
        <v>1585474</v>
      </c>
      <c r="E8" s="6" t="s">
        <v>13</v>
      </c>
      <c r="F8" s="6">
        <v>500</v>
      </c>
      <c r="G8" s="1"/>
      <c r="H8" s="7">
        <v>2835.97</v>
      </c>
    </row>
    <row r="9" spans="1:8" ht="15.75" thickBot="1" x14ac:dyDescent="0.3">
      <c r="A9" s="3">
        <v>42620</v>
      </c>
      <c r="B9" s="4">
        <v>0.4909722222222222</v>
      </c>
      <c r="C9" s="5">
        <v>783</v>
      </c>
      <c r="D9" s="6">
        <v>71976</v>
      </c>
      <c r="E9" s="6" t="s">
        <v>14</v>
      </c>
      <c r="F9" s="7">
        <v>2800</v>
      </c>
      <c r="G9" s="1"/>
      <c r="H9" s="6">
        <v>35.97</v>
      </c>
    </row>
    <row r="10" spans="1:8" ht="15.75" thickBot="1" x14ac:dyDescent="0.3">
      <c r="A10" s="3">
        <v>42621</v>
      </c>
      <c r="B10" s="4">
        <v>0.35555555555555557</v>
      </c>
      <c r="C10" s="5">
        <v>784</v>
      </c>
      <c r="D10" s="6">
        <v>25386</v>
      </c>
      <c r="E10" s="6" t="s">
        <v>10</v>
      </c>
      <c r="F10" s="6">
        <v>1</v>
      </c>
      <c r="G10" s="1"/>
      <c r="H10" s="6">
        <v>34.97</v>
      </c>
    </row>
    <row r="11" spans="1:8" ht="15.75" thickBot="1" x14ac:dyDescent="0.3">
      <c r="A11" s="3">
        <v>42622</v>
      </c>
      <c r="B11" s="4">
        <v>0.6166666666666667</v>
      </c>
      <c r="C11" s="5">
        <v>3597</v>
      </c>
      <c r="D11" s="6">
        <v>556663</v>
      </c>
      <c r="E11" s="6" t="s">
        <v>15</v>
      </c>
      <c r="F11" s="1"/>
      <c r="G11" s="6">
        <v>523</v>
      </c>
      <c r="H11" s="6">
        <v>557.97</v>
      </c>
    </row>
    <row r="12" spans="1:8" ht="15.75" thickBot="1" x14ac:dyDescent="0.3">
      <c r="A12" s="3">
        <v>42622</v>
      </c>
      <c r="B12" s="4">
        <v>0.61736111111111114</v>
      </c>
      <c r="C12" s="5">
        <v>783</v>
      </c>
      <c r="D12" s="6">
        <v>91884</v>
      </c>
      <c r="E12" s="6" t="s">
        <v>16</v>
      </c>
      <c r="F12" s="6">
        <v>550</v>
      </c>
      <c r="G12" s="1"/>
      <c r="H12" s="6">
        <v>7.97</v>
      </c>
    </row>
    <row r="13" spans="1:8" ht="15.75" thickBot="1" x14ac:dyDescent="0.3">
      <c r="A13" s="3">
        <v>42628</v>
      </c>
      <c r="B13" s="4">
        <v>0.26458333333333334</v>
      </c>
      <c r="C13" s="5">
        <v>981</v>
      </c>
      <c r="D13" s="6">
        <v>12797</v>
      </c>
      <c r="E13" s="6">
        <v>15534076</v>
      </c>
      <c r="F13" s="1"/>
      <c r="G13" s="7">
        <v>4732.8</v>
      </c>
      <c r="H13" s="7">
        <v>4740.7700000000004</v>
      </c>
    </row>
    <row r="14" spans="1:8" ht="15.75" thickBot="1" x14ac:dyDescent="0.3">
      <c r="A14" s="3">
        <v>42628</v>
      </c>
      <c r="B14" s="4">
        <v>0.3520833333333333</v>
      </c>
      <c r="C14" s="5">
        <v>3597</v>
      </c>
      <c r="D14" s="6">
        <v>1346446</v>
      </c>
      <c r="E14" s="6" t="s">
        <v>17</v>
      </c>
      <c r="F14" s="6">
        <v>500</v>
      </c>
      <c r="G14" s="1"/>
      <c r="H14" s="7">
        <v>4240.7700000000004</v>
      </c>
    </row>
    <row r="15" spans="1:8" ht="15.75" thickBot="1" x14ac:dyDescent="0.3">
      <c r="A15" s="3">
        <v>42628</v>
      </c>
      <c r="B15" s="4">
        <v>0.4458333333333333</v>
      </c>
      <c r="C15" s="5">
        <v>783</v>
      </c>
      <c r="D15" s="6">
        <v>24713</v>
      </c>
      <c r="E15" s="6" t="s">
        <v>18</v>
      </c>
      <c r="F15" s="7">
        <v>4200</v>
      </c>
      <c r="G15" s="1"/>
      <c r="H15" s="6">
        <v>40.770000000000003</v>
      </c>
    </row>
    <row r="16" spans="1:8" ht="15.75" thickBot="1" x14ac:dyDescent="0.3">
      <c r="A16" s="3">
        <v>42628</v>
      </c>
      <c r="B16" s="4">
        <v>0.56111111111111112</v>
      </c>
      <c r="C16" s="5">
        <v>7465</v>
      </c>
      <c r="D16" s="6">
        <v>9530197</v>
      </c>
      <c r="E16" s="6" t="s">
        <v>8</v>
      </c>
      <c r="F16" s="1"/>
      <c r="G16" s="7">
        <v>3309.12</v>
      </c>
      <c r="H16" s="7">
        <v>3349.89</v>
      </c>
    </row>
    <row r="17" spans="1:8" ht="15.75" thickBot="1" x14ac:dyDescent="0.3">
      <c r="A17" s="3">
        <v>42628</v>
      </c>
      <c r="B17" s="4">
        <v>0.70277777777777783</v>
      </c>
      <c r="C17" s="5">
        <v>3597</v>
      </c>
      <c r="D17" s="6">
        <v>9945683</v>
      </c>
      <c r="E17" s="6" t="s">
        <v>19</v>
      </c>
      <c r="F17" s="6">
        <v>200</v>
      </c>
      <c r="G17" s="1"/>
      <c r="H17" s="7">
        <v>3149.89</v>
      </c>
    </row>
    <row r="18" spans="1:8" ht="15.75" thickBot="1" x14ac:dyDescent="0.3">
      <c r="A18" s="3">
        <v>42628</v>
      </c>
      <c r="B18" s="4">
        <v>0.97152777777777777</v>
      </c>
      <c r="C18" s="5">
        <v>784</v>
      </c>
      <c r="D18" s="6">
        <v>91089</v>
      </c>
      <c r="E18" s="6" t="s">
        <v>10</v>
      </c>
      <c r="F18" s="6">
        <v>449</v>
      </c>
      <c r="G18" s="1"/>
      <c r="H18" s="7">
        <v>2700.89</v>
      </c>
    </row>
    <row r="19" spans="1:8" ht="15.75" thickBot="1" x14ac:dyDescent="0.3">
      <c r="A19" s="3">
        <v>42630</v>
      </c>
      <c r="B19" s="4">
        <v>0.16944444444444443</v>
      </c>
      <c r="C19" s="5">
        <v>784</v>
      </c>
      <c r="D19" s="6">
        <v>43069</v>
      </c>
      <c r="E19" s="6" t="s">
        <v>20</v>
      </c>
      <c r="F19" s="6">
        <v>149</v>
      </c>
      <c r="G19" s="1"/>
      <c r="H19" s="7">
        <v>2551.89</v>
      </c>
    </row>
    <row r="20" spans="1:8" ht="15.75" thickBot="1" x14ac:dyDescent="0.3">
      <c r="A20" s="3">
        <v>42630</v>
      </c>
      <c r="B20" s="4">
        <v>0.54236111111111118</v>
      </c>
      <c r="C20" s="5">
        <v>3597</v>
      </c>
      <c r="D20" s="6">
        <v>2287473</v>
      </c>
      <c r="E20" s="6" t="s">
        <v>21</v>
      </c>
      <c r="F20" s="6">
        <v>100</v>
      </c>
      <c r="G20" s="1"/>
      <c r="H20" s="7">
        <v>2451.89</v>
      </c>
    </row>
    <row r="21" spans="1:8" ht="15.75" thickBot="1" x14ac:dyDescent="0.3">
      <c r="A21" s="3">
        <v>42633</v>
      </c>
      <c r="B21" s="4">
        <v>5.4166666666666669E-2</v>
      </c>
      <c r="C21" s="5">
        <v>784</v>
      </c>
      <c r="D21" s="6">
        <v>85425</v>
      </c>
      <c r="E21" s="6" t="s">
        <v>22</v>
      </c>
      <c r="F21" s="6">
        <v>88</v>
      </c>
      <c r="G21" s="1"/>
      <c r="H21" s="7">
        <v>2363.89</v>
      </c>
    </row>
    <row r="22" spans="1:8" ht="15.75" thickBot="1" x14ac:dyDescent="0.3">
      <c r="A22" s="3">
        <v>42633</v>
      </c>
      <c r="B22" s="4">
        <v>0.34583333333333338</v>
      </c>
      <c r="C22" s="5">
        <v>783</v>
      </c>
      <c r="D22" s="6">
        <v>84995</v>
      </c>
      <c r="E22" s="6" t="s">
        <v>16</v>
      </c>
      <c r="F22" s="7">
        <v>2350</v>
      </c>
      <c r="G22" s="1"/>
      <c r="H22" s="6">
        <v>13.89</v>
      </c>
    </row>
    <row r="23" spans="1:8" ht="15.75" thickBot="1" x14ac:dyDescent="0.3">
      <c r="A23" s="3">
        <v>42642</v>
      </c>
      <c r="B23" s="4">
        <v>0.64583333333333337</v>
      </c>
      <c r="C23" s="5">
        <v>7465</v>
      </c>
      <c r="D23" s="6">
        <v>8146047</v>
      </c>
      <c r="E23" s="6" t="s">
        <v>8</v>
      </c>
      <c r="F23" s="1"/>
      <c r="G23" s="7">
        <v>3907</v>
      </c>
      <c r="H23" s="7">
        <v>3920.89</v>
      </c>
    </row>
    <row r="24" spans="1:8" ht="15.75" thickBot="1" x14ac:dyDescent="0.3">
      <c r="A24" s="3">
        <v>42642</v>
      </c>
      <c r="B24" s="4">
        <v>0.69236111111111109</v>
      </c>
      <c r="C24" s="5">
        <v>3597</v>
      </c>
      <c r="D24" s="6">
        <v>677890</v>
      </c>
      <c r="E24" s="6" t="s">
        <v>23</v>
      </c>
      <c r="F24" s="6">
        <v>650</v>
      </c>
      <c r="G24" s="1"/>
      <c r="H24" s="7">
        <v>3270.89</v>
      </c>
    </row>
    <row r="25" spans="1:8" ht="15.75" thickBot="1" x14ac:dyDescent="0.3">
      <c r="A25" s="3">
        <v>42642</v>
      </c>
      <c r="B25" s="4">
        <v>0.70486111111111116</v>
      </c>
      <c r="C25" s="5">
        <v>3597</v>
      </c>
      <c r="D25" s="6">
        <v>4773600</v>
      </c>
      <c r="E25" s="6" t="s">
        <v>19</v>
      </c>
      <c r="F25" s="6">
        <v>200</v>
      </c>
      <c r="G25" s="1"/>
      <c r="H25" s="7">
        <v>3070.89</v>
      </c>
    </row>
    <row r="26" spans="1:8" ht="15.75" thickBot="1" x14ac:dyDescent="0.3">
      <c r="A26" s="3">
        <v>42642</v>
      </c>
      <c r="B26" s="4">
        <v>0.75763888888888886</v>
      </c>
      <c r="C26" s="5">
        <v>784</v>
      </c>
      <c r="D26" s="6">
        <v>10482</v>
      </c>
      <c r="E26" s="6" t="s">
        <v>24</v>
      </c>
      <c r="F26" s="6">
        <v>300</v>
      </c>
      <c r="G26" s="1"/>
      <c r="H26" s="7">
        <v>2770.89</v>
      </c>
    </row>
    <row r="27" spans="1:8" ht="15.75" thickBot="1" x14ac:dyDescent="0.3">
      <c r="A27" s="3">
        <v>42642</v>
      </c>
      <c r="B27" s="4">
        <v>0.95000000000000007</v>
      </c>
      <c r="C27" s="5">
        <v>784</v>
      </c>
      <c r="D27" s="6">
        <v>85215</v>
      </c>
      <c r="E27" s="6" t="s">
        <v>25</v>
      </c>
      <c r="F27" s="6">
        <v>209.7</v>
      </c>
      <c r="G27" s="1"/>
      <c r="H27" s="7">
        <v>2561.19</v>
      </c>
    </row>
    <row r="28" spans="1:8" ht="15.75" thickBot="1" x14ac:dyDescent="0.3">
      <c r="A28" s="3">
        <v>42642</v>
      </c>
      <c r="B28" s="4">
        <v>0.9555555555555556</v>
      </c>
      <c r="C28" s="5">
        <v>784</v>
      </c>
      <c r="D28" s="6">
        <v>60553</v>
      </c>
      <c r="E28" s="6" t="s">
        <v>26</v>
      </c>
      <c r="F28" s="6">
        <v>69</v>
      </c>
      <c r="G28" s="1"/>
      <c r="H28" s="7">
        <v>2492.19</v>
      </c>
    </row>
    <row r="29" spans="1:8" ht="15.75" thickBot="1" x14ac:dyDescent="0.3">
      <c r="A29" s="3">
        <v>42643</v>
      </c>
      <c r="B29" s="4">
        <v>0.26597222222222222</v>
      </c>
      <c r="C29" s="5">
        <v>981</v>
      </c>
      <c r="D29" s="6">
        <v>15220</v>
      </c>
      <c r="E29" s="6">
        <v>15606265</v>
      </c>
      <c r="F29" s="1"/>
      <c r="G29" s="7">
        <v>4733</v>
      </c>
      <c r="H29" s="7">
        <v>7225.19</v>
      </c>
    </row>
    <row r="30" spans="1:8" ht="15.75" thickBot="1" x14ac:dyDescent="0.3">
      <c r="A30" s="3">
        <v>42643</v>
      </c>
      <c r="B30" s="4">
        <v>0.34861111111111115</v>
      </c>
      <c r="C30" s="5">
        <v>783</v>
      </c>
      <c r="D30" s="6">
        <v>25724</v>
      </c>
      <c r="E30" s="6" t="s">
        <v>27</v>
      </c>
      <c r="F30" s="7">
        <v>5000</v>
      </c>
      <c r="G30" s="1"/>
      <c r="H30" s="7">
        <v>2225.19</v>
      </c>
    </row>
    <row r="31" spans="1:8" ht="15.75" thickBot="1" x14ac:dyDescent="0.3">
      <c r="A31" s="3">
        <v>42643</v>
      </c>
      <c r="B31" s="4">
        <v>0.39027777777777778</v>
      </c>
      <c r="C31" s="5">
        <v>890</v>
      </c>
      <c r="D31" s="6">
        <v>3872070</v>
      </c>
      <c r="E31" s="6">
        <v>6520010229549720</v>
      </c>
      <c r="F31" s="7">
        <v>1000</v>
      </c>
      <c r="G31" s="1"/>
      <c r="H31" s="7">
        <v>1225.19</v>
      </c>
    </row>
    <row r="32" spans="1:8" ht="15.75" thickBot="1" x14ac:dyDescent="0.3">
      <c r="A32" s="3">
        <v>42643</v>
      </c>
      <c r="B32" s="4">
        <v>0.39583333333333331</v>
      </c>
      <c r="C32" s="5">
        <v>784</v>
      </c>
      <c r="D32" s="6">
        <v>5312</v>
      </c>
      <c r="E32" s="6" t="s">
        <v>28</v>
      </c>
      <c r="F32" s="6">
        <v>150</v>
      </c>
      <c r="G32" s="1"/>
      <c r="H32" s="7">
        <v>1075.19</v>
      </c>
    </row>
    <row r="33" spans="1:8" ht="15.75" thickBot="1" x14ac:dyDescent="0.3">
      <c r="A33" s="3">
        <v>42643</v>
      </c>
      <c r="B33" s="4">
        <v>0.86388888888888893</v>
      </c>
      <c r="C33" s="5">
        <v>784</v>
      </c>
      <c r="D33" s="6">
        <v>45889</v>
      </c>
      <c r="E33" s="6" t="s">
        <v>29</v>
      </c>
      <c r="F33" s="6">
        <v>97.96</v>
      </c>
      <c r="G33" s="1"/>
      <c r="H33" s="6">
        <v>977.23</v>
      </c>
    </row>
    <row r="34" spans="1:8" ht="15.75" thickBot="1" x14ac:dyDescent="0.3">
      <c r="A34" s="3">
        <v>42644</v>
      </c>
      <c r="B34" s="4">
        <v>4.9999999999999996E-2</v>
      </c>
      <c r="C34" s="5">
        <v>784</v>
      </c>
      <c r="D34" s="6">
        <v>23748</v>
      </c>
      <c r="E34" s="6" t="s">
        <v>10</v>
      </c>
      <c r="F34" s="6">
        <v>17</v>
      </c>
      <c r="G34" s="1"/>
      <c r="H34" s="6">
        <v>960.23</v>
      </c>
    </row>
    <row r="35" spans="1:8" ht="15.75" thickBot="1" x14ac:dyDescent="0.3">
      <c r="A35" s="3">
        <v>42644</v>
      </c>
      <c r="B35" s="4">
        <v>0.89236111111111116</v>
      </c>
      <c r="C35" s="5">
        <v>784</v>
      </c>
      <c r="D35" s="6">
        <v>53755</v>
      </c>
      <c r="E35" s="6" t="s">
        <v>30</v>
      </c>
      <c r="F35" s="6">
        <v>555.14</v>
      </c>
      <c r="G35" s="1"/>
      <c r="H35" s="6">
        <v>405.09</v>
      </c>
    </row>
    <row r="36" spans="1:8" ht="15.75" thickBot="1" x14ac:dyDescent="0.3">
      <c r="A36" s="3">
        <v>42649</v>
      </c>
      <c r="B36" s="4">
        <v>0.4458333333333333</v>
      </c>
      <c r="C36" s="5">
        <v>890</v>
      </c>
      <c r="D36" s="6">
        <v>7808869</v>
      </c>
      <c r="E36" s="6">
        <v>6520010229549720</v>
      </c>
      <c r="F36" s="6">
        <v>312</v>
      </c>
      <c r="G36" s="1"/>
      <c r="H36" s="6">
        <v>93.09</v>
      </c>
    </row>
    <row r="37" spans="1:8" ht="15.75" thickBot="1" x14ac:dyDescent="0.3">
      <c r="A37" s="3">
        <v>42651</v>
      </c>
      <c r="B37" s="4">
        <v>0.40902777777777777</v>
      </c>
      <c r="C37" s="5">
        <v>5215</v>
      </c>
      <c r="D37" s="6">
        <v>1777431901</v>
      </c>
      <c r="E37" s="6">
        <v>4357364</v>
      </c>
      <c r="F37" s="1"/>
      <c r="G37" s="6">
        <v>500</v>
      </c>
      <c r="H37" s="6">
        <v>593.09</v>
      </c>
    </row>
    <row r="38" spans="1:8" ht="15.75" thickBot="1" x14ac:dyDescent="0.3">
      <c r="A38" s="3">
        <v>42651</v>
      </c>
      <c r="B38" s="4">
        <v>0.4284722222222222</v>
      </c>
      <c r="C38" s="5">
        <v>890</v>
      </c>
      <c r="D38" s="6">
        <v>3547769</v>
      </c>
      <c r="E38" s="6" t="s">
        <v>31</v>
      </c>
      <c r="F38" s="1"/>
      <c r="G38" s="6">
        <v>200</v>
      </c>
      <c r="H38" s="6">
        <v>793.09</v>
      </c>
    </row>
    <row r="39" spans="1:8" ht="15.75" thickBot="1" x14ac:dyDescent="0.3">
      <c r="A39" s="3">
        <v>42651</v>
      </c>
      <c r="B39" s="4">
        <v>0.43055555555555558</v>
      </c>
      <c r="C39" s="5">
        <v>784</v>
      </c>
      <c r="D39" s="6">
        <v>5741</v>
      </c>
      <c r="E39" s="6" t="s">
        <v>32</v>
      </c>
      <c r="F39" s="6">
        <v>640</v>
      </c>
      <c r="G39" s="1"/>
      <c r="H39" s="6">
        <v>153.09</v>
      </c>
    </row>
    <row r="40" spans="1:8" ht="15.75" thickBot="1" x14ac:dyDescent="0.3">
      <c r="A40" s="3">
        <v>42651</v>
      </c>
      <c r="B40" s="4">
        <v>0.43402777777777773</v>
      </c>
      <c r="C40" s="5">
        <v>890</v>
      </c>
      <c r="D40" s="6">
        <v>823779</v>
      </c>
      <c r="E40" s="6" t="s">
        <v>33</v>
      </c>
      <c r="F40" s="6">
        <v>153</v>
      </c>
      <c r="G40" s="1"/>
      <c r="H40" s="6">
        <v>0.09</v>
      </c>
    </row>
    <row r="41" spans="1:8" ht="15.75" thickBot="1" x14ac:dyDescent="0.3">
      <c r="A41" s="3">
        <v>42657</v>
      </c>
      <c r="B41" s="4">
        <v>0.65833333333333333</v>
      </c>
      <c r="C41" s="5">
        <v>981</v>
      </c>
      <c r="D41" s="6">
        <v>5845</v>
      </c>
      <c r="E41" s="6">
        <v>15706353</v>
      </c>
      <c r="F41" s="1"/>
      <c r="G41" s="7">
        <v>4733</v>
      </c>
      <c r="H41" s="7">
        <v>4733.09</v>
      </c>
    </row>
    <row r="42" spans="1:8" ht="15.75" thickBot="1" x14ac:dyDescent="0.3">
      <c r="A42" s="3">
        <v>42657</v>
      </c>
      <c r="B42" s="4">
        <v>0.71111111111111114</v>
      </c>
      <c r="C42" s="5">
        <v>784</v>
      </c>
      <c r="D42" s="6">
        <v>44794</v>
      </c>
      <c r="E42" s="6" t="s">
        <v>10</v>
      </c>
      <c r="F42" s="6">
        <v>150</v>
      </c>
      <c r="G42" s="1"/>
      <c r="H42" s="7">
        <v>4583.09</v>
      </c>
    </row>
    <row r="43" spans="1:8" ht="15.75" thickBot="1" x14ac:dyDescent="0.3">
      <c r="A43" s="3">
        <v>42659</v>
      </c>
      <c r="B43" s="4">
        <v>0.46388888888888885</v>
      </c>
      <c r="C43" s="5">
        <v>783</v>
      </c>
      <c r="D43" s="6">
        <v>84221</v>
      </c>
      <c r="E43" s="6" t="s">
        <v>14</v>
      </c>
      <c r="F43" s="7">
        <v>4550</v>
      </c>
      <c r="G43" s="1"/>
      <c r="H43" s="6">
        <v>33.090000000000003</v>
      </c>
    </row>
    <row r="44" spans="1:8" ht="15.75" thickBot="1" x14ac:dyDescent="0.3">
      <c r="A44" s="3">
        <v>42660</v>
      </c>
      <c r="B44" s="4">
        <v>0.48749999999999999</v>
      </c>
      <c r="C44" s="5">
        <v>7465</v>
      </c>
      <c r="D44" s="6">
        <v>8387227</v>
      </c>
      <c r="E44" s="6" t="s">
        <v>8</v>
      </c>
      <c r="F44" s="1"/>
      <c r="G44" s="7">
        <v>2745.8</v>
      </c>
      <c r="H44" s="7">
        <v>2778.89</v>
      </c>
    </row>
    <row r="45" spans="1:8" ht="15.75" thickBot="1" x14ac:dyDescent="0.3">
      <c r="A45" s="3">
        <v>42660</v>
      </c>
      <c r="B45" s="4">
        <v>0.62222222222222223</v>
      </c>
      <c r="C45" s="5">
        <v>784</v>
      </c>
      <c r="D45" s="6">
        <v>63725</v>
      </c>
      <c r="E45" s="6" t="s">
        <v>20</v>
      </c>
      <c r="F45" s="6">
        <v>159</v>
      </c>
      <c r="G45" s="1"/>
      <c r="H45" s="7">
        <v>2619.89</v>
      </c>
    </row>
    <row r="46" spans="1:8" ht="15.75" thickBot="1" x14ac:dyDescent="0.3">
      <c r="A46" s="3">
        <v>42660</v>
      </c>
      <c r="B46" s="4">
        <v>0.68680555555555556</v>
      </c>
      <c r="C46" s="5">
        <v>784</v>
      </c>
      <c r="D46" s="6">
        <v>91984</v>
      </c>
      <c r="E46" s="6" t="s">
        <v>34</v>
      </c>
      <c r="F46" s="6">
        <v>37.69</v>
      </c>
      <c r="G46" s="1"/>
      <c r="H46" s="7">
        <v>2582.1999999999998</v>
      </c>
    </row>
    <row r="47" spans="1:8" ht="15.75" thickBot="1" x14ac:dyDescent="0.3">
      <c r="A47" s="3">
        <v>42661</v>
      </c>
      <c r="B47" s="4">
        <v>0.41944444444444445</v>
      </c>
      <c r="C47" s="5">
        <v>784</v>
      </c>
      <c r="D47" s="6">
        <v>45315</v>
      </c>
      <c r="E47" s="6" t="s">
        <v>35</v>
      </c>
      <c r="F47" s="6">
        <v>87.5</v>
      </c>
      <c r="G47" s="1"/>
      <c r="H47" s="7">
        <v>2494.6999999999998</v>
      </c>
    </row>
    <row r="48" spans="1:8" ht="15.75" thickBot="1" x14ac:dyDescent="0.3">
      <c r="A48" s="3">
        <v>42661</v>
      </c>
      <c r="B48" s="4">
        <v>0.42291666666666666</v>
      </c>
      <c r="C48" s="5">
        <v>784</v>
      </c>
      <c r="D48" s="6">
        <v>91564</v>
      </c>
      <c r="E48" s="6" t="s">
        <v>35</v>
      </c>
      <c r="F48" s="6">
        <v>32</v>
      </c>
      <c r="G48" s="1"/>
      <c r="H48" s="7">
        <v>2462.6999999999998</v>
      </c>
    </row>
    <row r="49" spans="1:8" ht="15.75" thickBot="1" x14ac:dyDescent="0.3">
      <c r="A49" s="3">
        <v>42661</v>
      </c>
      <c r="B49" s="4">
        <v>0.7319444444444444</v>
      </c>
      <c r="C49" s="5">
        <v>3597</v>
      </c>
      <c r="D49" s="6">
        <v>5675018</v>
      </c>
      <c r="E49" s="6" t="s">
        <v>17</v>
      </c>
      <c r="F49" s="6">
        <v>600</v>
      </c>
      <c r="G49" s="1"/>
      <c r="H49" s="7">
        <v>1862.7</v>
      </c>
    </row>
    <row r="50" spans="1:8" ht="15.75" thickBot="1" x14ac:dyDescent="0.3">
      <c r="A50" s="3">
        <v>42662</v>
      </c>
      <c r="B50" s="4">
        <v>0.46666666666666662</v>
      </c>
      <c r="C50" s="5">
        <v>3597</v>
      </c>
      <c r="D50" s="6">
        <v>516703</v>
      </c>
      <c r="E50" s="6" t="s">
        <v>36</v>
      </c>
      <c r="F50" s="6">
        <v>150</v>
      </c>
      <c r="G50" s="1"/>
      <c r="H50" s="7">
        <v>1712.7</v>
      </c>
    </row>
    <row r="51" spans="1:8" ht="15.75" thickBot="1" x14ac:dyDescent="0.3">
      <c r="A51" s="3">
        <v>42662</v>
      </c>
      <c r="B51" s="4">
        <v>0.85972222222222217</v>
      </c>
      <c r="C51" s="5">
        <v>784</v>
      </c>
      <c r="D51" s="6">
        <v>84874</v>
      </c>
      <c r="E51" s="6" t="s">
        <v>25</v>
      </c>
      <c r="F51" s="6">
        <v>559.20000000000005</v>
      </c>
      <c r="G51" s="1"/>
      <c r="H51" s="7">
        <v>1153.5</v>
      </c>
    </row>
    <row r="52" spans="1:8" ht="15.75" thickBot="1" x14ac:dyDescent="0.3">
      <c r="A52" s="3">
        <v>42664</v>
      </c>
      <c r="B52" s="4">
        <v>0.84513888888888899</v>
      </c>
      <c r="C52" s="5">
        <v>3597</v>
      </c>
      <c r="D52" s="6">
        <v>7225201</v>
      </c>
      <c r="E52" s="6" t="s">
        <v>37</v>
      </c>
      <c r="F52" s="1"/>
      <c r="G52" s="6">
        <v>350</v>
      </c>
      <c r="H52" s="7">
        <v>1503.5</v>
      </c>
    </row>
    <row r="53" spans="1:8" ht="15.75" thickBot="1" x14ac:dyDescent="0.3">
      <c r="A53" s="3">
        <v>42664</v>
      </c>
      <c r="B53" s="4">
        <v>0.84722222222222221</v>
      </c>
      <c r="C53" s="5">
        <v>783</v>
      </c>
      <c r="D53" s="6">
        <v>4864</v>
      </c>
      <c r="E53" s="6" t="s">
        <v>16</v>
      </c>
      <c r="F53" s="7">
        <v>1500</v>
      </c>
      <c r="G53" s="1"/>
      <c r="H53" s="6">
        <v>3.5</v>
      </c>
    </row>
    <row r="54" spans="1:8" ht="15.75" thickBot="1" x14ac:dyDescent="0.3">
      <c r="A54" s="3">
        <v>42670</v>
      </c>
      <c r="B54" s="4">
        <v>0.40625</v>
      </c>
      <c r="C54" s="5">
        <v>784</v>
      </c>
      <c r="D54" s="6">
        <v>55319</v>
      </c>
      <c r="E54" s="6" t="s">
        <v>10</v>
      </c>
      <c r="F54" s="6">
        <v>1</v>
      </c>
      <c r="G54" s="1"/>
      <c r="H54" s="6">
        <v>2.5</v>
      </c>
    </row>
    <row r="55" spans="1:8" ht="15.75" thickBot="1" x14ac:dyDescent="0.3">
      <c r="A55" s="3">
        <v>42671</v>
      </c>
      <c r="B55" s="4">
        <v>0.26180555555555557</v>
      </c>
      <c r="C55" s="5">
        <v>981</v>
      </c>
      <c r="D55" s="6">
        <v>18517</v>
      </c>
      <c r="E55" s="6">
        <v>15757010</v>
      </c>
      <c r="F55" s="1"/>
      <c r="G55" s="7">
        <v>4670.8</v>
      </c>
      <c r="H55" s="7">
        <v>4673.3</v>
      </c>
    </row>
    <row r="56" spans="1:8" ht="15.75" thickBot="1" x14ac:dyDescent="0.3">
      <c r="A56" s="3">
        <v>42671</v>
      </c>
      <c r="B56" s="4">
        <v>0.68680555555555556</v>
      </c>
      <c r="C56" s="5">
        <v>890</v>
      </c>
      <c r="D56" s="6">
        <v>582910</v>
      </c>
      <c r="E56" s="6" t="s">
        <v>38</v>
      </c>
      <c r="F56" s="6">
        <v>700</v>
      </c>
      <c r="G56" s="1"/>
      <c r="H56" s="7">
        <v>3973.3</v>
      </c>
    </row>
    <row r="57" spans="1:8" ht="15.75" thickBot="1" x14ac:dyDescent="0.3">
      <c r="A57" s="3">
        <v>42671</v>
      </c>
      <c r="B57" s="4">
        <v>0.68819444444444444</v>
      </c>
      <c r="C57" s="5">
        <v>890</v>
      </c>
      <c r="D57" s="6">
        <v>3178001</v>
      </c>
      <c r="E57" s="6" t="s">
        <v>39</v>
      </c>
      <c r="F57" s="6">
        <v>350</v>
      </c>
      <c r="G57" s="1"/>
      <c r="H57" s="7">
        <v>3623.3</v>
      </c>
    </row>
    <row r="58" spans="1:8" ht="15.75" thickBot="1" x14ac:dyDescent="0.3">
      <c r="A58" s="3">
        <v>42673</v>
      </c>
      <c r="B58" s="4">
        <v>0.34930555555555554</v>
      </c>
      <c r="C58" s="5">
        <v>783</v>
      </c>
      <c r="D58" s="6">
        <v>34216</v>
      </c>
      <c r="E58" s="6" t="s">
        <v>18</v>
      </c>
      <c r="F58" s="7">
        <v>2500</v>
      </c>
      <c r="G58" s="1"/>
      <c r="H58" s="7">
        <v>1123.3</v>
      </c>
    </row>
    <row r="59" spans="1:8" ht="15.75" thickBot="1" x14ac:dyDescent="0.3">
      <c r="A59" s="3">
        <v>42673</v>
      </c>
      <c r="B59" s="4">
        <v>0.72291666666666676</v>
      </c>
      <c r="C59" s="5">
        <v>784</v>
      </c>
      <c r="D59" s="6">
        <v>12995</v>
      </c>
      <c r="E59" s="6" t="s">
        <v>40</v>
      </c>
      <c r="F59" s="6">
        <v>9.15</v>
      </c>
      <c r="G59" s="1"/>
      <c r="H59" s="7">
        <v>1114.1500000000001</v>
      </c>
    </row>
    <row r="60" spans="1:8" ht="15.75" thickBot="1" x14ac:dyDescent="0.3">
      <c r="A60" s="3">
        <v>42673</v>
      </c>
      <c r="B60" s="4">
        <v>0.73819444444444438</v>
      </c>
      <c r="C60" s="5">
        <v>784</v>
      </c>
      <c r="D60" s="6">
        <v>34041</v>
      </c>
      <c r="E60" s="6" t="s">
        <v>24</v>
      </c>
      <c r="F60" s="6">
        <v>200</v>
      </c>
      <c r="G60" s="1"/>
      <c r="H60" s="6">
        <v>914.15</v>
      </c>
    </row>
    <row r="61" spans="1:8" ht="15.75" thickBot="1" x14ac:dyDescent="0.3">
      <c r="A61" s="3">
        <v>42674</v>
      </c>
      <c r="B61" s="4">
        <v>0.4069444444444445</v>
      </c>
      <c r="C61" s="5">
        <v>3597</v>
      </c>
      <c r="D61" s="6">
        <v>7365942</v>
      </c>
      <c r="E61" s="6" t="s">
        <v>41</v>
      </c>
      <c r="F61" s="6">
        <v>250</v>
      </c>
      <c r="G61" s="1"/>
      <c r="H61" s="6">
        <v>664.15</v>
      </c>
    </row>
    <row r="62" spans="1:8" ht="15.75" thickBot="1" x14ac:dyDescent="0.3">
      <c r="A62" s="3">
        <v>42674</v>
      </c>
      <c r="B62" s="4">
        <v>0.61388888888888882</v>
      </c>
      <c r="C62" s="5">
        <v>7465</v>
      </c>
      <c r="D62" s="6">
        <v>7637270</v>
      </c>
      <c r="E62" s="6" t="s">
        <v>8</v>
      </c>
      <c r="F62" s="1"/>
      <c r="G62" s="7">
        <v>3861.2</v>
      </c>
      <c r="H62" s="7">
        <v>4525.3500000000004</v>
      </c>
    </row>
    <row r="63" spans="1:8" ht="15.75" thickBot="1" x14ac:dyDescent="0.3">
      <c r="A63" s="3">
        <v>42674</v>
      </c>
      <c r="B63" s="4">
        <v>0.71458333333333324</v>
      </c>
      <c r="C63" s="5">
        <v>890</v>
      </c>
      <c r="D63" s="6">
        <v>5027267</v>
      </c>
      <c r="E63" s="6" t="s">
        <v>42</v>
      </c>
      <c r="F63" s="7">
        <v>1107</v>
      </c>
      <c r="G63" s="1"/>
      <c r="H63" s="7">
        <v>3418.35</v>
      </c>
    </row>
    <row r="64" spans="1:8" ht="15.75" thickBot="1" x14ac:dyDescent="0.3">
      <c r="A64" s="3">
        <v>42675</v>
      </c>
      <c r="B64" s="4">
        <v>8.3333333333333332E-3</v>
      </c>
      <c r="C64" s="5">
        <v>784</v>
      </c>
      <c r="D64" s="6">
        <v>22868</v>
      </c>
      <c r="E64" s="6" t="s">
        <v>10</v>
      </c>
      <c r="F64" s="6">
        <v>17</v>
      </c>
      <c r="G64" s="1"/>
      <c r="H64" s="7">
        <v>3401.35</v>
      </c>
    </row>
    <row r="65" spans="1:10" ht="15.75" thickBot="1" x14ac:dyDescent="0.3">
      <c r="A65" s="3">
        <v>42676</v>
      </c>
      <c r="B65" s="4">
        <v>0.36319444444444443</v>
      </c>
      <c r="C65" s="5">
        <v>784</v>
      </c>
      <c r="D65" s="6">
        <v>32027</v>
      </c>
      <c r="E65" s="6" t="s">
        <v>43</v>
      </c>
      <c r="F65" s="6">
        <v>749</v>
      </c>
      <c r="G65" s="1"/>
      <c r="H65" s="7">
        <v>2652.35</v>
      </c>
    </row>
    <row r="66" spans="1:10" ht="15.75" thickBot="1" x14ac:dyDescent="0.3">
      <c r="A66" s="3">
        <v>42676</v>
      </c>
      <c r="B66" s="4">
        <v>0.375</v>
      </c>
      <c r="C66" s="5">
        <v>890</v>
      </c>
      <c r="D66" s="6">
        <v>2593070</v>
      </c>
      <c r="E66" s="6">
        <v>6520010229549720</v>
      </c>
      <c r="F66" s="7">
        <v>1312</v>
      </c>
      <c r="G66" s="1"/>
      <c r="H66" s="7">
        <v>1340.35</v>
      </c>
    </row>
    <row r="67" spans="1:10" ht="15.75" thickBot="1" x14ac:dyDescent="0.3">
      <c r="A67" s="3">
        <v>42677</v>
      </c>
      <c r="B67" s="4">
        <v>0.67986111111111114</v>
      </c>
      <c r="C67" s="5">
        <v>784</v>
      </c>
      <c r="D67" s="6">
        <v>91223</v>
      </c>
      <c r="E67" s="6" t="s">
        <v>35</v>
      </c>
      <c r="F67" s="6">
        <v>185.95</v>
      </c>
      <c r="G67" s="1"/>
      <c r="H67" s="7">
        <v>1154.4000000000001</v>
      </c>
    </row>
    <row r="68" spans="1:10" ht="15.75" thickBot="1" x14ac:dyDescent="0.3">
      <c r="A68" s="3">
        <v>42677</v>
      </c>
      <c r="B68" s="4">
        <v>0.84236111111111101</v>
      </c>
      <c r="C68" s="5">
        <v>784</v>
      </c>
      <c r="D68" s="6">
        <v>30736</v>
      </c>
      <c r="E68" s="6" t="s">
        <v>44</v>
      </c>
      <c r="F68" s="6">
        <v>30.24</v>
      </c>
      <c r="G68" s="1"/>
      <c r="H68" s="7">
        <v>1124.1600000000001</v>
      </c>
    </row>
    <row r="69" spans="1:10" ht="15.75" thickBot="1" x14ac:dyDescent="0.3">
      <c r="A69" s="3">
        <v>42678</v>
      </c>
      <c r="B69" s="4">
        <v>0.33611111111111108</v>
      </c>
      <c r="C69" s="5">
        <v>783</v>
      </c>
      <c r="D69" s="6">
        <v>40330</v>
      </c>
      <c r="E69" s="6" t="s">
        <v>27</v>
      </c>
      <c r="F69" s="7">
        <v>1000</v>
      </c>
      <c r="G69" s="1"/>
      <c r="H69" s="6">
        <v>124.16</v>
      </c>
    </row>
    <row r="70" spans="1:10" ht="15.75" thickBot="1" x14ac:dyDescent="0.3">
      <c r="A70" s="3">
        <v>42678</v>
      </c>
      <c r="B70" s="4">
        <v>0.33680555555555558</v>
      </c>
      <c r="C70" s="5">
        <v>783</v>
      </c>
      <c r="D70" s="6">
        <v>53803</v>
      </c>
      <c r="E70" s="6" t="s">
        <v>27</v>
      </c>
      <c r="F70" s="6">
        <v>100</v>
      </c>
      <c r="G70" s="1"/>
      <c r="H70" s="6">
        <v>24.16</v>
      </c>
    </row>
    <row r="71" spans="1:10" ht="15.75" thickBot="1" x14ac:dyDescent="0.3">
      <c r="A71" s="3">
        <v>42680</v>
      </c>
      <c r="B71" s="4">
        <v>0.37708333333333338</v>
      </c>
      <c r="C71" s="5">
        <v>784</v>
      </c>
      <c r="D71" s="6">
        <v>31731</v>
      </c>
      <c r="E71" s="6" t="s">
        <v>10</v>
      </c>
      <c r="F71" s="6">
        <v>12</v>
      </c>
      <c r="G71" s="1"/>
      <c r="H71" s="6">
        <v>12.16</v>
      </c>
    </row>
    <row r="74" spans="1:10" x14ac:dyDescent="0.25">
      <c r="F74" s="17">
        <f>SUM(F4:F71)</f>
        <v>38944.53</v>
      </c>
      <c r="G74" s="17">
        <f>SUM(G4:G71)</f>
        <v>37600.559999999998</v>
      </c>
      <c r="I74" s="18">
        <f>G74/3</f>
        <v>12533.519999999999</v>
      </c>
      <c r="J74" s="18">
        <f>I74/2</f>
        <v>6266.7599999999993</v>
      </c>
    </row>
  </sheetData>
  <mergeCells count="3">
    <mergeCell ref="A1:E1"/>
    <mergeCell ref="F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ESTADO_CUENTA SANTANDER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Movimientos Cuentas Chequeras</dc:title>
  <dc:creator>Aguilar Mendoza Moises Armando (Compañia)</dc:creator>
  <cp:lastModifiedBy>Aguilar Mendoza Moises Armando (Compañia)</cp:lastModifiedBy>
  <dcterms:created xsi:type="dcterms:W3CDTF">2016-11-14T23:00:37Z</dcterms:created>
  <dcterms:modified xsi:type="dcterms:W3CDTF">2016-11-15T00:41:02Z</dcterms:modified>
</cp:coreProperties>
</file>