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<sst xmlns="http://schemas.openxmlformats.org/spreadsheetml/2006/main" count="22" uniqueCount="12">
  <si>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音符</t>
  </si>
  <si>
    <t>频率(Hz)</t>
  </si>
  <si>
    <t>周期(us)</t>
  </si>
  <si>
    <t>周期/2(us)</t>
  </si>
  <si>
    <t>11.0592MHz的周期/2(us)</t>
  </si>
  <si>
    <t>取整</t>
  </si>
  <si>
    <t>重装载值</t>
  </si>
  <si>
    <t>1#</t>
  </si>
  <si>
    <t>2#</t>
  </si>
  <si>
    <t>4#</t>
  </si>
  <si>
    <t>5#</t>
  </si>
  <si>
    <t>6#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</si>
</sst>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G7" sqref="G7"/>
    </sheetView>
  </sheetViews>
  <sheetFormatPr defaultColWidth="9" defaultRowHeight="13.5"/>
  <cols>
    <col min="3" max="3" width="12.625"/>
    <col min="4" max="4" width="15.875" customWidth="1"/>
    <col min="5" max="5" width="25.625" customWidth="1"/>
    <col min="7" max="7" width="10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1">
        <v>1</v>
      </c>
      <c r="B2" s="1">
        <v>262</v>
      </c>
      <c r="C2" s="1">
        <f>1/B2*1000000</f>
        <v>3816.79389312977</v>
      </c>
      <c r="D2" s="1">
        <f>C2/2*11.0592/12</f>
        <v>1758.7786259542</v>
      </c>
      <c r="E2" s="1">
        <f>D2*11.0592/12</f>
        <v>1620.89038167939</v>
      </c>
      <c r="F2" s="1">
        <f>ROUND(E2,0)</f>
        <v>1621</v>
      </c>
      <c r="G2" s="1">
        <f>65535-F2</f>
        <v>63914</v>
      </c>
      <c r="H2" s="1"/>
      <c r="I2" s="1"/>
    </row>
    <row r="3" spans="1:9">
      <c r="A3" s="1" t="s">
        <v>7</v>
      </c>
      <c r="B3" s="1">
        <v>277</v>
      </c>
      <c r="C3" s="1">
        <f t="shared" ref="C3:C37" si="0">1/B3*1000000</f>
        <v>3610.1083032491</v>
      </c>
      <c r="D3" s="1">
        <f t="shared" ref="D3:D37" si="1">C3/2</f>
        <v>1805.05415162455</v>
      </c>
      <c r="E3" s="1">
        <f t="shared" ref="E3:E37" si="2">D3*11.0592/12</f>
        <v>1663.53790613718</v>
      </c>
      <c r="F3" s="1">
        <f t="shared" ref="F3:F37" si="3">ROUND(E3,0)</f>
        <v>1664</v>
      </c>
      <c r="G3" s="1">
        <f t="shared" ref="G3:G37" si="4">65535-F3</f>
        <v>63871</v>
      </c>
      <c r="H3" s="1"/>
      <c r="I3" s="1"/>
    </row>
    <row r="4" spans="1:9">
      <c r="A4" s="1">
        <v>2</v>
      </c>
      <c r="B4" s="1">
        <v>294</v>
      </c>
      <c r="C4" s="1">
        <f t="shared" si="0"/>
        <v>3401.36054421769</v>
      </c>
      <c r="D4" s="1">
        <f t="shared" si="1"/>
        <v>1700.68027210884</v>
      </c>
      <c r="E4" s="1">
        <f t="shared" si="2"/>
        <v>1567.34693877551</v>
      </c>
      <c r="F4" s="1">
        <f t="shared" si="3"/>
        <v>1567</v>
      </c>
      <c r="G4" s="1">
        <f t="shared" si="4"/>
        <v>63968</v>
      </c>
      <c r="H4" s="1"/>
      <c r="I4" s="1"/>
    </row>
    <row r="5" spans="1:9">
      <c r="A5" s="1" t="s">
        <v>8</v>
      </c>
      <c r="B5" s="1">
        <v>311</v>
      </c>
      <c r="C5" s="1">
        <f t="shared" si="0"/>
        <v>3215.43408360129</v>
      </c>
      <c r="D5" s="1">
        <f t="shared" si="1"/>
        <v>1607.71704180064</v>
      </c>
      <c r="E5" s="1">
        <f t="shared" si="2"/>
        <v>1481.67202572347</v>
      </c>
      <c r="F5" s="1">
        <f t="shared" si="3"/>
        <v>1482</v>
      </c>
      <c r="G5" s="1">
        <f t="shared" si="4"/>
        <v>64053</v>
      </c>
      <c r="H5" s="1"/>
      <c r="I5" s="1"/>
    </row>
    <row r="6" spans="1:9">
      <c r="A6" s="1">
        <v>3</v>
      </c>
      <c r="B6" s="1">
        <v>330</v>
      </c>
      <c r="C6" s="1">
        <f t="shared" si="0"/>
        <v>3030.30303030303</v>
      </c>
      <c r="D6" s="1">
        <f t="shared" si="1"/>
        <v>1515.15151515152</v>
      </c>
      <c r="E6" s="1">
        <f t="shared" si="2"/>
        <v>1396.36363636364</v>
      </c>
      <c r="F6" s="1">
        <f t="shared" si="3"/>
        <v>1396</v>
      </c>
      <c r="G6" s="1">
        <f t="shared" si="4"/>
        <v>64139</v>
      </c>
      <c r="H6" s="1"/>
      <c r="I6" s="1"/>
    </row>
    <row r="7" spans="1:9">
      <c r="A7" s="1">
        <v>4</v>
      </c>
      <c r="B7" s="1">
        <v>349</v>
      </c>
      <c r="C7" s="1">
        <f t="shared" si="0"/>
        <v>2865.32951289398</v>
      </c>
      <c r="D7" s="1">
        <f t="shared" si="1"/>
        <v>1432.66475644699</v>
      </c>
      <c r="E7" s="1">
        <f t="shared" si="2"/>
        <v>1320.34383954155</v>
      </c>
      <c r="F7" s="1">
        <f t="shared" si="3"/>
        <v>1320</v>
      </c>
      <c r="G7" s="1">
        <f t="shared" si="4"/>
        <v>64215</v>
      </c>
      <c r="H7" s="1"/>
      <c r="I7" s="1"/>
    </row>
    <row r="8" spans="1:9">
      <c r="A8" s="1" t="s">
        <v>9</v>
      </c>
      <c r="B8" s="1">
        <v>370</v>
      </c>
      <c r="C8" s="1">
        <f t="shared" si="0"/>
        <v>2702.7027027027</v>
      </c>
      <c r="D8" s="1">
        <f t="shared" si="1"/>
        <v>1351.35135135135</v>
      </c>
      <c r="E8" s="1">
        <f t="shared" si="2"/>
        <v>1245.40540540541</v>
      </c>
      <c r="F8" s="1">
        <f t="shared" si="3"/>
        <v>1245</v>
      </c>
      <c r="G8" s="1">
        <f t="shared" si="4"/>
        <v>64290</v>
      </c>
      <c r="H8" s="1"/>
      <c r="I8" s="1"/>
    </row>
    <row r="9" spans="1:9">
      <c r="A9" s="1">
        <v>5</v>
      </c>
      <c r="B9" s="1">
        <v>392</v>
      </c>
      <c r="C9" s="1">
        <f t="shared" si="0"/>
        <v>2551.02040816327</v>
      </c>
      <c r="D9" s="1">
        <f t="shared" si="1"/>
        <v>1275.51020408163</v>
      </c>
      <c r="E9" s="1">
        <f t="shared" si="2"/>
        <v>1175.51020408163</v>
      </c>
      <c r="F9" s="1">
        <f t="shared" si="3"/>
        <v>1176</v>
      </c>
      <c r="G9" s="1">
        <f t="shared" si="4"/>
        <v>64359</v>
      </c>
      <c r="H9" s="1"/>
      <c r="I9" s="1"/>
    </row>
    <row r="10" spans="1:9">
      <c r="A10" s="1" t="s">
        <v>10</v>
      </c>
      <c r="B10" s="1">
        <v>415</v>
      </c>
      <c r="C10" s="1">
        <f t="shared" si="0"/>
        <v>2409.63855421687</v>
      </c>
      <c r="D10" s="1">
        <f t="shared" si="1"/>
        <v>1204.81927710843</v>
      </c>
      <c r="E10" s="1">
        <f t="shared" si="2"/>
        <v>1110.36144578313</v>
      </c>
      <c r="F10" s="1">
        <f t="shared" si="3"/>
        <v>1110</v>
      </c>
      <c r="G10" s="1">
        <f t="shared" si="4"/>
        <v>64425</v>
      </c>
      <c r="H10" s="1"/>
      <c r="I10" s="1"/>
    </row>
    <row r="11" spans="1:9">
      <c r="A11" s="1">
        <v>6</v>
      </c>
      <c r="B11" s="1">
        <v>440</v>
      </c>
      <c r="C11" s="1">
        <f t="shared" si="0"/>
        <v>2272.72727272727</v>
      </c>
      <c r="D11" s="1">
        <f t="shared" si="1"/>
        <v>1136.36363636364</v>
      </c>
      <c r="E11" s="1">
        <f t="shared" si="2"/>
        <v>1047.27272727273</v>
      </c>
      <c r="F11" s="1">
        <f t="shared" si="3"/>
        <v>1047</v>
      </c>
      <c r="G11" s="1">
        <f t="shared" si="4"/>
        <v>64488</v>
      </c>
      <c r="H11" s="1"/>
      <c r="I11" s="1"/>
    </row>
    <row r="12" spans="1:9">
      <c r="A12" s="1" t="s">
        <v>11</v>
      </c>
      <c r="B12" s="1">
        <v>466</v>
      </c>
      <c r="C12" s="1">
        <f t="shared" si="0"/>
        <v>2145.92274678112</v>
      </c>
      <c r="D12" s="1">
        <f t="shared" si="1"/>
        <v>1072.96137339056</v>
      </c>
      <c r="E12" s="1">
        <f t="shared" si="2"/>
        <v>988.841201716738</v>
      </c>
      <c r="F12" s="1">
        <f t="shared" si="3"/>
        <v>989</v>
      </c>
      <c r="G12" s="1">
        <f t="shared" si="4"/>
        <v>64546</v>
      </c>
      <c r="H12" s="1"/>
      <c r="I12" s="1"/>
    </row>
    <row r="13" spans="1:9">
      <c r="A13" s="1">
        <v>7</v>
      </c>
      <c r="B13" s="1">
        <v>494</v>
      </c>
      <c r="C13" s="1">
        <f t="shared" si="0"/>
        <v>2024.29149797571</v>
      </c>
      <c r="D13" s="1">
        <f t="shared" si="1"/>
        <v>1012.14574898785</v>
      </c>
      <c r="E13" s="1">
        <f t="shared" si="2"/>
        <v>932.793522267207</v>
      </c>
      <c r="F13" s="1">
        <f t="shared" si="3"/>
        <v>933</v>
      </c>
      <c r="G13" s="1">
        <f t="shared" si="4"/>
        <v>64602</v>
      </c>
      <c r="H13" s="1"/>
      <c r="I13" s="1"/>
    </row>
    <row r="14" spans="1:9">
      <c r="A14" s="1">
        <v>1</v>
      </c>
      <c r="B14" s="1">
        <v>523</v>
      </c>
      <c r="C14" s="1">
        <f t="shared" si="0"/>
        <v>1912.04588910134</v>
      </c>
      <c r="D14" s="1">
        <f t="shared" si="1"/>
        <v>956.022944550669</v>
      </c>
      <c r="E14" s="1">
        <f t="shared" si="2"/>
        <v>881.070745697897</v>
      </c>
      <c r="F14" s="1">
        <f t="shared" si="3"/>
        <v>881</v>
      </c>
      <c r="G14" s="1">
        <f t="shared" si="4"/>
        <v>64654</v>
      </c>
      <c r="H14" s="1"/>
      <c r="I14" s="1"/>
    </row>
    <row r="15" spans="1:9">
      <c r="A15" s="1" t="s">
        <v>7</v>
      </c>
      <c r="B15" s="1">
        <v>554</v>
      </c>
      <c r="C15" s="1">
        <f t="shared" si="0"/>
        <v>1805.05415162455</v>
      </c>
      <c r="D15" s="1">
        <f t="shared" si="1"/>
        <v>902.527075812274</v>
      </c>
      <c r="E15" s="1">
        <f t="shared" si="2"/>
        <v>831.768953068592</v>
      </c>
      <c r="F15" s="1">
        <f t="shared" si="3"/>
        <v>832</v>
      </c>
      <c r="G15" s="1">
        <f t="shared" si="4"/>
        <v>64703</v>
      </c>
      <c r="H15" s="1"/>
      <c r="I15" s="1"/>
    </row>
    <row r="16" spans="1:9">
      <c r="A16" s="1">
        <v>2</v>
      </c>
      <c r="B16" s="1">
        <v>587</v>
      </c>
      <c r="C16" s="1">
        <f t="shared" si="0"/>
        <v>1703.57751277683</v>
      </c>
      <c r="D16" s="1">
        <f t="shared" si="1"/>
        <v>851.788756388416</v>
      </c>
      <c r="E16" s="1">
        <f t="shared" si="2"/>
        <v>785.008517887564</v>
      </c>
      <c r="F16" s="1">
        <f t="shared" si="3"/>
        <v>785</v>
      </c>
      <c r="G16" s="1">
        <f t="shared" si="4"/>
        <v>64750</v>
      </c>
      <c r="H16" s="1"/>
      <c r="I16" s="1"/>
    </row>
    <row r="17" spans="1:9">
      <c r="A17" s="1" t="s">
        <v>8</v>
      </c>
      <c r="B17" s="1">
        <v>622</v>
      </c>
      <c r="C17" s="1">
        <f t="shared" si="0"/>
        <v>1607.71704180064</v>
      </c>
      <c r="D17" s="1">
        <f t="shared" si="1"/>
        <v>803.858520900322</v>
      </c>
      <c r="E17" s="1">
        <f t="shared" si="2"/>
        <v>740.836012861736</v>
      </c>
      <c r="F17" s="1">
        <f t="shared" si="3"/>
        <v>741</v>
      </c>
      <c r="G17" s="1">
        <f t="shared" si="4"/>
        <v>64794</v>
      </c>
      <c r="H17" s="1"/>
      <c r="I17" s="1"/>
    </row>
    <row r="18" spans="1:9">
      <c r="A18" s="1">
        <v>3</v>
      </c>
      <c r="B18" s="1">
        <v>659</v>
      </c>
      <c r="C18" s="1">
        <f t="shared" si="0"/>
        <v>1517.45068285281</v>
      </c>
      <c r="D18" s="1">
        <f t="shared" si="1"/>
        <v>758.725341426404</v>
      </c>
      <c r="E18" s="1">
        <f t="shared" si="2"/>
        <v>699.241274658574</v>
      </c>
      <c r="F18" s="1">
        <f t="shared" si="3"/>
        <v>699</v>
      </c>
      <c r="G18" s="1">
        <f t="shared" si="4"/>
        <v>64836</v>
      </c>
      <c r="H18" s="1"/>
      <c r="I18" s="1"/>
    </row>
    <row r="19" spans="1:9">
      <c r="A19" s="1">
        <v>4</v>
      </c>
      <c r="B19" s="1">
        <v>698</v>
      </c>
      <c r="C19" s="1">
        <f t="shared" si="0"/>
        <v>1432.66475644699</v>
      </c>
      <c r="D19" s="1">
        <f t="shared" si="1"/>
        <v>716.332378223496</v>
      </c>
      <c r="E19" s="1">
        <f t="shared" si="2"/>
        <v>660.171919770774</v>
      </c>
      <c r="F19" s="1">
        <f t="shared" si="3"/>
        <v>660</v>
      </c>
      <c r="G19" s="1">
        <f t="shared" si="4"/>
        <v>64875</v>
      </c>
      <c r="H19" s="1"/>
      <c r="I19" s="1"/>
    </row>
    <row r="20" spans="1:9">
      <c r="A20" s="1" t="s">
        <v>9</v>
      </c>
      <c r="B20" s="1">
        <v>740</v>
      </c>
      <c r="C20" s="1">
        <f t="shared" si="0"/>
        <v>1351.35135135135</v>
      </c>
      <c r="D20" s="1">
        <f t="shared" si="1"/>
        <v>675.675675675676</v>
      </c>
      <c r="E20" s="1">
        <f t="shared" si="2"/>
        <v>622.702702702703</v>
      </c>
      <c r="F20" s="1">
        <f t="shared" si="3"/>
        <v>623</v>
      </c>
      <c r="G20" s="1">
        <f t="shared" si="4"/>
        <v>64912</v>
      </c>
      <c r="H20" s="1"/>
      <c r="I20" s="1"/>
    </row>
    <row r="21" spans="1:9">
      <c r="A21" s="1">
        <v>5</v>
      </c>
      <c r="B21" s="1">
        <v>784</v>
      </c>
      <c r="C21" s="1">
        <f t="shared" si="0"/>
        <v>1275.51020408163</v>
      </c>
      <c r="D21" s="1">
        <f t="shared" si="1"/>
        <v>637.755102040816</v>
      </c>
      <c r="E21" s="1">
        <f t="shared" si="2"/>
        <v>587.755102040816</v>
      </c>
      <c r="F21" s="1">
        <f t="shared" si="3"/>
        <v>588</v>
      </c>
      <c r="G21" s="1">
        <f t="shared" si="4"/>
        <v>64947</v>
      </c>
      <c r="H21" s="1"/>
      <c r="I21" s="1"/>
    </row>
    <row r="22" spans="1:9">
      <c r="A22" s="1" t="s">
        <v>10</v>
      </c>
      <c r="B22" s="1">
        <v>831</v>
      </c>
      <c r="C22" s="1">
        <f t="shared" si="0"/>
        <v>1203.36943441637</v>
      </c>
      <c r="D22" s="1">
        <f t="shared" si="1"/>
        <v>601.684717208183</v>
      </c>
      <c r="E22" s="1">
        <f t="shared" si="2"/>
        <v>554.512635379061</v>
      </c>
      <c r="F22" s="1">
        <f t="shared" si="3"/>
        <v>555</v>
      </c>
      <c r="G22" s="1">
        <f t="shared" si="4"/>
        <v>64980</v>
      </c>
      <c r="H22" s="1"/>
      <c r="I22" s="1"/>
    </row>
    <row r="23" spans="1:9">
      <c r="A23" s="1">
        <v>6</v>
      </c>
      <c r="B23" s="1">
        <v>880</v>
      </c>
      <c r="C23" s="1">
        <f t="shared" si="0"/>
        <v>1136.36363636364</v>
      </c>
      <c r="D23" s="1">
        <f t="shared" si="1"/>
        <v>568.181818181818</v>
      </c>
      <c r="E23" s="1">
        <f t="shared" si="2"/>
        <v>523.636363636364</v>
      </c>
      <c r="F23" s="1">
        <f t="shared" si="3"/>
        <v>524</v>
      </c>
      <c r="G23" s="1">
        <f t="shared" si="4"/>
        <v>65011</v>
      </c>
      <c r="H23" s="1"/>
      <c r="I23" s="1"/>
    </row>
    <row r="24" spans="1:9">
      <c r="A24" s="1" t="s">
        <v>11</v>
      </c>
      <c r="B24" s="1">
        <v>932</v>
      </c>
      <c r="C24" s="1">
        <f t="shared" si="0"/>
        <v>1072.96137339056</v>
      </c>
      <c r="D24" s="1">
        <f t="shared" si="1"/>
        <v>536.480686695279</v>
      </c>
      <c r="E24" s="1">
        <f t="shared" si="2"/>
        <v>494.420600858369</v>
      </c>
      <c r="F24" s="1">
        <f t="shared" si="3"/>
        <v>494</v>
      </c>
      <c r="G24" s="1">
        <f t="shared" si="4"/>
        <v>65041</v>
      </c>
      <c r="H24" s="1"/>
      <c r="I24" s="1"/>
    </row>
    <row r="25" spans="1:9">
      <c r="A25" s="1">
        <v>7</v>
      </c>
      <c r="B25" s="1">
        <v>988</v>
      </c>
      <c r="C25" s="1">
        <f t="shared" si="0"/>
        <v>1012.14574898785</v>
      </c>
      <c r="D25" s="1">
        <f t="shared" si="1"/>
        <v>506.072874493927</v>
      </c>
      <c r="E25" s="1">
        <f t="shared" si="2"/>
        <v>466.396761133603</v>
      </c>
      <c r="F25" s="1">
        <f t="shared" si="3"/>
        <v>466</v>
      </c>
      <c r="G25" s="1">
        <f t="shared" si="4"/>
        <v>65069</v>
      </c>
      <c r="H25" s="1"/>
      <c r="I25" s="1"/>
    </row>
    <row r="26" spans="1:9">
      <c r="A26" s="1">
        <v>1</v>
      </c>
      <c r="B26" s="1">
        <v>1046</v>
      </c>
      <c r="C26" s="1">
        <f t="shared" si="0"/>
        <v>956.022944550669</v>
      </c>
      <c r="D26" s="1">
        <f t="shared" si="1"/>
        <v>478.011472275335</v>
      </c>
      <c r="E26" s="1">
        <f t="shared" si="2"/>
        <v>440.535372848948</v>
      </c>
      <c r="F26" s="1">
        <f t="shared" si="3"/>
        <v>441</v>
      </c>
      <c r="G26" s="1">
        <f t="shared" si="4"/>
        <v>65094</v>
      </c>
      <c r="H26" s="1"/>
      <c r="I26" s="1"/>
    </row>
    <row r="27" spans="1:9">
      <c r="A27" s="1" t="s">
        <v>7</v>
      </c>
      <c r="B27" s="1">
        <v>1109</v>
      </c>
      <c r="C27" s="1">
        <f t="shared" si="0"/>
        <v>901.713255184851</v>
      </c>
      <c r="D27" s="1">
        <f t="shared" si="1"/>
        <v>450.856627592426</v>
      </c>
      <c r="E27" s="1">
        <f t="shared" si="2"/>
        <v>415.509467989179</v>
      </c>
      <c r="F27" s="1">
        <f t="shared" si="3"/>
        <v>416</v>
      </c>
      <c r="G27" s="1">
        <f t="shared" si="4"/>
        <v>65119</v>
      </c>
      <c r="H27" s="1"/>
      <c r="I27" s="1"/>
    </row>
    <row r="28" spans="1:9">
      <c r="A28" s="1">
        <v>2</v>
      </c>
      <c r="B28" s="1">
        <v>1175</v>
      </c>
      <c r="C28" s="1">
        <f t="shared" si="0"/>
        <v>851.063829787234</v>
      </c>
      <c r="D28" s="1">
        <f t="shared" si="1"/>
        <v>425.531914893617</v>
      </c>
      <c r="E28" s="1">
        <f t="shared" si="2"/>
        <v>392.170212765958</v>
      </c>
      <c r="F28" s="1">
        <f t="shared" si="3"/>
        <v>392</v>
      </c>
      <c r="G28" s="1">
        <f t="shared" si="4"/>
        <v>65143</v>
      </c>
      <c r="H28" s="1"/>
      <c r="I28" s="1"/>
    </row>
    <row r="29" spans="1:9">
      <c r="A29" s="1" t="s">
        <v>8</v>
      </c>
      <c r="B29" s="1">
        <v>1245</v>
      </c>
      <c r="C29" s="1">
        <f t="shared" si="0"/>
        <v>803.212851405622</v>
      </c>
      <c r="D29" s="1">
        <f t="shared" si="1"/>
        <v>401.606425702811</v>
      </c>
      <c r="E29" s="1">
        <f t="shared" si="2"/>
        <v>370.120481927711</v>
      </c>
      <c r="F29" s="1">
        <f t="shared" si="3"/>
        <v>370</v>
      </c>
      <c r="G29" s="1">
        <f t="shared" si="4"/>
        <v>65165</v>
      </c>
      <c r="H29" s="1"/>
      <c r="I29" s="1"/>
    </row>
    <row r="30" spans="1:9">
      <c r="A30" s="1">
        <v>3</v>
      </c>
      <c r="B30" s="1">
        <v>1318</v>
      </c>
      <c r="C30" s="1">
        <f t="shared" si="0"/>
        <v>758.725341426404</v>
      </c>
      <c r="D30" s="1">
        <f t="shared" si="1"/>
        <v>379.362670713202</v>
      </c>
      <c r="E30" s="1">
        <f t="shared" si="2"/>
        <v>349.620637329287</v>
      </c>
      <c r="F30" s="1">
        <f t="shared" si="3"/>
        <v>350</v>
      </c>
      <c r="G30" s="1">
        <f t="shared" si="4"/>
        <v>65185</v>
      </c>
      <c r="H30" s="1"/>
      <c r="I30" s="1"/>
    </row>
    <row r="31" spans="1:9">
      <c r="A31" s="1">
        <v>4</v>
      </c>
      <c r="B31" s="1">
        <v>1397</v>
      </c>
      <c r="C31" s="1">
        <f t="shared" si="0"/>
        <v>715.819613457409</v>
      </c>
      <c r="D31" s="1">
        <f t="shared" si="1"/>
        <v>357.909806728704</v>
      </c>
      <c r="E31" s="1">
        <f t="shared" si="2"/>
        <v>329.849677881174</v>
      </c>
      <c r="F31" s="1">
        <f t="shared" si="3"/>
        <v>330</v>
      </c>
      <c r="G31" s="1">
        <f t="shared" si="4"/>
        <v>65205</v>
      </c>
      <c r="H31" s="1"/>
      <c r="I31" s="1"/>
    </row>
    <row r="32" spans="1:9">
      <c r="A32" s="1" t="s">
        <v>9</v>
      </c>
      <c r="B32" s="1">
        <v>1480</v>
      </c>
      <c r="C32" s="1">
        <f t="shared" si="0"/>
        <v>675.675675675676</v>
      </c>
      <c r="D32" s="1">
        <f t="shared" si="1"/>
        <v>337.837837837838</v>
      </c>
      <c r="E32" s="1">
        <f t="shared" si="2"/>
        <v>311.351351351351</v>
      </c>
      <c r="F32" s="1">
        <f t="shared" si="3"/>
        <v>311</v>
      </c>
      <c r="G32" s="1">
        <f t="shared" si="4"/>
        <v>65224</v>
      </c>
      <c r="H32" s="1"/>
      <c r="I32" s="1"/>
    </row>
    <row r="33" spans="1:9">
      <c r="A33" s="1">
        <v>5</v>
      </c>
      <c r="B33" s="1">
        <v>1568</v>
      </c>
      <c r="C33" s="1">
        <f t="shared" si="0"/>
        <v>637.755102040816</v>
      </c>
      <c r="D33" s="1">
        <f t="shared" si="1"/>
        <v>318.877551020408</v>
      </c>
      <c r="E33" s="1">
        <f t="shared" si="2"/>
        <v>293.877551020408</v>
      </c>
      <c r="F33" s="1">
        <f t="shared" si="3"/>
        <v>294</v>
      </c>
      <c r="G33" s="1">
        <f t="shared" si="4"/>
        <v>65241</v>
      </c>
      <c r="H33" s="1"/>
      <c r="I33" s="1"/>
    </row>
    <row r="34" spans="1:9">
      <c r="A34" s="1" t="s">
        <v>10</v>
      </c>
      <c r="B34" s="1">
        <v>1664</v>
      </c>
      <c r="C34" s="1">
        <f t="shared" si="0"/>
        <v>600.961538461538</v>
      </c>
      <c r="D34" s="1">
        <f t="shared" si="1"/>
        <v>300.480769230769</v>
      </c>
      <c r="E34" s="1">
        <f t="shared" si="2"/>
        <v>276.923076923077</v>
      </c>
      <c r="F34" s="1">
        <f t="shared" si="3"/>
        <v>277</v>
      </c>
      <c r="G34" s="1">
        <f t="shared" si="4"/>
        <v>65258</v>
      </c>
      <c r="H34" s="1"/>
      <c r="I34" s="1"/>
    </row>
    <row r="35" spans="1:9">
      <c r="A35" s="1">
        <v>6</v>
      </c>
      <c r="B35" s="1">
        <v>1760</v>
      </c>
      <c r="C35" s="1">
        <f t="shared" si="0"/>
        <v>568.181818181818</v>
      </c>
      <c r="D35" s="1">
        <f t="shared" si="1"/>
        <v>284.090909090909</v>
      </c>
      <c r="E35" s="1">
        <f t="shared" si="2"/>
        <v>261.818181818182</v>
      </c>
      <c r="F35" s="1">
        <f t="shared" si="3"/>
        <v>262</v>
      </c>
      <c r="G35" s="1">
        <f t="shared" si="4"/>
        <v>65273</v>
      </c>
      <c r="H35" s="1"/>
      <c r="I35" s="1"/>
    </row>
    <row r="36" spans="1:9">
      <c r="A36" s="1" t="s">
        <v>11</v>
      </c>
      <c r="B36" s="1">
        <v>1865</v>
      </c>
      <c r="C36" s="1">
        <f t="shared" si="0"/>
        <v>536.193029490617</v>
      </c>
      <c r="D36" s="1">
        <f t="shared" si="1"/>
        <v>268.096514745308</v>
      </c>
      <c r="E36" s="1">
        <f t="shared" si="2"/>
        <v>247.077747989276</v>
      </c>
      <c r="F36" s="1">
        <f t="shared" si="3"/>
        <v>247</v>
      </c>
      <c r="G36" s="1">
        <f t="shared" si="4"/>
        <v>65288</v>
      </c>
      <c r="H36" s="1"/>
      <c r="I36" s="1"/>
    </row>
    <row r="37" spans="1:9">
      <c r="A37" s="1">
        <v>7</v>
      </c>
      <c r="B37" s="1">
        <v>1976</v>
      </c>
      <c r="C37" s="1">
        <f t="shared" si="0"/>
        <v>506.072874493927</v>
      </c>
      <c r="D37" s="1">
        <f t="shared" si="1"/>
        <v>253.036437246964</v>
      </c>
      <c r="E37" s="1">
        <f t="shared" si="2"/>
        <v>233.198380566802</v>
      </c>
      <c r="F37" s="1">
        <f t="shared" si="3"/>
        <v>233</v>
      </c>
      <c r="G37" s="1">
        <f t="shared" si="4"/>
        <v>65302</v>
      </c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demo</cp:lastModifiedBy>
  <dcterms:created xsi:type="dcterms:W3CDTF">2024-11-23T03:50:46Z</dcterms:created>
  <dcterms:modified xsi:type="dcterms:W3CDTF">2024-11-23T04:04:26Z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55C681D539C142CC9648A5CF509A9FBB_11</vt:lpwstr>
  </property>
  <property fmtid="{D5CDD505-2E9C-101B-9397-08002B2CF9AE}" pid="3" name="KSOProductBuildVer">
    <vt:lpwstr>2052-12.1.0.18912</vt:lpwstr>
  </property>
</Properties>
</file>