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380" windowHeight="7350" tabRatio="900" firstSheet="11" activeTab="15"/>
  </bookViews>
  <sheets>
    <sheet name="Userlist" sheetId="1" r:id="rId1"/>
    <sheet name="AL_AssistMe_DO_DC_I_PAs" sheetId="9" r:id="rId2"/>
    <sheet name="AL_AssistMe_DO_DC_E_PAs" sheetId="11" r:id="rId3"/>
    <sheet name="AL_PAMailBox_DO_I_PAs" sheetId="6" r:id="rId4"/>
    <sheet name="AL_PAMailBox_DC_I_PAs" sheetId="8" r:id="rId5"/>
    <sheet name="AL_AssistMe_RDEs" sheetId="12" r:id="rId6"/>
    <sheet name="AL_ManualInput_RDEs" sheetId="13" r:id="rId7"/>
    <sheet name="AL_PaMailbox_RDEs" sheetId="14" r:id="rId8"/>
    <sheet name="ManagementNotes_AR_FR" sheetId="15" r:id="rId9"/>
    <sheet name="ManagementNotes_KPOs" sheetId="16" r:id="rId10"/>
    <sheet name="ManagementNotes_DirectKPOEVS" sheetId="17" r:id="rId11"/>
    <sheet name="LocalPaMailBox_GreaterChina" sheetId="18" r:id="rId12"/>
    <sheet name="LocalPaMailBox_India" sheetId="19" r:id="rId13"/>
    <sheet name="LocalPaMailBox_SEA" sheetId="20" r:id="rId14"/>
    <sheet name="LocalPaMailBox_LatAm" sheetId="21" r:id="rId15"/>
    <sheet name="LocalPaMailBox_Brazil" sheetId="22" r:id="rId16"/>
    <sheet name="LocalPaMailBox_CIS" sheetId="23" r:id="rId17"/>
    <sheet name="SingleRoutingFromDRS" sheetId="5" r:id="rId18"/>
    <sheet name="MultipleRoutingFromDRS" sheetId="3" r:id="rId19"/>
    <sheet name="MultipleRoutingWithinPAKT" sheetId="4" r:id="rId20"/>
  </sheets>
  <calcPr calcId="152511"/>
</workbook>
</file>

<file path=xl/calcChain.xml><?xml version="1.0" encoding="utf-8"?>
<calcChain xmlns="http://schemas.openxmlformats.org/spreadsheetml/2006/main">
  <c r="E7" i="19" l="1"/>
  <c r="E6" i="19"/>
  <c r="E5" i="19"/>
  <c r="E4" i="19"/>
  <c r="E3" i="19"/>
  <c r="E2" i="19"/>
  <c r="G20" i="4"/>
  <c r="F20" i="4"/>
  <c r="E20" i="4"/>
  <c r="D20" i="4"/>
  <c r="G19" i="4"/>
  <c r="F19" i="4"/>
  <c r="E19" i="4"/>
  <c r="D19" i="4"/>
  <c r="G18" i="4"/>
  <c r="F18" i="4"/>
  <c r="E18" i="4"/>
  <c r="D18" i="4"/>
  <c r="G17" i="4"/>
  <c r="F17" i="4"/>
  <c r="E17" i="4"/>
  <c r="D17" i="4"/>
  <c r="G16" i="4"/>
  <c r="F16" i="4"/>
  <c r="E16" i="4"/>
  <c r="D16" i="4"/>
  <c r="G15" i="4"/>
  <c r="F15" i="4"/>
  <c r="E15" i="4"/>
  <c r="D15" i="4"/>
  <c r="G14" i="4"/>
  <c r="F14" i="4"/>
  <c r="E14" i="4"/>
  <c r="D14" i="4"/>
  <c r="G13" i="4"/>
  <c r="F13" i="4"/>
  <c r="E13" i="4"/>
  <c r="D13" i="4"/>
  <c r="G12" i="4"/>
  <c r="F12" i="4"/>
  <c r="E12" i="4"/>
  <c r="D12" i="4"/>
  <c r="G11" i="4"/>
  <c r="F11" i="4"/>
  <c r="E11" i="4"/>
  <c r="D11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G6" i="4"/>
  <c r="F6" i="4"/>
  <c r="E6" i="4"/>
  <c r="D6" i="4"/>
  <c r="G5" i="4"/>
  <c r="F5" i="4"/>
  <c r="E5" i="4"/>
  <c r="D5" i="4"/>
  <c r="G4" i="4"/>
  <c r="F4" i="4"/>
  <c r="E4" i="4"/>
  <c r="D4" i="4"/>
  <c r="G3" i="4"/>
  <c r="F3" i="4"/>
  <c r="E3" i="4"/>
  <c r="D3" i="4"/>
  <c r="G2" i="4"/>
  <c r="F2" i="4"/>
  <c r="E2" i="4"/>
  <c r="D2" i="4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E4" i="18"/>
  <c r="E3" i="18"/>
  <c r="E2" i="18"/>
  <c r="C5" i="12"/>
  <c r="C4" i="12"/>
  <c r="C3" i="12"/>
  <c r="C2" i="12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16" i="6"/>
  <c r="B16" i="6"/>
  <c r="D15" i="6"/>
  <c r="B15" i="6"/>
  <c r="D14" i="6"/>
  <c r="B14" i="6"/>
  <c r="D13" i="6"/>
  <c r="B13" i="6"/>
  <c r="D12" i="6"/>
  <c r="B12" i="6"/>
  <c r="D11" i="6"/>
  <c r="B11" i="6"/>
  <c r="D10" i="6"/>
  <c r="B10" i="6"/>
  <c r="D9" i="6"/>
  <c r="B9" i="6"/>
  <c r="D8" i="6"/>
  <c r="B8" i="6"/>
  <c r="D7" i="6"/>
  <c r="B7" i="6"/>
  <c r="D6" i="6"/>
  <c r="B6" i="6"/>
  <c r="D5" i="6"/>
  <c r="B5" i="6"/>
  <c r="D4" i="6"/>
  <c r="B4" i="6"/>
  <c r="D3" i="6"/>
  <c r="B3" i="6"/>
  <c r="D2" i="6"/>
  <c r="B2" i="6"/>
  <c r="J137" i="9"/>
  <c r="B137" i="9"/>
  <c r="J136" i="9"/>
  <c r="B136" i="9"/>
  <c r="J135" i="9"/>
  <c r="B135" i="9"/>
  <c r="J134" i="9"/>
  <c r="B134" i="9"/>
  <c r="J133" i="9"/>
  <c r="B133" i="9"/>
  <c r="J132" i="9"/>
  <c r="B132" i="9"/>
  <c r="J131" i="9"/>
  <c r="B131" i="9"/>
  <c r="J130" i="9"/>
  <c r="B130" i="9"/>
  <c r="J129" i="9"/>
  <c r="B129" i="9"/>
  <c r="J128" i="9"/>
  <c r="B128" i="9"/>
  <c r="J127" i="9"/>
  <c r="B127" i="9"/>
  <c r="J126" i="9"/>
  <c r="B126" i="9"/>
  <c r="J125" i="9"/>
  <c r="B125" i="9"/>
  <c r="J124" i="9"/>
  <c r="B124" i="9"/>
  <c r="J123" i="9"/>
  <c r="B123" i="9"/>
  <c r="J122" i="9"/>
  <c r="B122" i="9"/>
  <c r="J121" i="9"/>
  <c r="B121" i="9"/>
  <c r="J120" i="9"/>
  <c r="B120" i="9"/>
  <c r="J119" i="9"/>
  <c r="B119" i="9"/>
  <c r="J118" i="9"/>
  <c r="B118" i="9"/>
  <c r="J117" i="9"/>
  <c r="B117" i="9"/>
  <c r="J116" i="9"/>
  <c r="B116" i="9"/>
  <c r="J115" i="9"/>
  <c r="B115" i="9"/>
  <c r="J114" i="9"/>
  <c r="B114" i="9"/>
  <c r="J113" i="9"/>
  <c r="B113" i="9"/>
  <c r="J112" i="9"/>
  <c r="B112" i="9"/>
  <c r="J111" i="9"/>
  <c r="B111" i="9"/>
  <c r="J110" i="9"/>
  <c r="B110" i="9"/>
  <c r="J109" i="9"/>
  <c r="B109" i="9"/>
  <c r="J108" i="9"/>
  <c r="B108" i="9"/>
  <c r="J107" i="9"/>
  <c r="B107" i="9"/>
  <c r="J106" i="9"/>
  <c r="B106" i="9"/>
  <c r="J105" i="9"/>
  <c r="B105" i="9"/>
  <c r="J104" i="9"/>
  <c r="B104" i="9"/>
  <c r="J103" i="9"/>
  <c r="B103" i="9"/>
  <c r="J102" i="9"/>
  <c r="B102" i="9"/>
  <c r="J101" i="9"/>
  <c r="B101" i="9"/>
  <c r="J100" i="9"/>
  <c r="B100" i="9"/>
  <c r="J99" i="9"/>
  <c r="B99" i="9"/>
  <c r="J98" i="9"/>
  <c r="B98" i="9"/>
  <c r="J97" i="9"/>
  <c r="B97" i="9"/>
  <c r="J96" i="9"/>
  <c r="B96" i="9"/>
  <c r="J95" i="9"/>
  <c r="B95" i="9"/>
  <c r="J94" i="9"/>
  <c r="B94" i="9"/>
  <c r="J93" i="9"/>
  <c r="B93" i="9"/>
  <c r="J92" i="9"/>
  <c r="B92" i="9"/>
  <c r="J91" i="9"/>
  <c r="B91" i="9"/>
  <c r="J90" i="9"/>
  <c r="B90" i="9"/>
  <c r="J89" i="9"/>
  <c r="B89" i="9"/>
  <c r="J88" i="9"/>
  <c r="B88" i="9"/>
  <c r="J87" i="9"/>
  <c r="B87" i="9"/>
  <c r="J86" i="9"/>
  <c r="B86" i="9"/>
  <c r="J85" i="9"/>
  <c r="B85" i="9"/>
  <c r="J84" i="9"/>
  <c r="B84" i="9"/>
  <c r="J83" i="9"/>
  <c r="B83" i="9"/>
  <c r="J82" i="9"/>
  <c r="B82" i="9"/>
  <c r="J81" i="9"/>
  <c r="B81" i="9"/>
  <c r="J80" i="9"/>
  <c r="B80" i="9"/>
  <c r="J79" i="9"/>
  <c r="B79" i="9"/>
  <c r="J78" i="9"/>
  <c r="B78" i="9"/>
  <c r="J77" i="9"/>
  <c r="B77" i="9"/>
  <c r="J76" i="9"/>
  <c r="B76" i="9"/>
  <c r="J75" i="9"/>
  <c r="B75" i="9"/>
  <c r="J74" i="9"/>
  <c r="B74" i="9"/>
  <c r="J73" i="9"/>
  <c r="B73" i="9"/>
  <c r="J72" i="9"/>
  <c r="B72" i="9"/>
  <c r="J71" i="9"/>
  <c r="B71" i="9"/>
  <c r="J70" i="9"/>
  <c r="B70" i="9"/>
  <c r="J69" i="9"/>
  <c r="B69" i="9"/>
  <c r="J68" i="9"/>
  <c r="B68" i="9"/>
  <c r="J67" i="9"/>
  <c r="B67" i="9"/>
  <c r="J66" i="9"/>
  <c r="B66" i="9"/>
  <c r="J65" i="9"/>
  <c r="B65" i="9"/>
  <c r="J64" i="9"/>
  <c r="B64" i="9"/>
  <c r="J63" i="9"/>
  <c r="B63" i="9"/>
  <c r="J62" i="9"/>
  <c r="B62" i="9"/>
  <c r="J61" i="9"/>
  <c r="B61" i="9"/>
  <c r="J60" i="9"/>
  <c r="B60" i="9"/>
  <c r="J59" i="9"/>
  <c r="B59" i="9"/>
  <c r="J58" i="9"/>
  <c r="B58" i="9"/>
  <c r="J57" i="9"/>
  <c r="B57" i="9"/>
  <c r="J56" i="9"/>
  <c r="B56" i="9"/>
  <c r="J55" i="9"/>
  <c r="B55" i="9"/>
  <c r="J54" i="9"/>
  <c r="B54" i="9"/>
  <c r="J53" i="9"/>
  <c r="B53" i="9"/>
  <c r="J52" i="9"/>
  <c r="B52" i="9"/>
  <c r="J51" i="9"/>
  <c r="B51" i="9"/>
  <c r="J50" i="9"/>
  <c r="B50" i="9"/>
  <c r="J49" i="9"/>
  <c r="B49" i="9"/>
  <c r="J48" i="9"/>
  <c r="B48" i="9"/>
  <c r="J47" i="9"/>
  <c r="B47" i="9"/>
  <c r="J46" i="9"/>
  <c r="B46" i="9"/>
  <c r="J45" i="9"/>
  <c r="B45" i="9"/>
  <c r="J44" i="9"/>
  <c r="B44" i="9"/>
  <c r="J43" i="9"/>
  <c r="B43" i="9"/>
  <c r="J42" i="9"/>
  <c r="B42" i="9"/>
  <c r="J41" i="9"/>
  <c r="B41" i="9"/>
  <c r="J40" i="9"/>
  <c r="B40" i="9"/>
  <c r="J39" i="9"/>
  <c r="B39" i="9"/>
  <c r="J38" i="9"/>
  <c r="B38" i="9"/>
  <c r="J37" i="9"/>
  <c r="B37" i="9"/>
  <c r="J36" i="9"/>
  <c r="B36" i="9"/>
  <c r="J35" i="9"/>
  <c r="B35" i="9"/>
  <c r="J34" i="9"/>
  <c r="B34" i="9"/>
  <c r="J33" i="9"/>
  <c r="B33" i="9"/>
  <c r="J32" i="9"/>
  <c r="B32" i="9"/>
  <c r="J31" i="9"/>
  <c r="B31" i="9"/>
  <c r="J30" i="9"/>
  <c r="B30" i="9"/>
  <c r="J29" i="9"/>
  <c r="B29" i="9"/>
  <c r="J28" i="9"/>
  <c r="B28" i="9"/>
  <c r="J27" i="9"/>
  <c r="B27" i="9"/>
  <c r="J26" i="9"/>
  <c r="B26" i="9"/>
  <c r="J25" i="9"/>
  <c r="B25" i="9"/>
  <c r="J24" i="9"/>
  <c r="B24" i="9"/>
  <c r="J23" i="9"/>
  <c r="B23" i="9"/>
  <c r="J22" i="9"/>
  <c r="B22" i="9"/>
  <c r="J21" i="9"/>
  <c r="B21" i="9"/>
  <c r="J20" i="9"/>
  <c r="B20" i="9"/>
  <c r="J19" i="9"/>
  <c r="B19" i="9"/>
  <c r="J18" i="9"/>
  <c r="B18" i="9"/>
  <c r="J17" i="9"/>
  <c r="B17" i="9"/>
  <c r="J16" i="9"/>
  <c r="B16" i="9"/>
  <c r="J15" i="9"/>
  <c r="B15" i="9"/>
  <c r="J14" i="9"/>
  <c r="B14" i="9"/>
  <c r="J13" i="9"/>
  <c r="B13" i="9"/>
  <c r="J12" i="9"/>
  <c r="B12" i="9"/>
  <c r="J11" i="9"/>
  <c r="B11" i="9"/>
  <c r="J10" i="9"/>
  <c r="B10" i="9"/>
  <c r="J9" i="9"/>
  <c r="B9" i="9"/>
  <c r="J8" i="9"/>
  <c r="B8" i="9"/>
  <c r="J7" i="9"/>
  <c r="B7" i="9"/>
  <c r="J6" i="9"/>
  <c r="B6" i="9"/>
  <c r="J5" i="9"/>
  <c r="B5" i="9"/>
  <c r="J4" i="9"/>
  <c r="B4" i="9"/>
  <c r="J3" i="9"/>
  <c r="B3" i="9"/>
  <c r="J2" i="9"/>
  <c r="B2" i="9"/>
</calcChain>
</file>

<file path=xl/sharedStrings.xml><?xml version="1.0" encoding="utf-8"?>
<sst xmlns="http://schemas.openxmlformats.org/spreadsheetml/2006/main" count="3042" uniqueCount="546">
  <si>
    <t>Allocation</t>
  </si>
  <si>
    <t>User Name</t>
  </si>
  <si>
    <t>DRS</t>
  </si>
  <si>
    <t>Consumer</t>
  </si>
  <si>
    <t>Financial Institutions</t>
  </si>
  <si>
    <t>Industrial Goods</t>
  </si>
  <si>
    <t>Technology Advantage</t>
  </si>
  <si>
    <t>Energy</t>
  </si>
  <si>
    <t>Operations</t>
  </si>
  <si>
    <t>Insurance</t>
  </si>
  <si>
    <t>Healthcare</t>
  </si>
  <si>
    <t>Global Advantage</t>
  </si>
  <si>
    <t>Aoi Ayaka</t>
  </si>
  <si>
    <t>Marwaha Anuj</t>
  </si>
  <si>
    <t>Slack Blaine</t>
  </si>
  <si>
    <t>Asen Alex</t>
  </si>
  <si>
    <t>Lopes Antonio</t>
  </si>
  <si>
    <t>klimczak Dustin</t>
  </si>
  <si>
    <t>Wang Jeremy</t>
  </si>
  <si>
    <t>Lung Carina</t>
  </si>
  <si>
    <t>Rolandi Cristina</t>
  </si>
  <si>
    <t>Zanazo Nomava</t>
  </si>
  <si>
    <t>Scott Cameron</t>
  </si>
  <si>
    <t>Bathia Aditi</t>
  </si>
  <si>
    <t>Chanana Divya</t>
  </si>
  <si>
    <t>Chakrabartty Priyash</t>
  </si>
  <si>
    <t>Module Name 1</t>
  </si>
  <si>
    <t>Route To Count</t>
  </si>
  <si>
    <t>Intake</t>
  </si>
  <si>
    <t>Route to</t>
  </si>
  <si>
    <t>Module name 2</t>
  </si>
  <si>
    <t>Completed</t>
  </si>
  <si>
    <t>Technology Media &amp; Telecommunications</t>
  </si>
  <si>
    <t>Principal Investors &amp; Private Equity</t>
  </si>
  <si>
    <t>Public Sector</t>
  </si>
  <si>
    <t>Marketing Sales and Pricing</t>
  </si>
  <si>
    <t>People and Organization</t>
  </si>
  <si>
    <t>Route To 1</t>
  </si>
  <si>
    <t>Route To 2</t>
  </si>
  <si>
    <t>Route To 3</t>
  </si>
  <si>
    <t>User Group 1</t>
  </si>
  <si>
    <t>User Group 2</t>
  </si>
  <si>
    <t>User Group 3</t>
  </si>
  <si>
    <t>Consumer All</t>
  </si>
  <si>
    <t>Financial Institution All</t>
  </si>
  <si>
    <t>Industrial Goods All</t>
  </si>
  <si>
    <t>Module Name 2</t>
  </si>
  <si>
    <t>Module Name 3</t>
  </si>
  <si>
    <t>New</t>
  </si>
  <si>
    <t>PA KT</t>
  </si>
  <si>
    <t>Status</t>
  </si>
  <si>
    <t>sector2</t>
  </si>
  <si>
    <t>sector3</t>
  </si>
  <si>
    <t>sector1</t>
  </si>
  <si>
    <t>Practice Area 1</t>
  </si>
  <si>
    <t>Practice Area 2</t>
  </si>
  <si>
    <t>Practice Area 3</t>
  </si>
  <si>
    <t>Sector</t>
  </si>
  <si>
    <t>New Request Module</t>
  </si>
  <si>
    <t>Requester Name</t>
  </si>
  <si>
    <t>Route Count</t>
  </si>
  <si>
    <t>RouteTo1</t>
  </si>
  <si>
    <t>RouteTo2</t>
  </si>
  <si>
    <t>RouteTo3</t>
  </si>
  <si>
    <t>Group2</t>
  </si>
  <si>
    <t>Group1</t>
  </si>
  <si>
    <t>Group3</t>
  </si>
  <si>
    <t>Verify Sector 1</t>
  </si>
  <si>
    <t>Verify Sector 2</t>
  </si>
  <si>
    <t>Verify Sector 3</t>
  </si>
  <si>
    <t>Verify Assigned To1</t>
  </si>
  <si>
    <t>Operartions</t>
  </si>
  <si>
    <t>Cons-Consumer Products</t>
  </si>
  <si>
    <t>Create New (PA KT)</t>
  </si>
  <si>
    <t>VND Sharma Sushobhit</t>
  </si>
  <si>
    <t>OPS-Procurement</t>
  </si>
  <si>
    <t>Procurement Active</t>
  </si>
  <si>
    <t>PA User 1</t>
  </si>
  <si>
    <t>PA User 2</t>
  </si>
  <si>
    <t>PA User 3</t>
  </si>
  <si>
    <t>PA User</t>
  </si>
  <si>
    <t>Create New (CFS PA KT)</t>
  </si>
  <si>
    <t>Cons-Retail</t>
  </si>
  <si>
    <t>TA-European IT Benchmarking in Banking (EITBB)</t>
  </si>
  <si>
    <t>EN-Electric Vehicle</t>
  </si>
  <si>
    <t>Retail Active</t>
  </si>
  <si>
    <t>European IT Benchmarking in Banking (EITBB) Active</t>
  </si>
  <si>
    <t>Electric Vehicle Active</t>
  </si>
  <si>
    <t>Create New (POP PA KT)</t>
  </si>
  <si>
    <t>POP-OrgVantage</t>
  </si>
  <si>
    <t>PS-Defense and Security</t>
  </si>
  <si>
    <t>INS-Investments in Insurance</t>
  </si>
  <si>
    <t>Principal Investors &amp; Private Equity All</t>
  </si>
  <si>
    <t>Defense and Security Active</t>
  </si>
  <si>
    <t>CFS-Innovation Analytics</t>
  </si>
  <si>
    <t>Johar Nikhar</t>
  </si>
  <si>
    <t>FI-Cross-Sector/overarching</t>
  </si>
  <si>
    <t>TA-Tech/Operations and Digital in Financial Institutions</t>
  </si>
  <si>
    <t>FI-Central Coverage Team</t>
  </si>
  <si>
    <t>Tech/Operations and Digital in Financial Institutions Active</t>
  </si>
  <si>
    <t>TMT-Media</t>
  </si>
  <si>
    <t>Create New (TMT PA KT)</t>
  </si>
  <si>
    <t>Cons-Fashion</t>
  </si>
  <si>
    <t>EN-Digital</t>
  </si>
  <si>
    <t>Fashion Active</t>
  </si>
  <si>
    <t>Digital Active</t>
  </si>
  <si>
    <t>Create New (EN PA KT)</t>
  </si>
  <si>
    <t>Health Care</t>
  </si>
  <si>
    <t>Create New (FI PA KT)</t>
  </si>
  <si>
    <t>HC-Payers Providers &amp; Services</t>
  </si>
  <si>
    <t>OPS-Research &amp; Product Development</t>
  </si>
  <si>
    <t>Payers, Providers &amp; Service Active</t>
  </si>
  <si>
    <t>Research &amp; Product Development Active</t>
  </si>
  <si>
    <t>Create New (MSP PA KT)</t>
  </si>
  <si>
    <t>MSP-Pricing</t>
  </si>
  <si>
    <t>GA-Emerging Markets Insights excluding Africa</t>
  </si>
  <si>
    <t>FI-Digital and Fintech</t>
  </si>
  <si>
    <t>EN-Energy Engineering &amp; Services</t>
  </si>
  <si>
    <t>Digital in FI Active</t>
  </si>
  <si>
    <t>Energy Engineering and Services Active</t>
  </si>
  <si>
    <t>Create New (IG PA KT)</t>
  </si>
  <si>
    <t>IG-Steel</t>
  </si>
  <si>
    <t>Cons-Travel and Tourism</t>
  </si>
  <si>
    <t>FI-Risk Management  in FI</t>
  </si>
  <si>
    <t>People and Organization All</t>
  </si>
  <si>
    <t>Travel &amp; Tourism Active</t>
  </si>
  <si>
    <t>Risk Management in FI Active</t>
  </si>
  <si>
    <t>Create New (TA PA KT)</t>
  </si>
  <si>
    <t>TA-IT Sourcing &amp; Cloud Transformation</t>
  </si>
  <si>
    <t>MSP-Customer Centricity</t>
  </si>
  <si>
    <t>PS-Culture Arts Tourism and Sports</t>
  </si>
  <si>
    <t>Marketing Sales and Pricing All</t>
  </si>
  <si>
    <t>Public Sector All</t>
  </si>
  <si>
    <t>Corporate Finance and Strategy</t>
  </si>
  <si>
    <t>PS-Education</t>
  </si>
  <si>
    <t>Create New (PS PA KT)</t>
  </si>
  <si>
    <t>CFS-Innovation Strategy and Business Model Innovation</t>
  </si>
  <si>
    <t>FI-Overall Market Sizing</t>
  </si>
  <si>
    <t>Innovation Strategy and Business Model Innovation Active</t>
  </si>
  <si>
    <t>Overall Market Sizing Active</t>
  </si>
  <si>
    <t>Create New (OPS PA KT)</t>
  </si>
  <si>
    <t>OPS-Manufacturing</t>
  </si>
  <si>
    <t>FI-Transaction Banking</t>
  </si>
  <si>
    <t>IG-Construction &amp; Infrastructure</t>
  </si>
  <si>
    <t>CFS-TSI/Sustainability</t>
  </si>
  <si>
    <t>PS-Digital and Technology</t>
  </si>
  <si>
    <t>INS-Health Insurance / Payers</t>
  </si>
  <si>
    <t>Digital and Technology Active</t>
  </si>
  <si>
    <t>Insurance All</t>
  </si>
  <si>
    <t>Transaction Banking Active</t>
  </si>
  <si>
    <t>Construction &amp; Infrastructure Active</t>
  </si>
  <si>
    <t>TSI/Sustainability Active</t>
  </si>
  <si>
    <t>Create New (PIPE PA KT)</t>
  </si>
  <si>
    <t>CFS-Shareholder Value Strategy (VSC)</t>
  </si>
  <si>
    <t>INS-Digital Insurance</t>
  </si>
  <si>
    <t>PS-Government Transformation</t>
  </si>
  <si>
    <t>Shareholder Value Strategy (VSC) Active</t>
  </si>
  <si>
    <t>Government Transformation Active</t>
  </si>
  <si>
    <t>Create New (INS PA KT)</t>
  </si>
  <si>
    <t>INS-Insurance Pools</t>
  </si>
  <si>
    <t>EN-Gas/LNG</t>
  </si>
  <si>
    <t>IG-Machinery &amp; Components</t>
  </si>
  <si>
    <t>Gas/LNG Active</t>
  </si>
  <si>
    <t>Create New (HC PA KT)</t>
  </si>
  <si>
    <t>HC-Biopharma RnD</t>
  </si>
  <si>
    <t>IG-Chemicals</t>
  </si>
  <si>
    <t>Media  Active</t>
  </si>
  <si>
    <t>Chemicals Active</t>
  </si>
  <si>
    <t>POP-Digital POP</t>
  </si>
  <si>
    <t>Energy All</t>
  </si>
  <si>
    <t>MSP-Marketing</t>
  </si>
  <si>
    <t>INS-Technology Advantage in Insurance</t>
  </si>
  <si>
    <t>Technology Media &amp; Telecommunications All</t>
  </si>
  <si>
    <t>OPS-Supply Chain</t>
  </si>
  <si>
    <t>HC-Medical Technologies</t>
  </si>
  <si>
    <t>Medical Technologies Active</t>
  </si>
  <si>
    <t>GA-GTM Go to Market in Emerging Markets</t>
  </si>
  <si>
    <t>CFS-Restructuring (VSC)</t>
  </si>
  <si>
    <t>Restructuring (VSC) Active</t>
  </si>
  <si>
    <t>Machinery &amp; Components Active</t>
  </si>
  <si>
    <t>Intake TMT</t>
  </si>
  <si>
    <t>Herter Michael</t>
  </si>
  <si>
    <t>FI-Retail Banking</t>
  </si>
  <si>
    <t>Group</t>
  </si>
  <si>
    <t>Financial Institutions All</t>
  </si>
  <si>
    <t>Technology Advantage All</t>
  </si>
  <si>
    <t>Operations All</t>
  </si>
  <si>
    <t>Global Advantage All</t>
  </si>
  <si>
    <t>Corporate Finance and Strategy All</t>
  </si>
  <si>
    <t>PAUser</t>
  </si>
  <si>
    <t>Email Module</t>
  </si>
  <si>
    <t>PA Email</t>
  </si>
  <si>
    <t>PA Name</t>
  </si>
  <si>
    <t>Channel</t>
  </si>
  <si>
    <t>Module Name</t>
  </si>
  <si>
    <t>Emails</t>
  </si>
  <si>
    <t>AskKTConsumer@bcg.com</t>
  </si>
  <si>
    <t>PA Mailbox</t>
  </si>
  <si>
    <t>Corporate Finance and Stategy</t>
  </si>
  <si>
    <t>AskKTFinancialInstitutions@bcg.com</t>
  </si>
  <si>
    <t>AskKTIndustrialGoods@bcg.com</t>
  </si>
  <si>
    <t>AskKT_TechnologyAdvantage@bcg.com</t>
  </si>
  <si>
    <t>AskKT_Energy@bcg.com</t>
  </si>
  <si>
    <t>AskKTOperations@bcg.com</t>
  </si>
  <si>
    <t>AskKT_TechnologyMediaandTelecom@bcg.com</t>
  </si>
  <si>
    <t>askKTPIPE@bcg.com</t>
  </si>
  <si>
    <t>AskKTInsurance@bcg.com</t>
  </si>
  <si>
    <t>AskKTHealthCare@bcg.com</t>
  </si>
  <si>
    <t>AskKTGlobalAdvantage@bcg.com</t>
  </si>
  <si>
    <t>AskKTPublicSector@bcg.com</t>
  </si>
  <si>
    <t>AskKTMarketingan@bcg.com</t>
  </si>
  <si>
    <t>AskKT_PeopleandOrganization@bcg.com</t>
  </si>
  <si>
    <t>AskKTCorporateFinanceStrategy@bcg.com</t>
  </si>
  <si>
    <t>Impersonate User 1</t>
  </si>
  <si>
    <t>AdminUser</t>
  </si>
  <si>
    <t>Practice Area</t>
  </si>
  <si>
    <t>Enablement</t>
  </si>
  <si>
    <t>Sharma.Sushobhit@bcg.com</t>
  </si>
  <si>
    <t>AskKT_Enablement@bcg.com</t>
  </si>
  <si>
    <t>Post Merger Integration</t>
  </si>
  <si>
    <t>AskKTPMI@bcg.com</t>
  </si>
  <si>
    <t>Social Impact Practice</t>
  </si>
  <si>
    <t>AskKT_SI@bcg.com</t>
  </si>
  <si>
    <t>BCG TURN &amp; Transformation</t>
  </si>
  <si>
    <t>AskKTTransformationT@bcg.com</t>
  </si>
  <si>
    <t>Impersponate User</t>
  </si>
  <si>
    <t>RequesterEmail</t>
  </si>
  <si>
    <t>Mail Subject</t>
  </si>
  <si>
    <t>Verify Channel</t>
  </si>
  <si>
    <t>Aaronson Matt</t>
  </si>
  <si>
    <t>Tabion Mary</t>
  </si>
  <si>
    <t>AssistMe Knowledge</t>
  </si>
  <si>
    <t>Aaronson.Matt@bcg.com</t>
  </si>
  <si>
    <t>Knowledge request for Consumer received</t>
  </si>
  <si>
    <t>assistme_knowledge</t>
  </si>
  <si>
    <t>Cons-Other / Cross topic</t>
  </si>
  <si>
    <t>RDE Name</t>
  </si>
  <si>
    <t>RDE CIS KT</t>
  </si>
  <si>
    <t>Impersonate User</t>
  </si>
  <si>
    <t>pa Name</t>
  </si>
  <si>
    <t>sector</t>
  </si>
  <si>
    <t>sendRequestTo</t>
  </si>
  <si>
    <t>Local PA Knowledge Team(KT)-Expertise on CIS/Russia</t>
  </si>
  <si>
    <t>module Name</t>
  </si>
  <si>
    <t>Rosenberg Stas</t>
  </si>
  <si>
    <t>RDE SEA KT</t>
  </si>
  <si>
    <t>RDE GC KT</t>
  </si>
  <si>
    <t>RDE IND KT</t>
  </si>
  <si>
    <t>Dordi Khushnuma</t>
  </si>
  <si>
    <t>Huang Amy</t>
  </si>
  <si>
    <t>Sharma Gopal</t>
  </si>
  <si>
    <t>Local PA Knowledge Team(KT)-Expertise on Southeast Asia</t>
  </si>
  <si>
    <t>Local PA Knowledge Team(KT)-Expertise on Greater China</t>
  </si>
  <si>
    <t>emailAddress</t>
  </si>
  <si>
    <t>emailModule</t>
  </si>
  <si>
    <t>rdeUser</t>
  </si>
  <si>
    <t>status</t>
  </si>
  <si>
    <t>channel</t>
  </si>
  <si>
    <t>requestor</t>
  </si>
  <si>
    <t>allocation</t>
  </si>
  <si>
    <t>ASKKTCIS@bcg.com</t>
  </si>
  <si>
    <t>AskKTSEA@bcg.com</t>
  </si>
  <si>
    <t>AskKTIndia@bcg.com</t>
  </si>
  <si>
    <t>AskKTGreaterChina@bcg.com</t>
  </si>
  <si>
    <t>rde User</t>
  </si>
  <si>
    <t>Create New (RDE CIS KT)</t>
  </si>
  <si>
    <t>PAName</t>
  </si>
  <si>
    <t>Manual Input</t>
  </si>
  <si>
    <t>RDE CIS KT Coordinator</t>
  </si>
  <si>
    <t>India KT Analysts</t>
  </si>
  <si>
    <t>Create New (RDE IND KT)</t>
  </si>
  <si>
    <t>Create New ( RDE GC KT)</t>
  </si>
  <si>
    <t>Create New ( RDE SEA KT)</t>
  </si>
  <si>
    <t>FI-Other</t>
  </si>
  <si>
    <t>FI-Wholesale Banking</t>
  </si>
  <si>
    <t>FI-Risk Management in FI</t>
  </si>
  <si>
    <t>FI-Cost Excellence in FI</t>
  </si>
  <si>
    <t>FI-Asset/Wealth Management</t>
  </si>
  <si>
    <t>FI-Cross-sector/overarching</t>
  </si>
  <si>
    <t>IG-Building Materials</t>
  </si>
  <si>
    <t>IG-Shipping</t>
  </si>
  <si>
    <t>IG-Forest Products Paper &amp; Packaging</t>
  </si>
  <si>
    <t>IG-Metals &amp; Mining</t>
  </si>
  <si>
    <t>IG-Plant Engineering</t>
  </si>
  <si>
    <t>IG-Aerospace &amp; Defense</t>
  </si>
  <si>
    <t>IG-Logistics</t>
  </si>
  <si>
    <t>IG-Shipbuilding</t>
  </si>
  <si>
    <t>IG-Rail</t>
  </si>
  <si>
    <t>IG-Automotive</t>
  </si>
  <si>
    <t>IG-Postal &amp; (Express) Parcel</t>
  </si>
  <si>
    <t>IG-Other / Cross topic</t>
  </si>
  <si>
    <t>TA-Software &amp; Agile</t>
  </si>
  <si>
    <t>TA-Artificial Intelligence/Machine Learning</t>
  </si>
  <si>
    <t>TA-World Class Technology Function</t>
  </si>
  <si>
    <t>TA-Digitize the Business &amp; Digital Acceleration Index (DAI)</t>
  </si>
  <si>
    <t>TA-Tech and Digital in Energy</t>
  </si>
  <si>
    <t>TA-Tech and Digital in Public Sector</t>
  </si>
  <si>
    <t>TA-Tech and Digital in Health Care</t>
  </si>
  <si>
    <t>TA-Data and Digital Platform</t>
  </si>
  <si>
    <t>TA-CPG and Retail IT Benchmarking</t>
  </si>
  <si>
    <t>TA-Cyber Security &amp; IT Risk Management</t>
  </si>
  <si>
    <t>TA-Build Operate Transfer (BOT)</t>
  </si>
  <si>
    <t>TA-Benchmarks &amp; IT Factbase</t>
  </si>
  <si>
    <t>DRS User</t>
  </si>
  <si>
    <t>EN-Power generation</t>
  </si>
  <si>
    <t>EN-Power and Gas Networks and Retail</t>
  </si>
  <si>
    <t>EN-Other / Cross topic</t>
  </si>
  <si>
    <t>EN-Oil &amp; Gas Upstream</t>
  </si>
  <si>
    <t>EN-Oil &amp; Gas Downstream</t>
  </si>
  <si>
    <t>EN-Green Energy and Environment</t>
  </si>
  <si>
    <t>OPS-Service &amp; Support Operations</t>
  </si>
  <si>
    <t>OPS-Other / Cross topic</t>
  </si>
  <si>
    <t>TMT-Other / Cross topic</t>
  </si>
  <si>
    <t>TMT-Telecommunications</t>
  </si>
  <si>
    <t>TMT-Technology</t>
  </si>
  <si>
    <t>INS-Retail Property &amp; Casualty</t>
  </si>
  <si>
    <t>INS-Other / Cross topic</t>
  </si>
  <si>
    <t>INS-Life Insurance</t>
  </si>
  <si>
    <t>INS-Commercial &amp; Reinsurance</t>
  </si>
  <si>
    <t>INS-Risk and Regulation</t>
  </si>
  <si>
    <t>INS-Insurance IT/Operations Benchmarking</t>
  </si>
  <si>
    <t>INS-Organizational Transformation</t>
  </si>
  <si>
    <t>HC-Biopharma</t>
  </si>
  <si>
    <t>GA-JADE Joint Ventures Alliances and Digital Ecosystem</t>
  </si>
  <si>
    <t>GA-Emerging Markets Insights: Africa</t>
  </si>
  <si>
    <t>GA-EMC Emerging Markets Competition</t>
  </si>
  <si>
    <t>GA-Other / Cross topic</t>
  </si>
  <si>
    <t>GA-Navigating the New Globalization</t>
  </si>
  <si>
    <t>GA-EAN Economic Advantage of Nations</t>
  </si>
  <si>
    <t>GA-GTI Geopolitics and Trade Impact</t>
  </si>
  <si>
    <t>GA-CCI Center for Consumer Insight in Emerging Markets</t>
  </si>
  <si>
    <t>PS-Justice and Border Protection</t>
  </si>
  <si>
    <t>PS-Finance Tax and Central Administrative Agencies</t>
  </si>
  <si>
    <t>PS-Health Care Systems</t>
  </si>
  <si>
    <t>PS-Other / Cross Topic</t>
  </si>
  <si>
    <t>PS-Energy</t>
  </si>
  <si>
    <t>PS-People and Organization</t>
  </si>
  <si>
    <t>PS-Infrastructure and Transport</t>
  </si>
  <si>
    <t>PS-Operations and Cost</t>
  </si>
  <si>
    <t>PS-Communications and Public Media</t>
  </si>
  <si>
    <t>PS-Economic Development</t>
  </si>
  <si>
    <t>PS-Employment and Welfare</t>
  </si>
  <si>
    <t>MSP-CCI Center for Customer Insight</t>
  </si>
  <si>
    <t>MSP-Sales</t>
  </si>
  <si>
    <t>MSP-Cross MSP / Go to Market</t>
  </si>
  <si>
    <t>CFS-Transactions</t>
  </si>
  <si>
    <t>CFS-CFO Excellence (VSC)</t>
  </si>
  <si>
    <t>CFS-Corporate Portfolio and Growth Strategy (VSC)</t>
  </si>
  <si>
    <t>CFS-Uncertainty Advantage (Megatrends Scenarios Wargaming)</t>
  </si>
  <si>
    <t>Knowledge request for Financial Institutions received</t>
  </si>
  <si>
    <t>Knowledge request for Industrial Goods received</t>
  </si>
  <si>
    <t>Knowledge request for Technology Advantage received</t>
  </si>
  <si>
    <t>Knowledge request for Energy received</t>
  </si>
  <si>
    <t>Knowledge request for Operations received</t>
  </si>
  <si>
    <t>Knowledge request for Insurance received</t>
  </si>
  <si>
    <t>Knowledge request for Technology Media &amp; Telecommunications received</t>
  </si>
  <si>
    <t>Knowledge request for Principal Investors &amp; Private Equity received</t>
  </si>
  <si>
    <t>Knowledge request for Health Care received</t>
  </si>
  <si>
    <t>Knowledge request for Global Advantage received</t>
  </si>
  <si>
    <t>Knowledge request for Public Sector received</t>
  </si>
  <si>
    <t>Knowledge request for Marketing Sales and Pricing received</t>
  </si>
  <si>
    <t>Knowledge request for People and Organization received</t>
  </si>
  <si>
    <t>Knowledge request for Corporate Finance and Strategy received</t>
  </si>
  <si>
    <t>Module Name_DRSOpen</t>
  </si>
  <si>
    <t>Module Name_DRSClose</t>
  </si>
  <si>
    <t>Building Materials Active</t>
  </si>
  <si>
    <t>Service &amp; Support Operations Active</t>
  </si>
  <si>
    <t>Manufacturing Active</t>
  </si>
  <si>
    <t>Supply Chain Active</t>
  </si>
  <si>
    <t>Pubic Sector</t>
  </si>
  <si>
    <t>CCI Center for Customer Insight Active</t>
  </si>
  <si>
    <t>Marketing Active</t>
  </si>
  <si>
    <t>Sales Active</t>
  </si>
  <si>
    <t>Pricing Active</t>
  </si>
  <si>
    <t>All Requests in System</t>
  </si>
  <si>
    <t>Dispatched</t>
  </si>
  <si>
    <t>Allocation DRS_Closed</t>
  </si>
  <si>
    <t>Shipping Active</t>
  </si>
  <si>
    <t>Forest Products Paper &amp; Packaging Active</t>
  </si>
  <si>
    <t>Metals &amp; Mining Active</t>
  </si>
  <si>
    <t>Steel Active</t>
  </si>
  <si>
    <t>Plant Engineering Active</t>
  </si>
  <si>
    <t>Aerospace &amp; Defense Active</t>
  </si>
  <si>
    <t>Logistics Active</t>
  </si>
  <si>
    <t>Shipbuilding Active</t>
  </si>
  <si>
    <t>Rail Active</t>
  </si>
  <si>
    <t>Automotive Active</t>
  </si>
  <si>
    <t>Postal &amp; (Express) Parcel Active</t>
  </si>
  <si>
    <t>Software &amp; Agile Active</t>
  </si>
  <si>
    <t>Artificial Intelligence/Machine Learning Active</t>
  </si>
  <si>
    <t>World Class Technology Function Active</t>
  </si>
  <si>
    <t>IT Sourcing &amp; Cloud Transformation Active</t>
  </si>
  <si>
    <t>Digitize the Business &amp; Digital Acceleration Index (DAI) Active</t>
  </si>
  <si>
    <t>Tech and Digital in Energy Active</t>
  </si>
  <si>
    <t>Tech and Digital in Public Sector Active</t>
  </si>
  <si>
    <t>Tech and Digital in Health Care Active</t>
  </si>
  <si>
    <t>Data and Digital Platform Active</t>
  </si>
  <si>
    <t>CPG and Retail IT Benchmarking Active</t>
  </si>
  <si>
    <t>Cyber Security &amp; IT Risk Management Active</t>
  </si>
  <si>
    <t>Build Operate Transfer (BOT) Active</t>
  </si>
  <si>
    <t>Benchmarks &amp; IT Factbase Active</t>
  </si>
  <si>
    <t>Power generation Active</t>
  </si>
  <si>
    <t>Power and Gas Networks and Retail Active</t>
  </si>
  <si>
    <t>Energy Engineering &amp; Services Active</t>
  </si>
  <si>
    <t>Oil &amp; Gas Upstream Active</t>
  </si>
  <si>
    <t>Oil &amp; Gas Downstream Active</t>
  </si>
  <si>
    <t>Green Energy and Environment Active</t>
  </si>
  <si>
    <t>Justice and Border Protection Active</t>
  </si>
  <si>
    <t>Finance Tax and Central Administrative Agencies Active</t>
  </si>
  <si>
    <t>Health Care Systems Active</t>
  </si>
  <si>
    <t>Energy Active</t>
  </si>
  <si>
    <t>Culture Arts Tourism and Sports Active</t>
  </si>
  <si>
    <t>People and Organization Active</t>
  </si>
  <si>
    <t>Infrastructure and Transport Active</t>
  </si>
  <si>
    <t>Operations and Cost Active</t>
  </si>
  <si>
    <t>Education Active</t>
  </si>
  <si>
    <t>Communications and Public Media Active</t>
  </si>
  <si>
    <t>Economic Development Active</t>
  </si>
  <si>
    <t>Employment and Welfare Active</t>
  </si>
  <si>
    <t>VSC Intake</t>
  </si>
  <si>
    <t>Uncertainty Advantage (Megatrends, Scenarios, Wargaming) Active</t>
  </si>
  <si>
    <t>Innovation Analytics Active</t>
  </si>
  <si>
    <t>Allocation DRS_Open</t>
  </si>
  <si>
    <t>ImpersonateUser1</t>
  </si>
  <si>
    <t>UserEmail</t>
  </si>
  <si>
    <t>Module</t>
  </si>
  <si>
    <t>Admin user</t>
  </si>
  <si>
    <t>Sinha Anmol</t>
  </si>
  <si>
    <t>India DRS Active</t>
  </si>
  <si>
    <t>My QA Assigned - Closed</t>
  </si>
  <si>
    <t>Nenwani Mohit</t>
  </si>
  <si>
    <t>Smale Anna</t>
  </si>
  <si>
    <t>My Completed</t>
  </si>
  <si>
    <t>Bland Joel</t>
  </si>
  <si>
    <t>Should be Visible</t>
  </si>
  <si>
    <t>Designation</t>
  </si>
  <si>
    <t>DRS Researcher</t>
  </si>
  <si>
    <t>DRS Coordinator</t>
  </si>
  <si>
    <t>DRS TL</t>
  </si>
  <si>
    <t>DRS Sr. Researcher</t>
  </si>
  <si>
    <t>DRS Manager</t>
  </si>
  <si>
    <t>AMR DRS Completed</t>
  </si>
  <si>
    <t>Bahl Nitya</t>
  </si>
  <si>
    <t>Gupta Amit</t>
  </si>
  <si>
    <t>ImpersonateUser_FR</t>
  </si>
  <si>
    <t>ImpersonateUser_AR</t>
  </si>
  <si>
    <t>ModuleName_AR</t>
  </si>
  <si>
    <t>ModuleName_FR</t>
  </si>
  <si>
    <t>Copal Amba Completed</t>
  </si>
  <si>
    <t>moduleName2</t>
  </si>
  <si>
    <t>Infomineo Completed</t>
  </si>
  <si>
    <t>moduleName3</t>
  </si>
  <si>
    <t>EVS Completed</t>
  </si>
  <si>
    <t>Bajaj Namya</t>
  </si>
  <si>
    <t>ModuleName1</t>
  </si>
  <si>
    <t>User Designation</t>
  </si>
  <si>
    <t>Shah Varunika</t>
  </si>
  <si>
    <t>Direct KPO Researcher</t>
  </si>
  <si>
    <t>Direct KPO EVS Completed</t>
  </si>
  <si>
    <t>ModuleName</t>
  </si>
  <si>
    <t>Direct KPO Coordinator</t>
  </si>
  <si>
    <t>Direct KPO RTL</t>
  </si>
  <si>
    <t>Curti Romina</t>
  </si>
  <si>
    <t>Direct KPO Sr. Researcher</t>
  </si>
  <si>
    <t>Direct KPO Manager</t>
  </si>
  <si>
    <t>SendRequestTo</t>
  </si>
  <si>
    <t>Impersonate User 2</t>
  </si>
  <si>
    <t>Requester Email</t>
  </si>
  <si>
    <t>Sector Verify</t>
  </si>
  <si>
    <t>Sun Jane</t>
  </si>
  <si>
    <t>Local PA Knowledge Team (KT) - Expertise on Greater China</t>
  </si>
  <si>
    <t>Intake CRT</t>
  </si>
  <si>
    <t>CRT Shanghai Researchers</t>
  </si>
  <si>
    <t>Sun.Jane@bcg.com</t>
  </si>
  <si>
    <t>Bilgrami Shubhika</t>
  </si>
  <si>
    <t>Local PA Knowledge Team (KT) - Expertise on India</t>
  </si>
  <si>
    <t>Intake AskKT India</t>
  </si>
  <si>
    <t>India AssistMe Knowledge</t>
  </si>
  <si>
    <t>Bilgrami.Shubhika@bcg.com</t>
  </si>
  <si>
    <t>Agarwal Arpit</t>
  </si>
  <si>
    <t>Agarwal.Arpit@bcg.com</t>
  </si>
  <si>
    <t>ImpersonateUser</t>
  </si>
  <si>
    <t>practiceArea</t>
  </si>
  <si>
    <t>adminUser</t>
  </si>
  <si>
    <t>moduleName</t>
  </si>
  <si>
    <t>requesterEmail</t>
  </si>
  <si>
    <t>officeLocation</t>
  </si>
  <si>
    <t>Aggarwal Arun</t>
  </si>
  <si>
    <t>Local PA Knowledge Team (KT) - Expertise on Southeast Asia</t>
  </si>
  <si>
    <t>Intake SEA KT</t>
  </si>
  <si>
    <t>Aggarwal.Arun@bcg.com</t>
  </si>
  <si>
    <t>SIN</t>
  </si>
  <si>
    <t>Agrawal Anurag</t>
  </si>
  <si>
    <t>Agrawal.Anurag@bcg.com</t>
  </si>
  <si>
    <t>KLP</t>
  </si>
  <si>
    <t>Chanhom Jack</t>
  </si>
  <si>
    <t>Chanhom.Jack@bcg.com</t>
  </si>
  <si>
    <t>BGK</t>
  </si>
  <si>
    <t>Agarwal Tushar</t>
  </si>
  <si>
    <t>Agarwal.Tushar@bcg.com</t>
  </si>
  <si>
    <t>JAK</t>
  </si>
  <si>
    <t>Doan Lan</t>
  </si>
  <si>
    <t>Doan.Lan@bcg.com</t>
  </si>
  <si>
    <t>HCM</t>
  </si>
  <si>
    <t>UserName</t>
  </si>
  <si>
    <t>paName</t>
  </si>
  <si>
    <t>paEmail</t>
  </si>
  <si>
    <t>OfficeLocation</t>
  </si>
  <si>
    <t>Alanis Daniel</t>
  </si>
  <si>
    <t>Alanis.Daniel@bcg.com</t>
  </si>
  <si>
    <t>AskKTLatAM@bcg.com</t>
  </si>
  <si>
    <t>Local PA Knowledge Team (KT) - Expertise on Latin America</t>
  </si>
  <si>
    <t>MON</t>
  </si>
  <si>
    <t>BGT</t>
  </si>
  <si>
    <t>BUE</t>
  </si>
  <si>
    <t>LIM</t>
  </si>
  <si>
    <t>SGO</t>
  </si>
  <si>
    <t>MEX</t>
  </si>
  <si>
    <t>Abadia Juan</t>
  </si>
  <si>
    <t>Abadia.Juan@bcg.com</t>
  </si>
  <si>
    <t>Bayley Maia</t>
  </si>
  <si>
    <t>Bayley.Maia@bcg.com</t>
  </si>
  <si>
    <t>Cerboni Pietro</t>
  </si>
  <si>
    <t>Cerboni.Pietro@bcg.com</t>
  </si>
  <si>
    <t>Barbero Nicolas</t>
  </si>
  <si>
    <t>Barbero.Nicolas@bcg.com</t>
  </si>
  <si>
    <t>Medel Legovic Ana Fa</t>
  </si>
  <si>
    <t>medel.ana@bcg.com</t>
  </si>
  <si>
    <t>Anavi Andres</t>
  </si>
  <si>
    <t>Anavi.Andres@bcg.com</t>
  </si>
  <si>
    <t>Alvarez Diana</t>
  </si>
  <si>
    <t>Alvarez.Diana@bcg.com</t>
  </si>
  <si>
    <t>Aguiar Marcos</t>
  </si>
  <si>
    <t>Aguiar.Marcos@bcg.com</t>
  </si>
  <si>
    <t>AskKT_Brazil@bcg.com</t>
  </si>
  <si>
    <t>SAO</t>
  </si>
  <si>
    <t>RIO</t>
  </si>
  <si>
    <t>Almeida Georges</t>
  </si>
  <si>
    <t>Almeida.Georges@bcg.com</t>
  </si>
  <si>
    <t>Alves Felipe</t>
  </si>
  <si>
    <t>Alves.Felipe@bcg.com</t>
  </si>
  <si>
    <t>MOS</t>
  </si>
  <si>
    <t>Alekseev Igor</t>
  </si>
  <si>
    <t>Alekseev.Igor@bcg.com</t>
  </si>
  <si>
    <t>AskKTCIS@bcg.com</t>
  </si>
  <si>
    <t>Local PA Knowledge Team (KT) - Expertise on CIS/Russia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</si>
</sst>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0" xfId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93">
    <dxf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C22" totalsRowShown="0" headerRowDxfId="192" dataDxfId="191">
  <autoFilter ref="A1:C22"/>
  <tableColumns count="3">
    <tableColumn id="1" name="Allocation" dataDxfId="190"/>
    <tableColumn id="2" name="User Name" dataDxfId="189"/>
    <tableColumn id="3" name="Emails" dataDxfId="18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3" name="Table1214" displayName="Table1214" ref="A1:F6" totalsRowShown="0" headerRowDxfId="100" dataDxfId="99">
  <autoFilter ref="A1:F6"/>
  <tableColumns count="6">
    <tableColumn id="1" name="Impersonate User" dataDxfId="98"/>
    <tableColumn id="2" name="ModuleName1" dataDxfId="97"/>
    <tableColumn id="5" name="moduleName2" dataDxfId="96"/>
    <tableColumn id="6" name="moduleName3" dataDxfId="95"/>
    <tableColumn id="3" name="Designation" dataDxfId="94"/>
    <tableColumn id="4" name="Should be Visible" dataDxfId="9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4" name="Table121415" displayName="Table121415" ref="A1:D6" totalsRowShown="0" headerRowDxfId="92" dataDxfId="91">
  <autoFilter ref="A1:D6"/>
  <tableColumns count="4">
    <tableColumn id="1" name="Impersonate User" dataDxfId="90"/>
    <tableColumn id="2" name="ModuleName" dataDxfId="89"/>
    <tableColumn id="3" name="User Designation" dataDxfId="88"/>
    <tableColumn id="4" name="Should be Visible" dataDxfId="8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5" name="Table15" displayName="Table15" ref="A1:K4" totalsRowShown="0" headerRowDxfId="86" dataDxfId="85">
  <autoFilter ref="A1:K4"/>
  <tableColumns count="11">
    <tableColumn id="1" name="Impersonate User" dataDxfId="84"/>
    <tableColumn id="2" name="SendRequestTo" dataDxfId="83"/>
    <tableColumn id="3" name="Practice Area" dataDxfId="82"/>
    <tableColumn id="4" name="Sector" dataDxfId="81"/>
    <tableColumn id="5" name="Impersonate User 2" dataDxfId="80">
      <calculatedColumnFormula>Userlist!B18</calculatedColumnFormula>
    </tableColumn>
    <tableColumn id="6" name="Module Name" dataDxfId="79"/>
    <tableColumn id="7" name="Channel" dataDxfId="78"/>
    <tableColumn id="8" name="Allocation" dataDxfId="77"/>
    <tableColumn id="9" name="Group" dataDxfId="76"/>
    <tableColumn id="10" name="Requester Email" dataDxfId="75"/>
    <tableColumn id="11" name="Sector Verify" dataDxfId="7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6" name="Table1517" displayName="Table1517" ref="A1:J7" totalsRowShown="0" headerRowDxfId="73" dataDxfId="72">
  <autoFilter ref="A1:J7"/>
  <tableColumns count="10">
    <tableColumn id="1" name="Impersonate User" dataDxfId="71"/>
    <tableColumn id="2" name="SendRequestTo" dataDxfId="70"/>
    <tableColumn id="3" name="Practice Area" dataDxfId="69"/>
    <tableColumn id="4" name="Sector" dataDxfId="68"/>
    <tableColumn id="5" name="Impersonate User 2" dataDxfId="67">
      <calculatedColumnFormula>Userlist!B18</calculatedColumnFormula>
    </tableColumn>
    <tableColumn id="6" name="Module Name" dataDxfId="66"/>
    <tableColumn id="7" name="Channel" dataDxfId="65"/>
    <tableColumn id="8" name="Allocation" dataDxfId="64"/>
    <tableColumn id="10" name="Requester Email" dataDxfId="63"/>
    <tableColumn id="11" name="Sector Verify" dataDxfId="6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7" name="Table17" displayName="Table17" ref="A1:J16" totalsRowShown="0" headerRowDxfId="61" dataDxfId="60">
  <autoFilter ref="A1:J16"/>
  <tableColumns count="10">
    <tableColumn id="1" name="ImpersonateUser" dataDxfId="59"/>
    <tableColumn id="2" name="SendRequestTo" dataDxfId="58"/>
    <tableColumn id="3" name="practiceArea" dataDxfId="57"/>
    <tableColumn id="4" name="sector" dataDxfId="56"/>
    <tableColumn id="5" name="adminUser" dataDxfId="55"/>
    <tableColumn id="6" name="moduleName" dataDxfId="54"/>
    <tableColumn id="7" name="channel" dataDxfId="53"/>
    <tableColumn id="8" name="allocation" dataDxfId="52"/>
    <tableColumn id="9" name="requesterEmail" dataDxfId="51"/>
    <tableColumn id="10" name="officeLocation" dataDxfId="5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8" displayName="Table18" ref="A1:K19" totalsRowShown="0" headerRowDxfId="49" dataDxfId="48">
  <autoFilter ref="A1:K19"/>
  <tableColumns count="11">
    <tableColumn id="1" name="UserName" dataDxfId="47"/>
    <tableColumn id="2" name="UserEmail" dataDxfId="46"/>
    <tableColumn id="3" name="paName" dataDxfId="45"/>
    <tableColumn id="4" name="paEmail" dataDxfId="44"/>
    <tableColumn id="5" name="sector" dataDxfId="43"/>
    <tableColumn id="6" name="sendRequestTo" dataDxfId="42"/>
    <tableColumn id="7" name="DRS User" dataDxfId="41"/>
    <tableColumn id="8" name="Module" dataDxfId="40"/>
    <tableColumn id="9" name="Channel" dataDxfId="39"/>
    <tableColumn id="10" name="Allocation" dataDxfId="38"/>
    <tableColumn id="11" name="OfficeLocation" dataDxfId="3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" name="Table2" displayName="Table2" ref="A1:G15" totalsRowShown="0" headerRowDxfId="36" dataDxfId="35">
  <autoFilter ref="A1:G15"/>
  <tableColumns count="7">
    <tableColumn id="1" name="Module Name 1" dataDxfId="34"/>
    <tableColumn id="2" name="Route To Count" dataDxfId="33"/>
    <tableColumn id="3" name="Route to" dataDxfId="32"/>
    <tableColumn id="4" name="Module name 2" dataDxfId="31"/>
    <tableColumn id="5" name="Allocation" dataDxfId="30"/>
    <tableColumn id="6" name="Group" dataDxfId="29"/>
    <tableColumn id="7" name="PAUser" dataDxfId="28">
      <calculatedColumnFormula>Userlist!B3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4" name="Table4" displayName="Table4" ref="A1:M3" totalsRowShown="0">
  <autoFilter ref="A1:M3"/>
  <tableColumns count="13">
    <tableColumn id="1" name="Module Name 1"/>
    <tableColumn id="2" name="Route To 1"/>
    <tableColumn id="3" name="Route To 2"/>
    <tableColumn id="4" name="Route To 3"/>
    <tableColumn id="5" name="User Group 1"/>
    <tableColumn id="6" name="User Group 2"/>
    <tableColumn id="7" name="User Group 3"/>
    <tableColumn id="15" name="sector1"/>
    <tableColumn id="14" name="sector2"/>
    <tableColumn id="13" name="sector3"/>
    <tableColumn id="8" name="Module Name 2"/>
    <tableColumn id="9" name="Status"/>
    <tableColumn id="10" name="Allocation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3" name="Table3" displayName="Table3" ref="A1:Z4" totalsRowShown="0" headerRowDxfId="27" dataDxfId="26">
  <tableColumns count="26">
    <tableColumn id="1" name="Practice Area 1" dataDxfId="25"/>
    <tableColumn id="2" name="Practice Area 2" dataDxfId="24"/>
    <tableColumn id="3" name="Practice Area 3" dataDxfId="23"/>
    <tableColumn id="32" name="PA User 1" dataDxfId="22"/>
    <tableColumn id="33" name="PA User 2" dataDxfId="21"/>
    <tableColumn id="34" name="PA User 3" dataDxfId="20"/>
    <tableColumn id="38" name="PA User" dataDxfId="19"/>
    <tableColumn id="4" name="Sector" dataDxfId="18"/>
    <tableColumn id="6" name="New Request Module" dataDxfId="17"/>
    <tableColumn id="9" name="Requester Name" dataDxfId="16"/>
    <tableColumn id="10" name="Route Count" dataDxfId="15"/>
    <tableColumn id="11" name="RouteTo1" dataDxfId="14"/>
    <tableColumn id="12" name="RouteTo2" dataDxfId="13"/>
    <tableColumn id="13" name="RouteTo3" dataDxfId="12"/>
    <tableColumn id="15" name="Module Name 1" dataDxfId="11"/>
    <tableColumn id="16" name="Group1" dataDxfId="10"/>
    <tableColumn id="17" name="Group2" dataDxfId="9"/>
    <tableColumn id="18" name="Group3" dataDxfId="8"/>
    <tableColumn id="19" name="Allocation" dataDxfId="7"/>
    <tableColumn id="21" name="Module Name 2" dataDxfId="6"/>
    <tableColumn id="23" name="Module Name 3" dataDxfId="5"/>
    <tableColumn id="24" name="Status" dataDxfId="4"/>
    <tableColumn id="25" name="Verify Sector 1" dataDxfId="3"/>
    <tableColumn id="26" name="Verify Sector 2" dataDxfId="2"/>
    <tableColumn id="27" name="Verify Sector 3" dataDxfId="1"/>
    <tableColumn id="28" name="Verify Assigned To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A1:M137" totalsRowShown="0" headerRowDxfId="187" dataDxfId="186">
  <autoFilter ref="A1:M137"/>
  <tableColumns count="13">
    <tableColumn id="1" name="Impersponate User" dataDxfId="185"/>
    <tableColumn id="2" name="Practice Area" dataDxfId="184"/>
    <tableColumn id="3" name="Sector" dataDxfId="183"/>
    <tableColumn id="4" name="DRS User" dataDxfId="182"/>
    <tableColumn id="5" name="Module Name_DRSOpen" dataDxfId="181"/>
    <tableColumn id="6" name="Channel" dataDxfId="180"/>
    <tableColumn id="7" name="Allocation DRS_Open" dataDxfId="179"/>
    <tableColumn id="8" name="RequesterEmail" dataDxfId="178"/>
    <tableColumn id="9" name="Allocation DRS_Closed" dataDxfId="177"/>
    <tableColumn id="10" name="PA User" dataDxfId="176"/>
    <tableColumn id="11" name="Mail Subject" dataDxfId="175"/>
    <tableColumn id="12" name="Verify Channel" dataDxfId="174"/>
    <tableColumn id="13" name="Module Name_DRSClose" dataDxfId="17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Table11" displayName="Table11" ref="A1:H5" totalsRowShown="0" headerRowDxfId="172" dataDxfId="171">
  <autoFilter ref="A1:H5"/>
  <tableColumns count="8">
    <tableColumn id="1" name="ImpersonateUser1" dataDxfId="170"/>
    <tableColumn id="2" name="UserEmail" dataDxfId="169"/>
    <tableColumn id="3" name="Practice Area" dataDxfId="168"/>
    <tableColumn id="4" name="PA Email" dataDxfId="167"/>
    <tableColumn id="6" name="Admin user" dataDxfId="166"/>
    <tableColumn id="7" name="Module" dataDxfId="165"/>
    <tableColumn id="8" name="Channel" dataDxfId="164"/>
    <tableColumn id="9" name="Allocation" dataDxfId="16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G16" totalsRowShown="0" headerRowDxfId="162" dataDxfId="161">
  <autoFilter ref="A1:G16"/>
  <tableColumns count="7">
    <tableColumn id="1" name="Email Module" dataDxfId="160"/>
    <tableColumn id="2" name="PA Email" dataDxfId="159">
      <calculatedColumnFormula>Userlist!C3</calculatedColumnFormula>
    </tableColumn>
    <tableColumn id="3" name="PA Name" dataDxfId="158"/>
    <tableColumn id="7" name="Impersonate User 1" dataDxfId="157">
      <calculatedColumnFormula>Userlist!B3</calculatedColumnFormula>
    </tableColumn>
    <tableColumn id="4" name="Module Name" dataDxfId="156"/>
    <tableColumn id="5" name="Channel" dataDxfId="155"/>
    <tableColumn id="6" name="Allocation" dataDxfId="15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66" displayName="Table66" ref="A1:G16" totalsRowShown="0" headerRowDxfId="153" dataDxfId="152">
  <autoFilter ref="A1:G16"/>
  <tableColumns count="7">
    <tableColumn id="1" name="Email Module" dataDxfId="151"/>
    <tableColumn id="2" name="PA Email" dataDxfId="150"/>
    <tableColumn id="3" name="PA Name" dataDxfId="149"/>
    <tableColumn id="7" name="Impersonate User 1" dataDxfId="148">
      <calculatedColumnFormula>Userlist!B3</calculatedColumnFormula>
    </tableColumn>
    <tableColumn id="4" name="Module Name" dataDxfId="147"/>
    <tableColumn id="5" name="Channel" dataDxfId="146"/>
    <tableColumn id="6" name="Allocation" dataDxfId="14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A1:H5" totalsRowShown="0" headerRowDxfId="144" dataDxfId="142" headerRowBorderDxfId="143" tableBorderDxfId="141" totalsRowBorderDxfId="140">
  <autoFilter ref="A1:H5"/>
  <tableColumns count="8">
    <tableColumn id="1" name="RDE Name" dataDxfId="139"/>
    <tableColumn id="2" name="Impersonate User" dataDxfId="138"/>
    <tableColumn id="3" name="pa Name" dataDxfId="137">
      <calculatedColumnFormula>Userlist!A3</calculatedColumnFormula>
    </tableColumn>
    <tableColumn id="4" name="sector" dataDxfId="136"/>
    <tableColumn id="5" name="sendRequestTo" dataDxfId="135"/>
    <tableColumn id="6" name="module Name" dataDxfId="134"/>
    <tableColumn id="7" name="Status" dataDxfId="133"/>
    <tableColumn id="8" name="Channel" dataDxfId="13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0" name="Table10" displayName="Table10" ref="A1:G5" totalsRowShown="0" headerRowDxfId="131" dataDxfId="129" headerRowBorderDxfId="130" tableBorderDxfId="128" totalsRowBorderDxfId="127">
  <autoFilter ref="A1:G5"/>
  <tableColumns count="7">
    <tableColumn id="1" name="rde User" dataDxfId="126"/>
    <tableColumn id="2" name="module Name" dataDxfId="125"/>
    <tableColumn id="3" name="Status" dataDxfId="124"/>
    <tableColumn id="4" name="Channel" dataDxfId="123"/>
    <tableColumn id="5" name="PAName" dataDxfId="122"/>
    <tableColumn id="6" name="Sector" dataDxfId="121"/>
    <tableColumn id="7" name="Group" dataDxfId="12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Table9" displayName="Table9" ref="A1:I5" totalsRowShown="0" headerRowDxfId="119" dataDxfId="118">
  <autoFilter ref="A1:I5"/>
  <tableColumns count="9">
    <tableColumn id="1" name="RDE Name" dataDxfId="117"/>
    <tableColumn id="2" name="emailAddress" dataDxfId="116"/>
    <tableColumn id="3" name="emailModule" dataDxfId="115"/>
    <tableColumn id="4" name="rdeUser" dataDxfId="114"/>
    <tableColumn id="5" name="Module Name" dataDxfId="113"/>
    <tableColumn id="6" name="status" dataDxfId="112"/>
    <tableColumn id="7" name="channel" dataDxfId="111"/>
    <tableColumn id="10" name="requestor" dataDxfId="110"/>
    <tableColumn id="11" name="allocation" dataDxfId="10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12" displayName="Table12" ref="A1:F11" totalsRowShown="0" headerRowDxfId="108" dataDxfId="107">
  <autoFilter ref="A1:F11"/>
  <tableColumns count="6">
    <tableColumn id="1" name="ImpersonateUser_AR" dataDxfId="106"/>
    <tableColumn id="2" name="ModuleName_AR" dataDxfId="105"/>
    <tableColumn id="6" name="ImpersonateUser_FR" dataDxfId="104"/>
    <tableColumn id="7" name="ModuleName_FR" dataDxfId="103"/>
    <tableColumn id="3" name="Designation" dataDxfId="102"/>
    <tableColumn id="4" name="Should be Visible" dataDxfId="10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70" workbookViewId="0">
      <selection activeCell="C22" sqref="C22"/>
    </sheetView>
  </sheetViews>
  <sheetFormatPr defaultRowHeight="15" x14ac:dyDescent="0.25"/>
  <cols>
    <col min="1" max="1" width="38.85546875" bestFit="1" customWidth="1"/>
    <col min="2" max="2" width="23.7109375" customWidth="1"/>
    <col min="3" max="3" width="44.140625" bestFit="1" customWidth="1"/>
    <col min="5" max="5" width="14.28515625" bestFit="1" customWidth="1"/>
    <col min="6" max="6" width="10.28515625" bestFit="1" customWidth="1"/>
  </cols>
  <sheetData>
    <row r="1" spans="1:5" x14ac:dyDescent="0.25">
      <c r="A1" s="1" t="s">
        <v>0</v>
      </c>
      <c r="B1" s="1" t="s">
        <v>1</v>
      </c>
      <c r="C1" s="1" t="s">
        <v>195</v>
      </c>
    </row>
    <row r="2" spans="1:5" x14ac:dyDescent="0.25">
      <c r="A2" s="1" t="s">
        <v>2</v>
      </c>
      <c r="B2" s="1" t="s">
        <v>13</v>
      </c>
      <c r="C2" s="1"/>
    </row>
    <row r="3" spans="1:5" x14ac:dyDescent="0.25">
      <c r="A3" s="1" t="s">
        <v>3</v>
      </c>
      <c r="B3" s="1" t="s">
        <v>12</v>
      </c>
      <c r="C3" s="1" t="s">
        <v>196</v>
      </c>
    </row>
    <row r="4" spans="1:5" x14ac:dyDescent="0.25">
      <c r="A4" s="1" t="s">
        <v>4</v>
      </c>
      <c r="B4" s="1" t="s">
        <v>14</v>
      </c>
      <c r="C4" s="1" t="s">
        <v>199</v>
      </c>
    </row>
    <row r="5" spans="1:5" x14ac:dyDescent="0.25">
      <c r="A5" s="1" t="s">
        <v>5</v>
      </c>
      <c r="B5" s="1" t="s">
        <v>181</v>
      </c>
      <c r="C5" s="1" t="s">
        <v>200</v>
      </c>
    </row>
    <row r="6" spans="1:5" x14ac:dyDescent="0.25">
      <c r="A6" s="1" t="s">
        <v>6</v>
      </c>
      <c r="B6" s="1" t="s">
        <v>15</v>
      </c>
      <c r="C6" s="1" t="s">
        <v>201</v>
      </c>
    </row>
    <row r="7" spans="1:5" x14ac:dyDescent="0.25">
      <c r="A7" s="1" t="s">
        <v>7</v>
      </c>
      <c r="B7" s="1" t="s">
        <v>16</v>
      </c>
      <c r="C7" s="1" t="s">
        <v>202</v>
      </c>
    </row>
    <row r="8" spans="1:5" x14ac:dyDescent="0.25">
      <c r="A8" s="1" t="s">
        <v>8</v>
      </c>
      <c r="B8" s="1" t="s">
        <v>17</v>
      </c>
      <c r="C8" s="1" t="s">
        <v>203</v>
      </c>
    </row>
    <row r="9" spans="1:5" x14ac:dyDescent="0.25">
      <c r="A9" s="1" t="s">
        <v>32</v>
      </c>
      <c r="B9" s="1" t="s">
        <v>18</v>
      </c>
      <c r="C9" s="1" t="s">
        <v>204</v>
      </c>
    </row>
    <row r="10" spans="1:5" x14ac:dyDescent="0.25">
      <c r="A10" s="1" t="s">
        <v>33</v>
      </c>
      <c r="B10" s="1" t="s">
        <v>19</v>
      </c>
      <c r="C10" s="1" t="s">
        <v>205</v>
      </c>
    </row>
    <row r="11" spans="1:5" x14ac:dyDescent="0.25">
      <c r="A11" s="1" t="s">
        <v>9</v>
      </c>
      <c r="B11" s="1" t="s">
        <v>95</v>
      </c>
      <c r="C11" s="1" t="s">
        <v>206</v>
      </c>
    </row>
    <row r="12" spans="1:5" x14ac:dyDescent="0.25">
      <c r="A12" s="1" t="s">
        <v>10</v>
      </c>
      <c r="B12" s="1" t="s">
        <v>20</v>
      </c>
      <c r="C12" s="1" t="s">
        <v>207</v>
      </c>
      <c r="E12" s="3"/>
    </row>
    <row r="13" spans="1:5" x14ac:dyDescent="0.25">
      <c r="A13" s="1" t="s">
        <v>11</v>
      </c>
      <c r="B13" s="1" t="s">
        <v>21</v>
      </c>
      <c r="C13" s="1" t="s">
        <v>208</v>
      </c>
    </row>
    <row r="14" spans="1:5" x14ac:dyDescent="0.25">
      <c r="A14" s="1" t="s">
        <v>369</v>
      </c>
      <c r="B14" s="1" t="s">
        <v>22</v>
      </c>
      <c r="C14" s="1" t="s">
        <v>209</v>
      </c>
    </row>
    <row r="15" spans="1:5" x14ac:dyDescent="0.25">
      <c r="A15" s="1" t="s">
        <v>35</v>
      </c>
      <c r="B15" s="1" t="s">
        <v>23</v>
      </c>
      <c r="C15" s="1" t="s">
        <v>210</v>
      </c>
    </row>
    <row r="16" spans="1:5" x14ac:dyDescent="0.25">
      <c r="A16" s="1" t="s">
        <v>36</v>
      </c>
      <c r="B16" s="1" t="s">
        <v>24</v>
      </c>
      <c r="C16" s="1" t="s">
        <v>211</v>
      </c>
    </row>
    <row r="17" spans="1:3" x14ac:dyDescent="0.25">
      <c r="A17" s="1" t="s">
        <v>133</v>
      </c>
      <c r="B17" s="1" t="s">
        <v>25</v>
      </c>
      <c r="C17" s="1" t="s">
        <v>212</v>
      </c>
    </row>
    <row r="18" spans="1:3" x14ac:dyDescent="0.25">
      <c r="A18" s="1" t="s">
        <v>214</v>
      </c>
      <c r="B18" s="1" t="s">
        <v>74</v>
      </c>
      <c r="C18" s="1" t="s">
        <v>217</v>
      </c>
    </row>
    <row r="19" spans="1:3" x14ac:dyDescent="0.25">
      <c r="A19" s="1" t="s">
        <v>216</v>
      </c>
      <c r="B19" s="1"/>
      <c r="C19" s="1" t="s">
        <v>218</v>
      </c>
    </row>
    <row r="20" spans="1:3" x14ac:dyDescent="0.25">
      <c r="A20" s="1" t="s">
        <v>219</v>
      </c>
      <c r="B20" s="1"/>
      <c r="C20" s="1" t="s">
        <v>220</v>
      </c>
    </row>
    <row r="21" spans="1:3" x14ac:dyDescent="0.25">
      <c r="A21" s="1" t="s">
        <v>221</v>
      </c>
      <c r="B21" s="1"/>
      <c r="C21" s="1" t="s">
        <v>222</v>
      </c>
    </row>
    <row r="22" spans="1:3" x14ac:dyDescent="0.25">
      <c r="A22" s="1" t="s">
        <v>223</v>
      </c>
      <c r="B22" s="1"/>
      <c r="C22" s="1" t="s">
        <v>224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1" sqref="F1:F6"/>
    </sheetView>
  </sheetViews>
  <sheetFormatPr defaultRowHeight="15" x14ac:dyDescent="0.25"/>
  <cols>
    <col min="1" max="1" width="21.5703125" bestFit="1" customWidth="1"/>
    <col min="2" max="2" width="33.140625" bestFit="1" customWidth="1"/>
    <col min="3" max="4" width="33.140625" customWidth="1"/>
    <col min="5" max="5" width="17.7109375" bestFit="1" customWidth="1"/>
    <col min="6" max="6" width="21.140625" bestFit="1" customWidth="1"/>
  </cols>
  <sheetData>
    <row r="1" spans="1:6" x14ac:dyDescent="0.25">
      <c r="A1" s="1" t="s">
        <v>238</v>
      </c>
      <c r="B1" s="1" t="s">
        <v>454</v>
      </c>
      <c r="C1" s="1" t="s">
        <v>449</v>
      </c>
      <c r="D1" s="1" t="s">
        <v>451</v>
      </c>
      <c r="E1" s="1" t="s">
        <v>435</v>
      </c>
      <c r="F1" s="1" t="s">
        <v>434</v>
      </c>
    </row>
    <row r="2" spans="1:6" x14ac:dyDescent="0.25">
      <c r="A2" s="1" t="s">
        <v>427</v>
      </c>
      <c r="B2" s="1" t="s">
        <v>448</v>
      </c>
      <c r="C2" s="1" t="s">
        <v>450</v>
      </c>
      <c r="D2" s="1" t="s">
        <v>452</v>
      </c>
      <c r="E2" s="1" t="s">
        <v>436</v>
      </c>
      <c r="F2" s="1" t="b">
        <v>0</v>
      </c>
    </row>
    <row r="3" spans="1:6" x14ac:dyDescent="0.25">
      <c r="A3" s="1" t="s">
        <v>453</v>
      </c>
      <c r="B3" s="1" t="s">
        <v>448</v>
      </c>
      <c r="C3" s="1" t="s">
        <v>450</v>
      </c>
      <c r="D3" s="1" t="s">
        <v>452</v>
      </c>
      <c r="E3" s="1" t="s">
        <v>437</v>
      </c>
      <c r="F3" s="1" t="b">
        <v>1</v>
      </c>
    </row>
    <row r="4" spans="1:6" x14ac:dyDescent="0.25">
      <c r="A4" s="1" t="s">
        <v>443</v>
      </c>
      <c r="B4" s="1" t="s">
        <v>448</v>
      </c>
      <c r="C4" s="1" t="s">
        <v>450</v>
      </c>
      <c r="D4" s="1" t="s">
        <v>452</v>
      </c>
      <c r="E4" s="1" t="s">
        <v>438</v>
      </c>
      <c r="F4" s="1" t="b">
        <v>1</v>
      </c>
    </row>
    <row r="5" spans="1:6" x14ac:dyDescent="0.25">
      <c r="A5" s="1" t="s">
        <v>433</v>
      </c>
      <c r="B5" s="1" t="s">
        <v>448</v>
      </c>
      <c r="C5" s="1" t="s">
        <v>450</v>
      </c>
      <c r="D5" s="1" t="s">
        <v>452</v>
      </c>
      <c r="E5" s="1" t="s">
        <v>439</v>
      </c>
      <c r="F5" s="1" t="b">
        <v>1</v>
      </c>
    </row>
    <row r="6" spans="1:6" x14ac:dyDescent="0.25">
      <c r="A6" s="1" t="s">
        <v>443</v>
      </c>
      <c r="B6" s="1" t="s">
        <v>448</v>
      </c>
      <c r="C6" s="1" t="s">
        <v>450</v>
      </c>
      <c r="D6" s="1" t="s">
        <v>452</v>
      </c>
      <c r="E6" s="1" t="s">
        <v>440</v>
      </c>
      <c r="F6" s="1" t="b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8" sqref="E8"/>
    </sheetView>
  </sheetViews>
  <sheetFormatPr defaultRowHeight="15" x14ac:dyDescent="0.25"/>
  <cols>
    <col min="1" max="1" width="23.28515625" customWidth="1"/>
    <col min="2" max="2" width="29.140625" customWidth="1"/>
    <col min="3" max="3" width="23.85546875" bestFit="1" customWidth="1"/>
    <col min="4" max="4" width="21.140625" bestFit="1" customWidth="1"/>
  </cols>
  <sheetData>
    <row r="1" spans="1:4" x14ac:dyDescent="0.25">
      <c r="A1" s="1" t="s">
        <v>238</v>
      </c>
      <c r="B1" s="1" t="s">
        <v>459</v>
      </c>
      <c r="C1" s="1" t="s">
        <v>455</v>
      </c>
      <c r="D1" s="1" t="s">
        <v>434</v>
      </c>
    </row>
    <row r="2" spans="1:4" x14ac:dyDescent="0.25">
      <c r="A2" s="1" t="s">
        <v>456</v>
      </c>
      <c r="B2" s="1" t="s">
        <v>458</v>
      </c>
      <c r="C2" s="1" t="s">
        <v>457</v>
      </c>
      <c r="D2" s="1" t="b">
        <v>0</v>
      </c>
    </row>
    <row r="3" spans="1:4" x14ac:dyDescent="0.25">
      <c r="A3" s="1" t="s">
        <v>430</v>
      </c>
      <c r="B3" s="1" t="s">
        <v>458</v>
      </c>
      <c r="C3" s="1" t="s">
        <v>460</v>
      </c>
      <c r="D3" s="1" t="b">
        <v>1</v>
      </c>
    </row>
    <row r="4" spans="1:4" x14ac:dyDescent="0.25">
      <c r="A4" s="1" t="s">
        <v>462</v>
      </c>
      <c r="B4" s="1" t="s">
        <v>458</v>
      </c>
      <c r="C4" s="1" t="s">
        <v>461</v>
      </c>
      <c r="D4" s="1" t="b">
        <v>1</v>
      </c>
    </row>
    <row r="5" spans="1:4" x14ac:dyDescent="0.25">
      <c r="A5" s="1" t="s">
        <v>442</v>
      </c>
      <c r="B5" s="1" t="s">
        <v>458</v>
      </c>
      <c r="C5" s="1" t="s">
        <v>463</v>
      </c>
      <c r="D5" s="1" t="b">
        <v>1</v>
      </c>
    </row>
    <row r="6" spans="1:4" x14ac:dyDescent="0.25">
      <c r="A6" s="1" t="s">
        <v>13</v>
      </c>
      <c r="B6" s="1" t="s">
        <v>458</v>
      </c>
      <c r="C6" s="1" t="s">
        <v>464</v>
      </c>
      <c r="D6" s="1" t="b">
        <v>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zoomScale="70" zoomScaleNormal="70" workbookViewId="0">
      <selection sqref="A1:K4"/>
    </sheetView>
  </sheetViews>
  <sheetFormatPr defaultRowHeight="15" x14ac:dyDescent="0.25"/>
  <cols>
    <col min="1" max="1" width="22.85546875" bestFit="1" customWidth="1"/>
    <col min="2" max="2" width="60" bestFit="1" customWidth="1"/>
    <col min="3" max="3" width="20.28515625" bestFit="1" customWidth="1"/>
    <col min="4" max="4" width="13.85546875" bestFit="1" customWidth="1"/>
    <col min="5" max="5" width="21.7109375" bestFit="1" customWidth="1"/>
    <col min="6" max="6" width="16.140625" bestFit="1" customWidth="1"/>
    <col min="7" max="7" width="19.7109375" bestFit="1" customWidth="1"/>
    <col min="8" max="8" width="12.28515625" bestFit="1" customWidth="1"/>
    <col min="9" max="9" width="28.140625" bestFit="1" customWidth="1"/>
    <col min="10" max="10" width="26.7109375" bestFit="1" customWidth="1"/>
    <col min="11" max="11" width="14.7109375" bestFit="1" customWidth="1"/>
  </cols>
  <sheetData>
    <row r="1" spans="1:11" x14ac:dyDescent="0.25">
      <c r="A1" s="1" t="s">
        <v>238</v>
      </c>
      <c r="B1" s="1" t="s">
        <v>465</v>
      </c>
      <c r="C1" s="1" t="s">
        <v>215</v>
      </c>
      <c r="D1" s="1" t="s">
        <v>57</v>
      </c>
      <c r="E1" s="1" t="s">
        <v>466</v>
      </c>
      <c r="F1" s="1" t="s">
        <v>194</v>
      </c>
      <c r="G1" s="1" t="s">
        <v>193</v>
      </c>
      <c r="H1" s="1" t="s">
        <v>0</v>
      </c>
      <c r="I1" s="1" t="s">
        <v>183</v>
      </c>
      <c r="J1" s="1" t="s">
        <v>467</v>
      </c>
      <c r="K1" s="1" t="s">
        <v>468</v>
      </c>
    </row>
    <row r="2" spans="1:11" x14ac:dyDescent="0.25">
      <c r="A2" s="1" t="s">
        <v>469</v>
      </c>
      <c r="B2" s="1" t="s">
        <v>470</v>
      </c>
      <c r="C2" s="1" t="s">
        <v>3</v>
      </c>
      <c r="D2" s="1" t="s">
        <v>82</v>
      </c>
      <c r="E2" s="1" t="str">
        <f>Userlist!B18</f>
        <v>VND Sharma Sushobhit</v>
      </c>
      <c r="F2" s="1" t="s">
        <v>471</v>
      </c>
      <c r="G2" s="1" t="s">
        <v>231</v>
      </c>
      <c r="H2" s="1" t="s">
        <v>2</v>
      </c>
      <c r="I2" s="1" t="s">
        <v>472</v>
      </c>
      <c r="J2" s="1" t="s">
        <v>473</v>
      </c>
      <c r="K2" s="1" t="s">
        <v>82</v>
      </c>
    </row>
    <row r="3" spans="1:11" x14ac:dyDescent="0.25">
      <c r="A3" s="1" t="s">
        <v>469</v>
      </c>
      <c r="B3" s="1" t="s">
        <v>470</v>
      </c>
      <c r="C3" s="1" t="s">
        <v>107</v>
      </c>
      <c r="D3" s="1" t="s">
        <v>322</v>
      </c>
      <c r="E3" s="1" t="str">
        <f>Userlist!B18</f>
        <v>VND Sharma Sushobhit</v>
      </c>
      <c r="F3" s="1" t="s">
        <v>471</v>
      </c>
      <c r="G3" s="1" t="s">
        <v>231</v>
      </c>
      <c r="H3" s="1" t="s">
        <v>2</v>
      </c>
      <c r="I3" s="1" t="s">
        <v>472</v>
      </c>
      <c r="J3" s="1" t="s">
        <v>473</v>
      </c>
      <c r="K3" s="1" t="s">
        <v>322</v>
      </c>
    </row>
    <row r="4" spans="1:11" x14ac:dyDescent="0.25">
      <c r="A4" s="1" t="s">
        <v>469</v>
      </c>
      <c r="B4" s="1" t="s">
        <v>470</v>
      </c>
      <c r="C4" s="1" t="s">
        <v>221</v>
      </c>
      <c r="D4" s="1"/>
      <c r="E4" s="1" t="str">
        <f>Userlist!B18</f>
        <v>VND Sharma Sushobhit</v>
      </c>
      <c r="F4" s="1" t="s">
        <v>471</v>
      </c>
      <c r="G4" s="1" t="s">
        <v>231</v>
      </c>
      <c r="H4" s="1" t="s">
        <v>2</v>
      </c>
      <c r="I4" s="1" t="s">
        <v>472</v>
      </c>
      <c r="J4" s="1" t="s">
        <v>473</v>
      </c>
      <c r="K4" s="1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70" zoomScaleNormal="70" workbookViewId="0">
      <selection activeCell="I7" sqref="I7"/>
    </sheetView>
  </sheetViews>
  <sheetFormatPr defaultRowHeight="15" x14ac:dyDescent="0.25"/>
  <cols>
    <col min="1" max="1" width="21.5703125" bestFit="1" customWidth="1"/>
    <col min="2" max="2" width="54.7109375" bestFit="1" customWidth="1"/>
    <col min="3" max="3" width="20.28515625" bestFit="1" customWidth="1"/>
    <col min="4" max="4" width="13.85546875" bestFit="1" customWidth="1"/>
    <col min="5" max="5" width="23.140625" bestFit="1" customWidth="1"/>
    <col min="6" max="6" width="18.42578125" bestFit="1" customWidth="1"/>
    <col min="7" max="7" width="19.7109375" bestFit="1" customWidth="1"/>
    <col min="8" max="8" width="14.5703125" bestFit="1" customWidth="1"/>
    <col min="9" max="9" width="20.140625" bestFit="1" customWidth="1"/>
    <col min="10" max="10" width="17" bestFit="1" customWidth="1"/>
  </cols>
  <sheetData>
    <row r="1" spans="1:10" x14ac:dyDescent="0.25">
      <c r="A1" s="1" t="s">
        <v>238</v>
      </c>
      <c r="B1" s="1" t="s">
        <v>465</v>
      </c>
      <c r="C1" s="1" t="s">
        <v>215</v>
      </c>
      <c r="D1" s="1" t="s">
        <v>57</v>
      </c>
      <c r="E1" s="1" t="s">
        <v>466</v>
      </c>
      <c r="F1" s="1" t="s">
        <v>194</v>
      </c>
      <c r="G1" s="1" t="s">
        <v>193</v>
      </c>
      <c r="H1" s="1" t="s">
        <v>0</v>
      </c>
      <c r="I1" s="1" t="s">
        <v>467</v>
      </c>
      <c r="J1" s="1" t="s">
        <v>468</v>
      </c>
    </row>
    <row r="2" spans="1:10" x14ac:dyDescent="0.25">
      <c r="A2" s="1" t="s">
        <v>474</v>
      </c>
      <c r="B2" s="1" t="s">
        <v>475</v>
      </c>
      <c r="C2" s="1" t="s">
        <v>3</v>
      </c>
      <c r="D2" s="1" t="s">
        <v>82</v>
      </c>
      <c r="E2" s="1" t="str">
        <f>Userlist!B18</f>
        <v>VND Sharma Sushobhit</v>
      </c>
      <c r="F2" s="1" t="s">
        <v>476</v>
      </c>
      <c r="G2" s="1" t="s">
        <v>477</v>
      </c>
      <c r="H2" s="1" t="s">
        <v>2</v>
      </c>
      <c r="I2" s="1" t="s">
        <v>478</v>
      </c>
      <c r="J2" s="1" t="s">
        <v>82</v>
      </c>
    </row>
    <row r="3" spans="1:10" x14ac:dyDescent="0.25">
      <c r="A3" s="1" t="s">
        <v>474</v>
      </c>
      <c r="B3" s="1" t="s">
        <v>475</v>
      </c>
      <c r="C3" s="1" t="s">
        <v>107</v>
      </c>
      <c r="D3" s="1" t="s">
        <v>322</v>
      </c>
      <c r="E3" s="1" t="str">
        <f>Userlist!B18</f>
        <v>VND Sharma Sushobhit</v>
      </c>
      <c r="F3" s="1" t="s">
        <v>476</v>
      </c>
      <c r="G3" s="1" t="s">
        <v>477</v>
      </c>
      <c r="H3" s="1" t="s">
        <v>2</v>
      </c>
      <c r="I3" s="1" t="s">
        <v>478</v>
      </c>
      <c r="J3" s="1" t="s">
        <v>322</v>
      </c>
    </row>
    <row r="4" spans="1:10" x14ac:dyDescent="0.25">
      <c r="A4" s="1" t="s">
        <v>474</v>
      </c>
      <c r="B4" s="1" t="s">
        <v>475</v>
      </c>
      <c r="C4" s="1" t="s">
        <v>221</v>
      </c>
      <c r="D4" s="1"/>
      <c r="E4" s="1" t="str">
        <f>Userlist!B18</f>
        <v>VND Sharma Sushobhit</v>
      </c>
      <c r="F4" s="1" t="s">
        <v>476</v>
      </c>
      <c r="G4" s="1" t="s">
        <v>477</v>
      </c>
      <c r="H4" s="1" t="s">
        <v>2</v>
      </c>
      <c r="I4" s="1" t="s">
        <v>478</v>
      </c>
      <c r="J4" s="1"/>
    </row>
    <row r="5" spans="1:10" x14ac:dyDescent="0.25">
      <c r="A5" s="1" t="s">
        <v>479</v>
      </c>
      <c r="B5" s="1" t="s">
        <v>475</v>
      </c>
      <c r="C5" s="1" t="s">
        <v>3</v>
      </c>
      <c r="D5" s="1" t="s">
        <v>82</v>
      </c>
      <c r="E5" s="1" t="str">
        <f>Userlist!B18</f>
        <v>VND Sharma Sushobhit</v>
      </c>
      <c r="F5" s="1" t="s">
        <v>476</v>
      </c>
      <c r="G5" s="1" t="s">
        <v>477</v>
      </c>
      <c r="H5" s="1" t="s">
        <v>2</v>
      </c>
      <c r="I5" s="1" t="s">
        <v>480</v>
      </c>
      <c r="J5" s="1" t="s">
        <v>82</v>
      </c>
    </row>
    <row r="6" spans="1:10" x14ac:dyDescent="0.25">
      <c r="A6" s="1" t="s">
        <v>479</v>
      </c>
      <c r="B6" s="1" t="s">
        <v>475</v>
      </c>
      <c r="C6" s="1" t="s">
        <v>107</v>
      </c>
      <c r="D6" s="1" t="s">
        <v>322</v>
      </c>
      <c r="E6" s="1" t="str">
        <f>Userlist!B18</f>
        <v>VND Sharma Sushobhit</v>
      </c>
      <c r="F6" s="1" t="s">
        <v>476</v>
      </c>
      <c r="G6" s="1" t="s">
        <v>477</v>
      </c>
      <c r="H6" s="1" t="s">
        <v>2</v>
      </c>
      <c r="I6" s="1" t="s">
        <v>480</v>
      </c>
      <c r="J6" s="1" t="s">
        <v>322</v>
      </c>
    </row>
    <row r="7" spans="1:10" x14ac:dyDescent="0.25">
      <c r="A7" s="1" t="s">
        <v>479</v>
      </c>
      <c r="B7" s="1" t="s">
        <v>475</v>
      </c>
      <c r="C7" s="1" t="s">
        <v>221</v>
      </c>
      <c r="D7" s="1"/>
      <c r="E7" s="1" t="str">
        <f>Userlist!B18</f>
        <v>VND Sharma Sushobhit</v>
      </c>
      <c r="F7" s="1" t="s">
        <v>476</v>
      </c>
      <c r="G7" s="1" t="s">
        <v>477</v>
      </c>
      <c r="H7" s="1" t="s">
        <v>2</v>
      </c>
      <c r="I7" s="1" t="s">
        <v>480</v>
      </c>
      <c r="J7" s="1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="80" zoomScaleNormal="80" workbookViewId="0">
      <selection activeCell="J16" sqref="J16"/>
    </sheetView>
  </sheetViews>
  <sheetFormatPr defaultRowHeight="15" x14ac:dyDescent="0.25"/>
  <cols>
    <col min="1" max="1" width="22.28515625" bestFit="1" customWidth="1"/>
    <col min="2" max="2" width="61.28515625" bestFit="1" customWidth="1"/>
    <col min="3" max="3" width="18" bestFit="1" customWidth="1"/>
    <col min="4" max="4" width="12.42578125" bestFit="1" customWidth="1"/>
    <col min="5" max="5" width="24.140625" bestFit="1" customWidth="1"/>
    <col min="6" max="6" width="18.85546875" bestFit="1" customWidth="1"/>
    <col min="7" max="7" width="21.7109375" bestFit="1" customWidth="1"/>
    <col min="8" max="8" width="15.5703125" bestFit="1" customWidth="1"/>
    <col min="9" max="9" width="26.5703125" bestFit="1" customWidth="1"/>
    <col min="10" max="10" width="16" bestFit="1" customWidth="1"/>
  </cols>
  <sheetData>
    <row r="1" spans="1:10" x14ac:dyDescent="0.25">
      <c r="A1" s="1" t="s">
        <v>481</v>
      </c>
      <c r="B1" s="1" t="s">
        <v>465</v>
      </c>
      <c r="C1" s="1" t="s">
        <v>482</v>
      </c>
      <c r="D1" s="1" t="s">
        <v>240</v>
      </c>
      <c r="E1" s="1" t="s">
        <v>483</v>
      </c>
      <c r="F1" s="1" t="s">
        <v>484</v>
      </c>
      <c r="G1" s="1" t="s">
        <v>257</v>
      </c>
      <c r="H1" s="1" t="s">
        <v>259</v>
      </c>
      <c r="I1" s="1" t="s">
        <v>485</v>
      </c>
      <c r="J1" s="1" t="s">
        <v>486</v>
      </c>
    </row>
    <row r="2" spans="1:10" x14ac:dyDescent="0.25">
      <c r="A2" s="1" t="s">
        <v>487</v>
      </c>
      <c r="B2" s="1" t="s">
        <v>488</v>
      </c>
      <c r="C2" s="1" t="s">
        <v>3</v>
      </c>
      <c r="D2" s="1" t="s">
        <v>82</v>
      </c>
      <c r="E2" s="1" t="s">
        <v>74</v>
      </c>
      <c r="F2" s="1" t="s">
        <v>489</v>
      </c>
      <c r="G2" s="1" t="s">
        <v>231</v>
      </c>
      <c r="H2" s="1" t="s">
        <v>2</v>
      </c>
      <c r="I2" s="1" t="s">
        <v>490</v>
      </c>
      <c r="J2" s="1" t="s">
        <v>491</v>
      </c>
    </row>
    <row r="3" spans="1:10" x14ac:dyDescent="0.25">
      <c r="A3" s="1" t="s">
        <v>487</v>
      </c>
      <c r="B3" s="1" t="s">
        <v>488</v>
      </c>
      <c r="C3" s="1" t="s">
        <v>9</v>
      </c>
      <c r="D3" s="1"/>
      <c r="E3" s="1" t="s">
        <v>74</v>
      </c>
      <c r="F3" s="1" t="s">
        <v>489</v>
      </c>
      <c r="G3" s="1" t="s">
        <v>231</v>
      </c>
      <c r="H3" s="1" t="s">
        <v>2</v>
      </c>
      <c r="I3" s="1" t="s">
        <v>490</v>
      </c>
      <c r="J3" s="1" t="s">
        <v>491</v>
      </c>
    </row>
    <row r="4" spans="1:10" x14ac:dyDescent="0.25">
      <c r="A4" s="1" t="s">
        <v>487</v>
      </c>
      <c r="B4" s="1" t="s">
        <v>488</v>
      </c>
      <c r="C4" s="1" t="s">
        <v>216</v>
      </c>
      <c r="D4" s="1"/>
      <c r="E4" s="1" t="s">
        <v>74</v>
      </c>
      <c r="F4" s="1" t="s">
        <v>489</v>
      </c>
      <c r="G4" s="1" t="s">
        <v>231</v>
      </c>
      <c r="H4" s="1" t="s">
        <v>2</v>
      </c>
      <c r="I4" s="1" t="s">
        <v>490</v>
      </c>
      <c r="J4" s="1" t="s">
        <v>491</v>
      </c>
    </row>
    <row r="5" spans="1:10" x14ac:dyDescent="0.25">
      <c r="A5" s="1" t="s">
        <v>492</v>
      </c>
      <c r="B5" s="1" t="s">
        <v>488</v>
      </c>
      <c r="C5" s="1" t="s">
        <v>3</v>
      </c>
      <c r="D5" s="1" t="s">
        <v>82</v>
      </c>
      <c r="E5" s="1" t="s">
        <v>74</v>
      </c>
      <c r="F5" s="1" t="s">
        <v>489</v>
      </c>
      <c r="G5" s="1" t="s">
        <v>231</v>
      </c>
      <c r="H5" s="1" t="s">
        <v>2</v>
      </c>
      <c r="I5" s="1" t="s">
        <v>493</v>
      </c>
      <c r="J5" s="1" t="s">
        <v>494</v>
      </c>
    </row>
    <row r="6" spans="1:10" x14ac:dyDescent="0.25">
      <c r="A6" s="1" t="s">
        <v>492</v>
      </c>
      <c r="B6" s="1" t="s">
        <v>488</v>
      </c>
      <c r="C6" s="1" t="s">
        <v>9</v>
      </c>
      <c r="D6" s="1"/>
      <c r="E6" s="1" t="s">
        <v>74</v>
      </c>
      <c r="F6" s="1" t="s">
        <v>489</v>
      </c>
      <c r="G6" s="1" t="s">
        <v>231</v>
      </c>
      <c r="H6" s="1" t="s">
        <v>2</v>
      </c>
      <c r="I6" s="1" t="s">
        <v>493</v>
      </c>
      <c r="J6" s="1" t="s">
        <v>494</v>
      </c>
    </row>
    <row r="7" spans="1:10" x14ac:dyDescent="0.25">
      <c r="A7" s="1" t="s">
        <v>492</v>
      </c>
      <c r="B7" s="1" t="s">
        <v>488</v>
      </c>
      <c r="C7" s="1" t="s">
        <v>216</v>
      </c>
      <c r="D7" s="1"/>
      <c r="E7" s="1" t="s">
        <v>74</v>
      </c>
      <c r="F7" s="1" t="s">
        <v>489</v>
      </c>
      <c r="G7" s="1" t="s">
        <v>231</v>
      </c>
      <c r="H7" s="1" t="s">
        <v>2</v>
      </c>
      <c r="I7" s="1" t="s">
        <v>493</v>
      </c>
      <c r="J7" s="1" t="s">
        <v>494</v>
      </c>
    </row>
    <row r="8" spans="1:10" x14ac:dyDescent="0.25">
      <c r="A8" s="1" t="s">
        <v>495</v>
      </c>
      <c r="B8" s="1" t="s">
        <v>488</v>
      </c>
      <c r="C8" s="1" t="s">
        <v>3</v>
      </c>
      <c r="D8" s="1" t="s">
        <v>82</v>
      </c>
      <c r="E8" s="1" t="s">
        <v>74</v>
      </c>
      <c r="F8" s="1" t="s">
        <v>489</v>
      </c>
      <c r="G8" s="1" t="s">
        <v>231</v>
      </c>
      <c r="H8" s="1" t="s">
        <v>2</v>
      </c>
      <c r="I8" s="1" t="s">
        <v>496</v>
      </c>
      <c r="J8" s="1" t="s">
        <v>497</v>
      </c>
    </row>
    <row r="9" spans="1:10" x14ac:dyDescent="0.25">
      <c r="A9" s="1" t="s">
        <v>495</v>
      </c>
      <c r="B9" s="1" t="s">
        <v>488</v>
      </c>
      <c r="C9" s="1" t="s">
        <v>9</v>
      </c>
      <c r="D9" s="1"/>
      <c r="E9" s="1" t="s">
        <v>74</v>
      </c>
      <c r="F9" s="1" t="s">
        <v>489</v>
      </c>
      <c r="G9" s="1" t="s">
        <v>231</v>
      </c>
      <c r="H9" s="1" t="s">
        <v>2</v>
      </c>
      <c r="I9" s="1" t="s">
        <v>496</v>
      </c>
      <c r="J9" s="1" t="s">
        <v>497</v>
      </c>
    </row>
    <row r="10" spans="1:10" x14ac:dyDescent="0.25">
      <c r="A10" s="1" t="s">
        <v>495</v>
      </c>
      <c r="B10" s="1" t="s">
        <v>488</v>
      </c>
      <c r="C10" s="1" t="s">
        <v>216</v>
      </c>
      <c r="D10" s="1"/>
      <c r="E10" s="1" t="s">
        <v>74</v>
      </c>
      <c r="F10" s="1" t="s">
        <v>489</v>
      </c>
      <c r="G10" s="1" t="s">
        <v>231</v>
      </c>
      <c r="H10" s="1" t="s">
        <v>2</v>
      </c>
      <c r="I10" s="1" t="s">
        <v>496</v>
      </c>
      <c r="J10" s="1" t="s">
        <v>497</v>
      </c>
    </row>
    <row r="11" spans="1:10" x14ac:dyDescent="0.25">
      <c r="A11" s="1" t="s">
        <v>498</v>
      </c>
      <c r="B11" s="1" t="s">
        <v>488</v>
      </c>
      <c r="C11" s="1" t="s">
        <v>3</v>
      </c>
      <c r="D11" s="1" t="s">
        <v>82</v>
      </c>
      <c r="E11" s="1" t="s">
        <v>74</v>
      </c>
      <c r="F11" s="1" t="s">
        <v>489</v>
      </c>
      <c r="G11" s="1" t="s">
        <v>231</v>
      </c>
      <c r="H11" s="1" t="s">
        <v>2</v>
      </c>
      <c r="I11" s="1" t="s">
        <v>499</v>
      </c>
      <c r="J11" s="1" t="s">
        <v>500</v>
      </c>
    </row>
    <row r="12" spans="1:10" x14ac:dyDescent="0.25">
      <c r="A12" s="1" t="s">
        <v>498</v>
      </c>
      <c r="B12" s="1" t="s">
        <v>488</v>
      </c>
      <c r="C12" s="1" t="s">
        <v>9</v>
      </c>
      <c r="D12" s="1"/>
      <c r="E12" s="1" t="s">
        <v>74</v>
      </c>
      <c r="F12" s="1" t="s">
        <v>489</v>
      </c>
      <c r="G12" s="1" t="s">
        <v>231</v>
      </c>
      <c r="H12" s="1" t="s">
        <v>2</v>
      </c>
      <c r="I12" s="1" t="s">
        <v>499</v>
      </c>
      <c r="J12" s="1" t="s">
        <v>500</v>
      </c>
    </row>
    <row r="13" spans="1:10" x14ac:dyDescent="0.25">
      <c r="A13" s="1" t="s">
        <v>498</v>
      </c>
      <c r="B13" s="1" t="s">
        <v>488</v>
      </c>
      <c r="C13" s="1" t="s">
        <v>216</v>
      </c>
      <c r="D13" s="1"/>
      <c r="E13" s="1" t="s">
        <v>74</v>
      </c>
      <c r="F13" s="1" t="s">
        <v>489</v>
      </c>
      <c r="G13" s="1" t="s">
        <v>231</v>
      </c>
      <c r="H13" s="1" t="s">
        <v>2</v>
      </c>
      <c r="I13" s="1" t="s">
        <v>499</v>
      </c>
      <c r="J13" s="1" t="s">
        <v>500</v>
      </c>
    </row>
    <row r="14" spans="1:10" x14ac:dyDescent="0.25">
      <c r="A14" s="1" t="s">
        <v>501</v>
      </c>
      <c r="B14" s="1" t="s">
        <v>488</v>
      </c>
      <c r="C14" s="1" t="s">
        <v>3</v>
      </c>
      <c r="D14" s="1" t="s">
        <v>82</v>
      </c>
      <c r="E14" s="1" t="s">
        <v>74</v>
      </c>
      <c r="F14" s="1" t="s">
        <v>489</v>
      </c>
      <c r="G14" s="1" t="s">
        <v>231</v>
      </c>
      <c r="H14" s="1" t="s">
        <v>2</v>
      </c>
      <c r="I14" s="1" t="s">
        <v>502</v>
      </c>
      <c r="J14" s="1" t="s">
        <v>503</v>
      </c>
    </row>
    <row r="15" spans="1:10" x14ac:dyDescent="0.25">
      <c r="A15" s="1" t="s">
        <v>501</v>
      </c>
      <c r="B15" s="1" t="s">
        <v>488</v>
      </c>
      <c r="C15" s="1" t="s">
        <v>9</v>
      </c>
      <c r="D15" s="1"/>
      <c r="E15" s="1" t="s">
        <v>74</v>
      </c>
      <c r="F15" s="1" t="s">
        <v>489</v>
      </c>
      <c r="G15" s="1" t="s">
        <v>231</v>
      </c>
      <c r="H15" s="1" t="s">
        <v>2</v>
      </c>
      <c r="I15" s="1" t="s">
        <v>502</v>
      </c>
      <c r="J15" s="1" t="s">
        <v>503</v>
      </c>
    </row>
    <row r="16" spans="1:10" x14ac:dyDescent="0.25">
      <c r="A16" s="1" t="s">
        <v>501</v>
      </c>
      <c r="B16" s="1" t="s">
        <v>488</v>
      </c>
      <c r="C16" s="1" t="s">
        <v>216</v>
      </c>
      <c r="D16" s="1"/>
      <c r="E16" s="1" t="s">
        <v>74</v>
      </c>
      <c r="F16" s="1" t="s">
        <v>489</v>
      </c>
      <c r="G16" s="1" t="s">
        <v>231</v>
      </c>
      <c r="H16" s="1" t="s">
        <v>2</v>
      </c>
      <c r="I16" s="1" t="s">
        <v>502</v>
      </c>
      <c r="J16" s="1" t="s">
        <v>503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80" zoomScaleNormal="80" workbookViewId="0">
      <selection activeCell="F2" sqref="F2"/>
    </sheetView>
  </sheetViews>
  <sheetFormatPr defaultRowHeight="15" x14ac:dyDescent="0.25"/>
  <cols>
    <col min="1" max="1" width="15" bestFit="1" customWidth="1"/>
    <col min="2" max="2" width="24.85546875" bestFit="1" customWidth="1"/>
    <col min="3" max="3" width="13" bestFit="1" customWidth="1"/>
    <col min="4" max="4" width="21.42578125" bestFit="1" customWidth="1"/>
    <col min="5" max="5" width="11.140625" bestFit="1" customWidth="1"/>
    <col min="6" max="6" width="54.5703125" bestFit="1" customWidth="1"/>
    <col min="7" max="7" width="21.7109375" bestFit="1" customWidth="1"/>
    <col min="8" max="8" width="21.42578125" bestFit="1" customWidth="1"/>
    <col min="9" max="9" width="19.7109375" bestFit="1" customWidth="1"/>
    <col min="10" max="10" width="14.5703125" bestFit="1" customWidth="1"/>
    <col min="11" max="11" width="16.28515625" bestFit="1" customWidth="1"/>
  </cols>
  <sheetData>
    <row r="1" spans="1:11" x14ac:dyDescent="0.25">
      <c r="A1" s="1" t="s">
        <v>504</v>
      </c>
      <c r="B1" s="1" t="s">
        <v>424</v>
      </c>
      <c r="C1" s="1" t="s">
        <v>505</v>
      </c>
      <c r="D1" s="1" t="s">
        <v>506</v>
      </c>
      <c r="E1" s="1" t="s">
        <v>240</v>
      </c>
      <c r="F1" s="1" t="s">
        <v>241</v>
      </c>
      <c r="G1" s="1" t="s">
        <v>303</v>
      </c>
      <c r="H1" s="1" t="s">
        <v>425</v>
      </c>
      <c r="I1" s="1" t="s">
        <v>193</v>
      </c>
      <c r="J1" s="1" t="s">
        <v>0</v>
      </c>
      <c r="K1" s="1" t="s">
        <v>507</v>
      </c>
    </row>
    <row r="2" spans="1:11" x14ac:dyDescent="0.25">
      <c r="A2" s="1" t="s">
        <v>508</v>
      </c>
      <c r="B2" s="1" t="s">
        <v>509</v>
      </c>
      <c r="C2" s="1" t="s">
        <v>3</v>
      </c>
      <c r="D2" s="1" t="s">
        <v>510</v>
      </c>
      <c r="E2" s="1" t="s">
        <v>82</v>
      </c>
      <c r="F2" s="1" t="s">
        <v>511</v>
      </c>
      <c r="G2" s="1" t="s">
        <v>74</v>
      </c>
      <c r="H2" s="1" t="s">
        <v>374</v>
      </c>
      <c r="I2" s="1" t="s">
        <v>231</v>
      </c>
      <c r="J2" s="1" t="s">
        <v>375</v>
      </c>
      <c r="K2" s="1" t="s">
        <v>512</v>
      </c>
    </row>
    <row r="3" spans="1:11" x14ac:dyDescent="0.25">
      <c r="A3" s="1" t="s">
        <v>508</v>
      </c>
      <c r="B3" s="1" t="s">
        <v>509</v>
      </c>
      <c r="C3" s="1" t="s">
        <v>9</v>
      </c>
      <c r="D3" s="1" t="s">
        <v>510</v>
      </c>
      <c r="E3" s="1"/>
      <c r="F3" s="1" t="s">
        <v>511</v>
      </c>
      <c r="G3" s="1" t="s">
        <v>74</v>
      </c>
      <c r="H3" s="1" t="s">
        <v>374</v>
      </c>
      <c r="I3" s="1" t="s">
        <v>231</v>
      </c>
      <c r="J3" s="1" t="s">
        <v>375</v>
      </c>
      <c r="K3" s="1" t="s">
        <v>512</v>
      </c>
    </row>
    <row r="4" spans="1:11" x14ac:dyDescent="0.25">
      <c r="A4" s="1" t="s">
        <v>508</v>
      </c>
      <c r="B4" s="1" t="s">
        <v>509</v>
      </c>
      <c r="C4" s="1" t="s">
        <v>216</v>
      </c>
      <c r="D4" s="1" t="s">
        <v>510</v>
      </c>
      <c r="E4" s="1"/>
      <c r="F4" s="1" t="s">
        <v>511</v>
      </c>
      <c r="G4" s="1" t="s">
        <v>74</v>
      </c>
      <c r="H4" s="1" t="s">
        <v>374</v>
      </c>
      <c r="I4" s="1" t="s">
        <v>231</v>
      </c>
      <c r="J4" s="1" t="s">
        <v>375</v>
      </c>
      <c r="K4" s="1" t="s">
        <v>512</v>
      </c>
    </row>
    <row r="5" spans="1:11" x14ac:dyDescent="0.25">
      <c r="A5" s="1" t="s">
        <v>518</v>
      </c>
      <c r="B5" s="1" t="s">
        <v>519</v>
      </c>
      <c r="C5" s="1" t="s">
        <v>3</v>
      </c>
      <c r="D5" s="1" t="s">
        <v>510</v>
      </c>
      <c r="E5" s="1" t="s">
        <v>82</v>
      </c>
      <c r="F5" s="1" t="s">
        <v>511</v>
      </c>
      <c r="G5" s="1" t="s">
        <v>74</v>
      </c>
      <c r="H5" s="1" t="s">
        <v>374</v>
      </c>
      <c r="I5" s="1" t="s">
        <v>231</v>
      </c>
      <c r="J5" s="1" t="s">
        <v>375</v>
      </c>
      <c r="K5" s="1" t="s">
        <v>513</v>
      </c>
    </row>
    <row r="6" spans="1:11" x14ac:dyDescent="0.25">
      <c r="A6" s="1" t="s">
        <v>518</v>
      </c>
      <c r="B6" s="1" t="s">
        <v>519</v>
      </c>
      <c r="C6" s="1" t="s">
        <v>9</v>
      </c>
      <c r="D6" s="1" t="s">
        <v>510</v>
      </c>
      <c r="E6" s="1"/>
      <c r="F6" s="1" t="s">
        <v>511</v>
      </c>
      <c r="G6" s="1" t="s">
        <v>74</v>
      </c>
      <c r="H6" s="1" t="s">
        <v>374</v>
      </c>
      <c r="I6" s="1" t="s">
        <v>231</v>
      </c>
      <c r="J6" s="1" t="s">
        <v>375</v>
      </c>
      <c r="K6" s="1" t="s">
        <v>513</v>
      </c>
    </row>
    <row r="7" spans="1:11" x14ac:dyDescent="0.25">
      <c r="A7" s="1" t="s">
        <v>518</v>
      </c>
      <c r="B7" s="1" t="s">
        <v>519</v>
      </c>
      <c r="C7" s="1" t="s">
        <v>216</v>
      </c>
      <c r="D7" s="1" t="s">
        <v>510</v>
      </c>
      <c r="E7" s="1"/>
      <c r="F7" s="1" t="s">
        <v>511</v>
      </c>
      <c r="G7" s="1" t="s">
        <v>74</v>
      </c>
      <c r="H7" s="1" t="s">
        <v>374</v>
      </c>
      <c r="I7" s="1" t="s">
        <v>231</v>
      </c>
      <c r="J7" s="1" t="s">
        <v>375</v>
      </c>
      <c r="K7" s="1" t="s">
        <v>513</v>
      </c>
    </row>
    <row r="8" spans="1:11" x14ac:dyDescent="0.25">
      <c r="A8" s="1" t="s">
        <v>520</v>
      </c>
      <c r="B8" s="1" t="s">
        <v>521</v>
      </c>
      <c r="C8" s="1" t="s">
        <v>3</v>
      </c>
      <c r="D8" s="1" t="s">
        <v>510</v>
      </c>
      <c r="E8" s="1" t="s">
        <v>82</v>
      </c>
      <c r="F8" s="1" t="s">
        <v>511</v>
      </c>
      <c r="G8" s="1" t="s">
        <v>74</v>
      </c>
      <c r="H8" s="1" t="s">
        <v>374</v>
      </c>
      <c r="I8" s="1" t="s">
        <v>231</v>
      </c>
      <c r="J8" s="1" t="s">
        <v>375</v>
      </c>
      <c r="K8" s="1" t="s">
        <v>514</v>
      </c>
    </row>
    <row r="9" spans="1:11" x14ac:dyDescent="0.25">
      <c r="A9" s="1" t="s">
        <v>522</v>
      </c>
      <c r="B9" s="1" t="s">
        <v>523</v>
      </c>
      <c r="C9" s="1" t="s">
        <v>9</v>
      </c>
      <c r="D9" s="1" t="s">
        <v>510</v>
      </c>
      <c r="E9" s="1"/>
      <c r="F9" s="1" t="s">
        <v>511</v>
      </c>
      <c r="G9" s="1" t="s">
        <v>74</v>
      </c>
      <c r="H9" s="1" t="s">
        <v>374</v>
      </c>
      <c r="I9" s="1" t="s">
        <v>231</v>
      </c>
      <c r="J9" s="1" t="s">
        <v>375</v>
      </c>
      <c r="K9" s="1" t="s">
        <v>514</v>
      </c>
    </row>
    <row r="10" spans="1:11" x14ac:dyDescent="0.25">
      <c r="A10" s="1" t="s">
        <v>524</v>
      </c>
      <c r="B10" s="1" t="s">
        <v>525</v>
      </c>
      <c r="C10" s="1" t="s">
        <v>216</v>
      </c>
      <c r="D10" s="1" t="s">
        <v>510</v>
      </c>
      <c r="E10" s="1"/>
      <c r="F10" s="1" t="s">
        <v>511</v>
      </c>
      <c r="G10" s="1" t="s">
        <v>74</v>
      </c>
      <c r="H10" s="1" t="s">
        <v>374</v>
      </c>
      <c r="I10" s="1" t="s">
        <v>231</v>
      </c>
      <c r="J10" s="1" t="s">
        <v>375</v>
      </c>
      <c r="K10" s="1" t="s">
        <v>514</v>
      </c>
    </row>
    <row r="11" spans="1:11" x14ac:dyDescent="0.25">
      <c r="A11" s="1" t="s">
        <v>526</v>
      </c>
      <c r="B11" s="1" t="s">
        <v>527</v>
      </c>
      <c r="C11" s="1" t="s">
        <v>3</v>
      </c>
      <c r="D11" s="1" t="s">
        <v>510</v>
      </c>
      <c r="E11" s="1" t="s">
        <v>82</v>
      </c>
      <c r="F11" s="1" t="s">
        <v>511</v>
      </c>
      <c r="G11" s="1" t="s">
        <v>74</v>
      </c>
      <c r="H11" s="1" t="s">
        <v>374</v>
      </c>
      <c r="I11" s="1" t="s">
        <v>231</v>
      </c>
      <c r="J11" s="1" t="s">
        <v>375</v>
      </c>
      <c r="K11" s="1" t="s">
        <v>515</v>
      </c>
    </row>
    <row r="12" spans="1:11" x14ac:dyDescent="0.25">
      <c r="A12" s="1" t="s">
        <v>526</v>
      </c>
      <c r="B12" s="1" t="s">
        <v>527</v>
      </c>
      <c r="C12" s="1" t="s">
        <v>9</v>
      </c>
      <c r="D12" s="1" t="s">
        <v>510</v>
      </c>
      <c r="E12" s="1"/>
      <c r="F12" s="1" t="s">
        <v>511</v>
      </c>
      <c r="G12" s="1" t="s">
        <v>74</v>
      </c>
      <c r="H12" s="1" t="s">
        <v>374</v>
      </c>
      <c r="I12" s="1" t="s">
        <v>231</v>
      </c>
      <c r="J12" s="1" t="s">
        <v>375</v>
      </c>
      <c r="K12" s="1" t="s">
        <v>515</v>
      </c>
    </row>
    <row r="13" spans="1:11" x14ac:dyDescent="0.25">
      <c r="A13" s="1" t="s">
        <v>526</v>
      </c>
      <c r="B13" s="1" t="s">
        <v>527</v>
      </c>
      <c r="C13" s="1" t="s">
        <v>216</v>
      </c>
      <c r="D13" s="1" t="s">
        <v>510</v>
      </c>
      <c r="E13" s="1"/>
      <c r="F13" s="1" t="s">
        <v>511</v>
      </c>
      <c r="G13" s="1" t="s">
        <v>74</v>
      </c>
      <c r="H13" s="1" t="s">
        <v>374</v>
      </c>
      <c r="I13" s="1" t="s">
        <v>231</v>
      </c>
      <c r="J13" s="1" t="s">
        <v>375</v>
      </c>
      <c r="K13" s="1" t="s">
        <v>515</v>
      </c>
    </row>
    <row r="14" spans="1:11" x14ac:dyDescent="0.25">
      <c r="A14" s="1" t="s">
        <v>528</v>
      </c>
      <c r="B14" s="1" t="s">
        <v>529</v>
      </c>
      <c r="C14" s="1" t="s">
        <v>3</v>
      </c>
      <c r="D14" s="1" t="s">
        <v>510</v>
      </c>
      <c r="E14" s="1" t="s">
        <v>82</v>
      </c>
      <c r="F14" s="1" t="s">
        <v>511</v>
      </c>
      <c r="G14" s="1" t="s">
        <v>74</v>
      </c>
      <c r="H14" s="1" t="s">
        <v>374</v>
      </c>
      <c r="I14" s="1" t="s">
        <v>231</v>
      </c>
      <c r="J14" s="1" t="s">
        <v>375</v>
      </c>
      <c r="K14" s="1" t="s">
        <v>516</v>
      </c>
    </row>
    <row r="15" spans="1:11" x14ac:dyDescent="0.25">
      <c r="A15" s="1" t="s">
        <v>528</v>
      </c>
      <c r="B15" s="1" t="s">
        <v>529</v>
      </c>
      <c r="C15" s="1" t="s">
        <v>9</v>
      </c>
      <c r="D15" s="1" t="s">
        <v>510</v>
      </c>
      <c r="E15" s="1"/>
      <c r="F15" s="1" t="s">
        <v>511</v>
      </c>
      <c r="G15" s="1" t="s">
        <v>74</v>
      </c>
      <c r="H15" s="1" t="s">
        <v>374</v>
      </c>
      <c r="I15" s="1" t="s">
        <v>231</v>
      </c>
      <c r="J15" s="1" t="s">
        <v>375</v>
      </c>
      <c r="K15" s="1" t="s">
        <v>516</v>
      </c>
    </row>
    <row r="16" spans="1:11" x14ac:dyDescent="0.25">
      <c r="A16" s="1" t="s">
        <v>528</v>
      </c>
      <c r="B16" s="1" t="s">
        <v>529</v>
      </c>
      <c r="C16" s="1" t="s">
        <v>216</v>
      </c>
      <c r="D16" s="1" t="s">
        <v>510</v>
      </c>
      <c r="E16" s="1"/>
      <c r="F16" s="1" t="s">
        <v>511</v>
      </c>
      <c r="G16" s="1" t="s">
        <v>74</v>
      </c>
      <c r="H16" s="1" t="s">
        <v>374</v>
      </c>
      <c r="I16" s="1" t="s">
        <v>231</v>
      </c>
      <c r="J16" s="1" t="s">
        <v>375</v>
      </c>
      <c r="K16" s="1" t="s">
        <v>516</v>
      </c>
    </row>
    <row r="17" spans="1:11" x14ac:dyDescent="0.25">
      <c r="A17" s="1" t="s">
        <v>530</v>
      </c>
      <c r="B17" s="1" t="s">
        <v>531</v>
      </c>
      <c r="C17" s="1" t="s">
        <v>3</v>
      </c>
      <c r="D17" s="1" t="s">
        <v>510</v>
      </c>
      <c r="E17" s="1" t="s">
        <v>82</v>
      </c>
      <c r="F17" s="1" t="s">
        <v>511</v>
      </c>
      <c r="G17" s="1" t="s">
        <v>74</v>
      </c>
      <c r="H17" s="1" t="s">
        <v>374</v>
      </c>
      <c r="I17" s="1" t="s">
        <v>231</v>
      </c>
      <c r="J17" s="1" t="s">
        <v>375</v>
      </c>
      <c r="K17" s="1" t="s">
        <v>517</v>
      </c>
    </row>
    <row r="18" spans="1:11" x14ac:dyDescent="0.25">
      <c r="A18" s="1" t="s">
        <v>530</v>
      </c>
      <c r="B18" s="1" t="s">
        <v>531</v>
      </c>
      <c r="C18" s="1" t="s">
        <v>9</v>
      </c>
      <c r="D18" s="1" t="s">
        <v>510</v>
      </c>
      <c r="E18" s="1"/>
      <c r="F18" s="1" t="s">
        <v>511</v>
      </c>
      <c r="G18" s="1" t="s">
        <v>74</v>
      </c>
      <c r="H18" s="1" t="s">
        <v>374</v>
      </c>
      <c r="I18" s="1" t="s">
        <v>231</v>
      </c>
      <c r="J18" s="1" t="s">
        <v>375</v>
      </c>
      <c r="K18" s="1" t="s">
        <v>517</v>
      </c>
    </row>
    <row r="19" spans="1:11" x14ac:dyDescent="0.25">
      <c r="A19" s="1" t="s">
        <v>530</v>
      </c>
      <c r="B19" s="1" t="s">
        <v>531</v>
      </c>
      <c r="C19" s="1" t="s">
        <v>216</v>
      </c>
      <c r="D19" s="1" t="s">
        <v>510</v>
      </c>
      <c r="E19" s="1"/>
      <c r="F19" s="1" t="s">
        <v>511</v>
      </c>
      <c r="G19" s="1" t="s">
        <v>74</v>
      </c>
      <c r="H19" s="1" t="s">
        <v>374</v>
      </c>
      <c r="I19" s="1" t="s">
        <v>231</v>
      </c>
      <c r="J19" s="1" t="s">
        <v>375</v>
      </c>
      <c r="K19" s="1" t="s">
        <v>517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zoomScale="80" zoomScaleNormal="80" workbookViewId="0">
      <selection activeCell="F2" sqref="F2:F7"/>
    </sheetView>
  </sheetViews>
  <sheetFormatPr defaultRowHeight="15" x14ac:dyDescent="0.25"/>
  <cols>
    <col min="1" max="1" width="14.85546875" bestFit="1" customWidth="1"/>
    <col min="2" max="2" width="24.85546875" bestFit="1" customWidth="1"/>
    <col min="3" max="3" width="13" bestFit="1" customWidth="1"/>
    <col min="4" max="4" width="22.7109375" bestFit="1" customWidth="1"/>
    <col min="5" max="5" width="12.42578125" bestFit="1" customWidth="1"/>
    <col min="6" max="6" width="59.85546875" bestFit="1" customWidth="1"/>
    <col min="7" max="7" width="24.140625" bestFit="1" customWidth="1"/>
    <col min="8" max="8" width="23.85546875" bestFit="1" customWidth="1"/>
    <col min="9" max="9" width="21.7109375" bestFit="1" customWidth="1"/>
    <col min="10" max="10" width="10.85546875" bestFit="1" customWidth="1"/>
    <col min="11" max="11" width="14" bestFit="1" customWidth="1"/>
  </cols>
  <sheetData>
    <row r="1" spans="1:11" x14ac:dyDescent="0.25">
      <c r="A1" s="20" t="s">
        <v>504</v>
      </c>
      <c r="B1" s="21" t="s">
        <v>424</v>
      </c>
      <c r="C1" s="21" t="s">
        <v>505</v>
      </c>
      <c r="D1" s="21" t="s">
        <v>506</v>
      </c>
      <c r="E1" s="21" t="s">
        <v>240</v>
      </c>
      <c r="F1" s="21" t="s">
        <v>241</v>
      </c>
      <c r="G1" s="21" t="s">
        <v>303</v>
      </c>
      <c r="H1" s="21" t="s">
        <v>425</v>
      </c>
      <c r="I1" s="21" t="s">
        <v>193</v>
      </c>
      <c r="J1" s="21" t="s">
        <v>0</v>
      </c>
      <c r="K1" s="22" t="s">
        <v>507</v>
      </c>
    </row>
    <row r="2" spans="1:11" x14ac:dyDescent="0.25">
      <c r="A2" s="23" t="s">
        <v>532</v>
      </c>
      <c r="B2" s="24" t="s">
        <v>533</v>
      </c>
      <c r="C2" s="24" t="s">
        <v>3</v>
      </c>
      <c r="D2" s="24" t="s">
        <v>534</v>
      </c>
      <c r="E2" s="24" t="s">
        <v>82</v>
      </c>
      <c r="F2" s="24" t="s">
        <v>511</v>
      </c>
      <c r="G2" s="24" t="s">
        <v>74</v>
      </c>
      <c r="H2" s="24" t="s">
        <v>374</v>
      </c>
      <c r="I2" s="24" t="s">
        <v>231</v>
      </c>
      <c r="J2" s="24" t="s">
        <v>375</v>
      </c>
      <c r="K2" s="25" t="s">
        <v>535</v>
      </c>
    </row>
    <row r="3" spans="1:11" x14ac:dyDescent="0.25">
      <c r="A3" s="23" t="s">
        <v>532</v>
      </c>
      <c r="B3" s="24" t="s">
        <v>533</v>
      </c>
      <c r="C3" s="27" t="s">
        <v>9</v>
      </c>
      <c r="D3" s="24" t="s">
        <v>534</v>
      </c>
      <c r="E3" s="27"/>
      <c r="F3" s="24" t="s">
        <v>511</v>
      </c>
      <c r="G3" s="27" t="s">
        <v>74</v>
      </c>
      <c r="H3" s="27" t="s">
        <v>374</v>
      </c>
      <c r="I3" s="27" t="s">
        <v>231</v>
      </c>
      <c r="J3" s="27" t="s">
        <v>375</v>
      </c>
      <c r="K3" s="28" t="s">
        <v>535</v>
      </c>
    </row>
    <row r="4" spans="1:11" x14ac:dyDescent="0.25">
      <c r="A4" s="23" t="s">
        <v>532</v>
      </c>
      <c r="B4" s="24" t="s">
        <v>533</v>
      </c>
      <c r="C4" s="24" t="s">
        <v>216</v>
      </c>
      <c r="D4" s="24" t="s">
        <v>534</v>
      </c>
      <c r="E4" s="24"/>
      <c r="F4" s="24" t="s">
        <v>511</v>
      </c>
      <c r="G4" s="24" t="s">
        <v>74</v>
      </c>
      <c r="H4" s="24" t="s">
        <v>374</v>
      </c>
      <c r="I4" s="24" t="s">
        <v>231</v>
      </c>
      <c r="J4" s="24" t="s">
        <v>375</v>
      </c>
      <c r="K4" s="25" t="s">
        <v>535</v>
      </c>
    </row>
    <row r="5" spans="1:11" x14ac:dyDescent="0.25">
      <c r="A5" s="26" t="s">
        <v>537</v>
      </c>
      <c r="B5" s="27" t="s">
        <v>538</v>
      </c>
      <c r="C5" s="27" t="s">
        <v>3</v>
      </c>
      <c r="D5" s="24" t="s">
        <v>534</v>
      </c>
      <c r="E5" s="27" t="s">
        <v>82</v>
      </c>
      <c r="F5" s="24" t="s">
        <v>511</v>
      </c>
      <c r="G5" s="27" t="s">
        <v>74</v>
      </c>
      <c r="H5" s="27" t="s">
        <v>374</v>
      </c>
      <c r="I5" s="27" t="s">
        <v>231</v>
      </c>
      <c r="J5" s="27" t="s">
        <v>375</v>
      </c>
      <c r="K5" s="28" t="s">
        <v>536</v>
      </c>
    </row>
    <row r="6" spans="1:11" x14ac:dyDescent="0.25">
      <c r="A6" s="26" t="s">
        <v>537</v>
      </c>
      <c r="B6" s="27" t="s">
        <v>538</v>
      </c>
      <c r="C6" s="24" t="s">
        <v>9</v>
      </c>
      <c r="D6" s="24" t="s">
        <v>534</v>
      </c>
      <c r="E6" s="24"/>
      <c r="F6" s="24" t="s">
        <v>511</v>
      </c>
      <c r="G6" s="24" t="s">
        <v>74</v>
      </c>
      <c r="H6" s="24" t="s">
        <v>374</v>
      </c>
      <c r="I6" s="24" t="s">
        <v>231</v>
      </c>
      <c r="J6" s="24" t="s">
        <v>375</v>
      </c>
      <c r="K6" s="25" t="s">
        <v>536</v>
      </c>
    </row>
    <row r="7" spans="1:11" x14ac:dyDescent="0.25">
      <c r="A7" s="26" t="s">
        <v>539</v>
      </c>
      <c r="B7" s="27" t="s">
        <v>540</v>
      </c>
      <c r="C7" s="27" t="s">
        <v>216</v>
      </c>
      <c r="D7" s="24" t="s">
        <v>534</v>
      </c>
      <c r="E7" s="27"/>
      <c r="F7" s="24" t="s">
        <v>511</v>
      </c>
      <c r="G7" s="27" t="s">
        <v>74</v>
      </c>
      <c r="H7" s="27" t="s">
        <v>374</v>
      </c>
      <c r="I7" s="27" t="s">
        <v>231</v>
      </c>
      <c r="J7" s="27" t="s">
        <v>375</v>
      </c>
      <c r="K7" s="28" t="s">
        <v>536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F2" sqref="F2:F4"/>
    </sheetView>
  </sheetViews>
  <sheetFormatPr defaultRowHeight="15" x14ac:dyDescent="0.25"/>
  <cols>
    <col min="1" max="1" width="13.5703125" bestFit="1" customWidth="1"/>
    <col min="2" max="2" width="23.140625" bestFit="1" customWidth="1"/>
    <col min="3" max="3" width="11.7109375" bestFit="1" customWidth="1"/>
    <col min="4" max="4" width="21.7109375" bestFit="1" customWidth="1"/>
    <col min="5" max="5" width="11.140625" bestFit="1" customWidth="1"/>
    <col min="6" max="6" width="47.140625" bestFit="1" customWidth="1"/>
    <col min="7" max="7" width="21.7109375" bestFit="1" customWidth="1"/>
    <col min="8" max="8" width="21.42578125" bestFit="1" customWidth="1"/>
    <col min="9" max="9" width="19.7109375" bestFit="1" customWidth="1"/>
    <col min="10" max="10" width="10.85546875" bestFit="1" customWidth="1"/>
    <col min="11" max="11" width="14" bestFit="1" customWidth="1"/>
  </cols>
  <sheetData>
    <row r="1" spans="1:11" x14ac:dyDescent="0.25">
      <c r="A1" s="20" t="s">
        <v>504</v>
      </c>
      <c r="B1" s="21" t="s">
        <v>424</v>
      </c>
      <c r="C1" s="21" t="s">
        <v>505</v>
      </c>
      <c r="D1" s="21" t="s">
        <v>506</v>
      </c>
      <c r="E1" s="21" t="s">
        <v>240</v>
      </c>
      <c r="F1" s="21" t="s">
        <v>241</v>
      </c>
      <c r="G1" s="21" t="s">
        <v>303</v>
      </c>
      <c r="H1" s="21" t="s">
        <v>425</v>
      </c>
      <c r="I1" s="21" t="s">
        <v>193</v>
      </c>
      <c r="J1" s="21" t="s">
        <v>0</v>
      </c>
      <c r="K1" s="22" t="s">
        <v>507</v>
      </c>
    </row>
    <row r="2" spans="1:11" x14ac:dyDescent="0.25">
      <c r="A2" s="23" t="s">
        <v>542</v>
      </c>
      <c r="B2" s="24" t="s">
        <v>543</v>
      </c>
      <c r="C2" s="24" t="s">
        <v>3</v>
      </c>
      <c r="D2" s="24" t="s">
        <v>544</v>
      </c>
      <c r="E2" s="24" t="s">
        <v>82</v>
      </c>
      <c r="F2" s="24" t="s">
        <v>545</v>
      </c>
      <c r="G2" s="24" t="s">
        <v>74</v>
      </c>
      <c r="H2" s="24" t="s">
        <v>374</v>
      </c>
      <c r="I2" s="24" t="s">
        <v>231</v>
      </c>
      <c r="J2" s="24" t="s">
        <v>375</v>
      </c>
      <c r="K2" s="25" t="s">
        <v>541</v>
      </c>
    </row>
    <row r="3" spans="1:11" x14ac:dyDescent="0.25">
      <c r="A3" s="23" t="s">
        <v>542</v>
      </c>
      <c r="B3" s="24" t="s">
        <v>543</v>
      </c>
      <c r="C3" s="27" t="s">
        <v>9</v>
      </c>
      <c r="D3" s="24" t="s">
        <v>544</v>
      </c>
      <c r="E3" s="27"/>
      <c r="F3" s="24" t="s">
        <v>545</v>
      </c>
      <c r="G3" s="27" t="s">
        <v>74</v>
      </c>
      <c r="H3" s="27" t="s">
        <v>374</v>
      </c>
      <c r="I3" s="27" t="s">
        <v>231</v>
      </c>
      <c r="J3" s="27" t="s">
        <v>375</v>
      </c>
      <c r="K3" s="28" t="s">
        <v>541</v>
      </c>
    </row>
    <row r="4" spans="1:11" x14ac:dyDescent="0.25">
      <c r="A4" s="23" t="s">
        <v>542</v>
      </c>
      <c r="B4" s="24" t="s">
        <v>543</v>
      </c>
      <c r="C4" s="24" t="s">
        <v>216</v>
      </c>
      <c r="D4" s="24" t="s">
        <v>544</v>
      </c>
      <c r="E4" s="24"/>
      <c r="F4" s="24" t="s">
        <v>545</v>
      </c>
      <c r="G4" s="24" t="s">
        <v>74</v>
      </c>
      <c r="H4" s="24" t="s">
        <v>374</v>
      </c>
      <c r="I4" s="24" t="s">
        <v>231</v>
      </c>
      <c r="J4" s="24" t="s">
        <v>375</v>
      </c>
      <c r="K4" s="25" t="s">
        <v>541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19" sqref="F19"/>
    </sheetView>
  </sheetViews>
  <sheetFormatPr defaultRowHeight="15" x14ac:dyDescent="0.25"/>
  <cols>
    <col min="1" max="1" width="19.85546875" bestFit="1" customWidth="1"/>
    <col min="2" max="2" width="19.28515625" bestFit="1" customWidth="1"/>
    <col min="3" max="3" width="38.85546875" bestFit="1" customWidth="1"/>
    <col min="4" max="4" width="19.5703125" bestFit="1" customWidth="1"/>
    <col min="5" max="5" width="14.5703125" bestFit="1" customWidth="1"/>
    <col min="6" max="6" width="41.7109375" bestFit="1" customWidth="1"/>
    <col min="7" max="7" width="15.140625" customWidth="1"/>
  </cols>
  <sheetData>
    <row r="1" spans="1:7" x14ac:dyDescent="0.25">
      <c r="A1" s="1" t="s">
        <v>26</v>
      </c>
      <c r="B1" s="1" t="s">
        <v>27</v>
      </c>
      <c r="C1" s="1" t="s">
        <v>29</v>
      </c>
      <c r="D1" s="1" t="s">
        <v>30</v>
      </c>
      <c r="E1" s="1" t="s">
        <v>0</v>
      </c>
      <c r="F1" s="1" t="s">
        <v>183</v>
      </c>
      <c r="G1" s="1" t="s">
        <v>189</v>
      </c>
    </row>
    <row r="2" spans="1:7" x14ac:dyDescent="0.25">
      <c r="A2" s="1" t="s">
        <v>28</v>
      </c>
      <c r="B2" s="2">
        <v>1</v>
      </c>
      <c r="C2" s="1" t="s">
        <v>3</v>
      </c>
      <c r="D2" s="1" t="s">
        <v>31</v>
      </c>
      <c r="E2" s="1" t="s">
        <v>49</v>
      </c>
      <c r="F2" s="1" t="s">
        <v>43</v>
      </c>
      <c r="G2" s="1" t="str">
        <f>Userlist!B3</f>
        <v>Aoi Ayaka</v>
      </c>
    </row>
    <row r="3" spans="1:7" x14ac:dyDescent="0.25">
      <c r="A3" s="1" t="s">
        <v>28</v>
      </c>
      <c r="B3" s="2">
        <v>1</v>
      </c>
      <c r="C3" s="1" t="s">
        <v>4</v>
      </c>
      <c r="D3" s="1" t="s">
        <v>31</v>
      </c>
      <c r="E3" s="1" t="s">
        <v>49</v>
      </c>
      <c r="F3" s="1" t="s">
        <v>184</v>
      </c>
      <c r="G3" s="1" t="str">
        <f>Userlist!B4</f>
        <v>Slack Blaine</v>
      </c>
    </row>
    <row r="4" spans="1:7" x14ac:dyDescent="0.25">
      <c r="A4" s="1" t="s">
        <v>28</v>
      </c>
      <c r="B4" s="2">
        <v>1</v>
      </c>
      <c r="C4" s="1" t="s">
        <v>5</v>
      </c>
      <c r="D4" s="1" t="s">
        <v>31</v>
      </c>
      <c r="E4" s="1" t="s">
        <v>49</v>
      </c>
      <c r="F4" s="1" t="s">
        <v>45</v>
      </c>
      <c r="G4" s="1" t="str">
        <f>Userlist!B5</f>
        <v>Herter Michael</v>
      </c>
    </row>
    <row r="5" spans="1:7" x14ac:dyDescent="0.25">
      <c r="A5" s="1" t="s">
        <v>28</v>
      </c>
      <c r="B5" s="2">
        <v>1</v>
      </c>
      <c r="C5" s="1" t="s">
        <v>6</v>
      </c>
      <c r="D5" s="1" t="s">
        <v>31</v>
      </c>
      <c r="E5" s="1" t="s">
        <v>49</v>
      </c>
      <c r="F5" s="1" t="s">
        <v>185</v>
      </c>
      <c r="G5" s="1" t="str">
        <f>Userlist!B6</f>
        <v>Asen Alex</v>
      </c>
    </row>
    <row r="6" spans="1:7" x14ac:dyDescent="0.25">
      <c r="A6" s="1" t="s">
        <v>28</v>
      </c>
      <c r="B6" s="2">
        <v>1</v>
      </c>
      <c r="C6" s="1" t="s">
        <v>7</v>
      </c>
      <c r="D6" s="1" t="s">
        <v>31</v>
      </c>
      <c r="E6" s="1" t="s">
        <v>49</v>
      </c>
      <c r="F6" s="1" t="s">
        <v>169</v>
      </c>
      <c r="G6" s="1" t="str">
        <f>Userlist!B7</f>
        <v>Lopes Antonio</v>
      </c>
    </row>
    <row r="7" spans="1:7" x14ac:dyDescent="0.25">
      <c r="A7" s="1" t="s">
        <v>28</v>
      </c>
      <c r="B7" s="2">
        <v>1</v>
      </c>
      <c r="C7" s="1" t="s">
        <v>8</v>
      </c>
      <c r="D7" s="1" t="s">
        <v>31</v>
      </c>
      <c r="E7" s="1" t="s">
        <v>49</v>
      </c>
      <c r="F7" s="1" t="s">
        <v>186</v>
      </c>
      <c r="G7" s="1" t="str">
        <f>Userlist!B8</f>
        <v>klimczak Dustin</v>
      </c>
    </row>
    <row r="8" spans="1:7" x14ac:dyDescent="0.25">
      <c r="A8" s="1" t="s">
        <v>28</v>
      </c>
      <c r="B8" s="2">
        <v>1</v>
      </c>
      <c r="C8" s="1" t="s">
        <v>32</v>
      </c>
      <c r="D8" s="1" t="s">
        <v>31</v>
      </c>
      <c r="E8" s="1" t="s">
        <v>49</v>
      </c>
      <c r="F8" s="1" t="s">
        <v>172</v>
      </c>
      <c r="G8" s="1" t="str">
        <f>Userlist!B9</f>
        <v>Wang Jeremy</v>
      </c>
    </row>
    <row r="9" spans="1:7" x14ac:dyDescent="0.25">
      <c r="A9" s="1" t="s">
        <v>28</v>
      </c>
      <c r="B9" s="2">
        <v>1</v>
      </c>
      <c r="C9" s="1" t="s">
        <v>33</v>
      </c>
      <c r="D9" s="1" t="s">
        <v>31</v>
      </c>
      <c r="E9" s="1" t="s">
        <v>49</v>
      </c>
      <c r="F9" s="1" t="s">
        <v>92</v>
      </c>
      <c r="G9" s="1" t="str">
        <f>Userlist!B10</f>
        <v>Lung Carina</v>
      </c>
    </row>
    <row r="10" spans="1:7" x14ac:dyDescent="0.25">
      <c r="A10" s="1" t="s">
        <v>28</v>
      </c>
      <c r="B10" s="2">
        <v>1</v>
      </c>
      <c r="C10" s="1" t="s">
        <v>9</v>
      </c>
      <c r="D10" s="1" t="s">
        <v>31</v>
      </c>
      <c r="E10" s="1" t="s">
        <v>49</v>
      </c>
      <c r="F10" s="1" t="s">
        <v>148</v>
      </c>
      <c r="G10" s="1" t="str">
        <f>Userlist!B11</f>
        <v>Johar Nikhar</v>
      </c>
    </row>
    <row r="11" spans="1:7" x14ac:dyDescent="0.25">
      <c r="A11" s="1" t="s">
        <v>28</v>
      </c>
      <c r="B11" s="2">
        <v>1</v>
      </c>
      <c r="C11" s="1" t="s">
        <v>11</v>
      </c>
      <c r="D11" s="1" t="s">
        <v>31</v>
      </c>
      <c r="E11" s="1" t="s">
        <v>49</v>
      </c>
      <c r="F11" s="1" t="s">
        <v>187</v>
      </c>
      <c r="G11" s="1" t="str">
        <f>Userlist!B12</f>
        <v>Rolandi Cristina</v>
      </c>
    </row>
    <row r="12" spans="1:7" x14ac:dyDescent="0.25">
      <c r="A12" s="1" t="s">
        <v>28</v>
      </c>
      <c r="B12" s="2">
        <v>1</v>
      </c>
      <c r="C12" s="1" t="s">
        <v>34</v>
      </c>
      <c r="D12" s="1" t="s">
        <v>31</v>
      </c>
      <c r="E12" s="1" t="s">
        <v>49</v>
      </c>
      <c r="F12" s="1" t="s">
        <v>132</v>
      </c>
      <c r="G12" s="1" t="str">
        <f>Userlist!B13</f>
        <v>Zanazo Nomava</v>
      </c>
    </row>
    <row r="13" spans="1:7" x14ac:dyDescent="0.25">
      <c r="A13" s="1" t="s">
        <v>28</v>
      </c>
      <c r="B13" s="2">
        <v>1</v>
      </c>
      <c r="C13" s="1" t="s">
        <v>35</v>
      </c>
      <c r="D13" s="1" t="s">
        <v>31</v>
      </c>
      <c r="E13" s="1" t="s">
        <v>49</v>
      </c>
      <c r="F13" s="1" t="s">
        <v>131</v>
      </c>
      <c r="G13" s="1" t="str">
        <f>Userlist!B14</f>
        <v>Scott Cameron</v>
      </c>
    </row>
    <row r="14" spans="1:7" x14ac:dyDescent="0.25">
      <c r="A14" s="1" t="s">
        <v>28</v>
      </c>
      <c r="B14" s="2">
        <v>1</v>
      </c>
      <c r="C14" s="1" t="s">
        <v>36</v>
      </c>
      <c r="D14" s="1" t="s">
        <v>31</v>
      </c>
      <c r="E14" s="1" t="s">
        <v>49</v>
      </c>
      <c r="F14" s="1" t="s">
        <v>124</v>
      </c>
      <c r="G14" s="1" t="str">
        <f>Userlist!B15</f>
        <v>Bathia Aditi</v>
      </c>
    </row>
    <row r="15" spans="1:7" x14ac:dyDescent="0.25">
      <c r="A15" s="1" t="s">
        <v>28</v>
      </c>
      <c r="B15" s="2">
        <v>1</v>
      </c>
      <c r="C15" s="1" t="s">
        <v>133</v>
      </c>
      <c r="D15" s="1" t="s">
        <v>31</v>
      </c>
      <c r="E15" s="1" t="s">
        <v>49</v>
      </c>
      <c r="F15" s="1" t="s">
        <v>188</v>
      </c>
      <c r="G15" s="1" t="str">
        <f>Userlist!B16</f>
        <v>Chanana Divya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27" sqref="F27"/>
    </sheetView>
  </sheetViews>
  <sheetFormatPr defaultRowHeight="15" x14ac:dyDescent="0.25"/>
  <cols>
    <col min="1" max="1" width="17.5703125" bestFit="1" customWidth="1"/>
    <col min="2" max="2" width="12.5703125" bestFit="1" customWidth="1"/>
    <col min="3" max="3" width="19.7109375" bestFit="1" customWidth="1"/>
    <col min="4" max="4" width="15.5703125" bestFit="1" customWidth="1"/>
    <col min="5" max="5" width="14.85546875" bestFit="1" customWidth="1"/>
    <col min="6" max="6" width="21.85546875" bestFit="1" customWidth="1"/>
    <col min="7" max="7" width="18.5703125" bestFit="1" customWidth="1"/>
    <col min="8" max="8" width="14.42578125" customWidth="1"/>
    <col min="9" max="9" width="15.28515625" customWidth="1"/>
    <col min="10" max="10" width="14.42578125" customWidth="1"/>
    <col min="11" max="11" width="17.5703125" bestFit="1" customWidth="1"/>
    <col min="12" max="12" width="12" customWidth="1"/>
    <col min="13" max="13" width="15.28515625" customWidth="1"/>
  </cols>
  <sheetData>
    <row r="1" spans="1:13" x14ac:dyDescent="0.25">
      <c r="A1" t="s">
        <v>26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53</v>
      </c>
      <c r="I1" t="s">
        <v>51</v>
      </c>
      <c r="J1" t="s">
        <v>52</v>
      </c>
      <c r="K1" t="s">
        <v>46</v>
      </c>
      <c r="L1" t="s">
        <v>50</v>
      </c>
      <c r="M1" t="s">
        <v>0</v>
      </c>
    </row>
    <row r="2" spans="1:13" x14ac:dyDescent="0.25">
      <c r="A2" t="s">
        <v>28</v>
      </c>
      <c r="B2" t="s">
        <v>3</v>
      </c>
      <c r="C2" t="s">
        <v>4</v>
      </c>
      <c r="D2" t="s">
        <v>5</v>
      </c>
      <c r="E2" t="s">
        <v>43</v>
      </c>
      <c r="F2" t="s">
        <v>44</v>
      </c>
      <c r="G2" t="s">
        <v>45</v>
      </c>
      <c r="K2" t="s">
        <v>47</v>
      </c>
      <c r="L2" t="s">
        <v>48</v>
      </c>
      <c r="M2" t="s">
        <v>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7"/>
  <sheetViews>
    <sheetView zoomScale="70" zoomScaleNormal="100" workbookViewId="0">
      <selection activeCell="A9" sqref="A9:XFD9"/>
    </sheetView>
  </sheetViews>
  <sheetFormatPr defaultRowHeight="15" x14ac:dyDescent="0.25"/>
  <cols>
    <col min="1" max="1" width="20.5703125" bestFit="1" customWidth="1"/>
    <col min="2" max="2" width="41.7109375" bestFit="1" customWidth="1"/>
    <col min="3" max="3" width="53.7109375" bestFit="1" customWidth="1"/>
    <col min="4" max="4" width="20.85546875" bestFit="1" customWidth="1"/>
    <col min="5" max="5" width="36.42578125" bestFit="1" customWidth="1"/>
    <col min="6" max="6" width="22.5703125" customWidth="1"/>
    <col min="7" max="7" width="15.7109375" bestFit="1" customWidth="1"/>
    <col min="8" max="8" width="25.7109375" bestFit="1" customWidth="1"/>
    <col min="9" max="9" width="21.140625" bestFit="1" customWidth="1"/>
    <col min="10" max="10" width="21.42578125" customWidth="1"/>
    <col min="11" max="11" width="75.5703125" bestFit="1" customWidth="1"/>
    <col min="12" max="12" width="22.28515625" bestFit="1" customWidth="1"/>
    <col min="13" max="13" width="56.85546875" bestFit="1" customWidth="1"/>
  </cols>
  <sheetData>
    <row r="1" spans="1:13" x14ac:dyDescent="0.25">
      <c r="A1" s="1" t="s">
        <v>225</v>
      </c>
      <c r="B1" s="1" t="s">
        <v>215</v>
      </c>
      <c r="C1" s="1" t="s">
        <v>57</v>
      </c>
      <c r="D1" s="1" t="s">
        <v>303</v>
      </c>
      <c r="E1" s="1" t="s">
        <v>363</v>
      </c>
      <c r="F1" s="1" t="s">
        <v>193</v>
      </c>
      <c r="G1" s="1" t="s">
        <v>422</v>
      </c>
      <c r="H1" s="1" t="s">
        <v>226</v>
      </c>
      <c r="I1" s="1" t="s">
        <v>376</v>
      </c>
      <c r="J1" s="1" t="s">
        <v>80</v>
      </c>
      <c r="K1" s="1" t="s">
        <v>227</v>
      </c>
      <c r="L1" s="1" t="s">
        <v>228</v>
      </c>
      <c r="M1" s="1" t="s">
        <v>364</v>
      </c>
    </row>
    <row r="2" spans="1:13" x14ac:dyDescent="0.25">
      <c r="A2" s="1" t="s">
        <v>229</v>
      </c>
      <c r="B2" s="1" t="str">
        <f>Userlist!A3</f>
        <v>Consumer</v>
      </c>
      <c r="C2" s="1"/>
      <c r="D2" s="1" t="s">
        <v>230</v>
      </c>
      <c r="E2" s="1" t="s">
        <v>28</v>
      </c>
      <c r="F2" s="1" t="s">
        <v>231</v>
      </c>
      <c r="G2" s="1" t="s">
        <v>2</v>
      </c>
      <c r="H2" s="1" t="s">
        <v>232</v>
      </c>
      <c r="I2" s="1" t="s">
        <v>49</v>
      </c>
      <c r="J2" s="1" t="str">
        <f>Userlist!B3</f>
        <v>Aoi Ayaka</v>
      </c>
      <c r="K2" s="1" t="s">
        <v>233</v>
      </c>
      <c r="L2" s="1" t="s">
        <v>234</v>
      </c>
      <c r="M2" s="1" t="s">
        <v>28</v>
      </c>
    </row>
    <row r="3" spans="1:13" x14ac:dyDescent="0.25">
      <c r="A3" s="1" t="s">
        <v>229</v>
      </c>
      <c r="B3" s="1" t="str">
        <f>Userlist!A3</f>
        <v>Consumer</v>
      </c>
      <c r="C3" s="1" t="s">
        <v>82</v>
      </c>
      <c r="D3" s="1" t="s">
        <v>230</v>
      </c>
      <c r="E3" s="1" t="s">
        <v>28</v>
      </c>
      <c r="F3" s="1" t="s">
        <v>231</v>
      </c>
      <c r="G3" s="1" t="s">
        <v>2</v>
      </c>
      <c r="H3" s="1" t="s">
        <v>232</v>
      </c>
      <c r="I3" s="1" t="s">
        <v>49</v>
      </c>
      <c r="J3" s="1" t="str">
        <f>Userlist!B3</f>
        <v>Aoi Ayaka</v>
      </c>
      <c r="K3" s="1" t="s">
        <v>233</v>
      </c>
      <c r="L3" s="1" t="s">
        <v>234</v>
      </c>
      <c r="M3" s="1" t="s">
        <v>28</v>
      </c>
    </row>
    <row r="4" spans="1:13" x14ac:dyDescent="0.25">
      <c r="A4" s="1" t="s">
        <v>229</v>
      </c>
      <c r="B4" s="1" t="str">
        <f>Userlist!A3</f>
        <v>Consumer</v>
      </c>
      <c r="C4" s="1" t="s">
        <v>122</v>
      </c>
      <c r="D4" s="1" t="s">
        <v>230</v>
      </c>
      <c r="E4" s="1" t="s">
        <v>28</v>
      </c>
      <c r="F4" s="1" t="s">
        <v>231</v>
      </c>
      <c r="G4" s="1" t="s">
        <v>2</v>
      </c>
      <c r="H4" s="1" t="s">
        <v>232</v>
      </c>
      <c r="I4" s="1" t="s">
        <v>49</v>
      </c>
      <c r="J4" s="1" t="str">
        <f>Userlist!B3</f>
        <v>Aoi Ayaka</v>
      </c>
      <c r="K4" s="1" t="s">
        <v>233</v>
      </c>
      <c r="L4" s="1" t="s">
        <v>234</v>
      </c>
      <c r="M4" s="1" t="s">
        <v>28</v>
      </c>
    </row>
    <row r="5" spans="1:13" x14ac:dyDescent="0.25">
      <c r="A5" s="1" t="s">
        <v>229</v>
      </c>
      <c r="B5" s="1" t="str">
        <f>Userlist!A3</f>
        <v>Consumer</v>
      </c>
      <c r="C5" s="1" t="s">
        <v>72</v>
      </c>
      <c r="D5" s="1" t="s">
        <v>230</v>
      </c>
      <c r="E5" s="1" t="s">
        <v>28</v>
      </c>
      <c r="F5" s="1" t="s">
        <v>231</v>
      </c>
      <c r="G5" s="1" t="s">
        <v>2</v>
      </c>
      <c r="H5" s="1" t="s">
        <v>232</v>
      </c>
      <c r="I5" s="1" t="s">
        <v>49</v>
      </c>
      <c r="J5" s="1" t="str">
        <f>Userlist!B3</f>
        <v>Aoi Ayaka</v>
      </c>
      <c r="K5" s="1" t="s">
        <v>233</v>
      </c>
      <c r="L5" s="1" t="s">
        <v>234</v>
      </c>
      <c r="M5" s="1" t="s">
        <v>28</v>
      </c>
    </row>
    <row r="6" spans="1:13" x14ac:dyDescent="0.25">
      <c r="A6" s="1" t="s">
        <v>229</v>
      </c>
      <c r="B6" s="1" t="str">
        <f>Userlist!A3</f>
        <v>Consumer</v>
      </c>
      <c r="C6" s="1" t="s">
        <v>235</v>
      </c>
      <c r="D6" s="1" t="s">
        <v>230</v>
      </c>
      <c r="E6" s="1" t="s">
        <v>28</v>
      </c>
      <c r="F6" s="1" t="s">
        <v>231</v>
      </c>
      <c r="G6" s="1" t="s">
        <v>2</v>
      </c>
      <c r="H6" s="1" t="s">
        <v>232</v>
      </c>
      <c r="I6" s="1" t="s">
        <v>49</v>
      </c>
      <c r="J6" s="1" t="str">
        <f>Userlist!B3</f>
        <v>Aoi Ayaka</v>
      </c>
      <c r="K6" s="1" t="s">
        <v>233</v>
      </c>
      <c r="L6" s="1" t="s">
        <v>234</v>
      </c>
      <c r="M6" s="1" t="s">
        <v>28</v>
      </c>
    </row>
    <row r="7" spans="1:13" x14ac:dyDescent="0.25">
      <c r="A7" s="1" t="s">
        <v>229</v>
      </c>
      <c r="B7" s="1" t="str">
        <f>Userlist!A3</f>
        <v>Consumer</v>
      </c>
      <c r="C7" s="1" t="s">
        <v>102</v>
      </c>
      <c r="D7" s="1" t="s">
        <v>230</v>
      </c>
      <c r="E7" s="1" t="s">
        <v>28</v>
      </c>
      <c r="F7" s="1" t="s">
        <v>231</v>
      </c>
      <c r="G7" s="1" t="s">
        <v>2</v>
      </c>
      <c r="H7" s="1" t="s">
        <v>232</v>
      </c>
      <c r="I7" s="1" t="s">
        <v>49</v>
      </c>
      <c r="J7" s="1" t="str">
        <f>Userlist!B3</f>
        <v>Aoi Ayaka</v>
      </c>
      <c r="K7" s="1" t="s">
        <v>233</v>
      </c>
      <c r="L7" s="1" t="s">
        <v>234</v>
      </c>
      <c r="M7" s="1" t="s">
        <v>28</v>
      </c>
    </row>
    <row r="8" spans="1:13" x14ac:dyDescent="0.25">
      <c r="A8" s="1" t="s">
        <v>229</v>
      </c>
      <c r="B8" s="1" t="str">
        <f>Userlist!A4</f>
        <v>Financial Institutions</v>
      </c>
      <c r="C8" s="1"/>
      <c r="D8" s="1" t="s">
        <v>230</v>
      </c>
      <c r="E8" s="1" t="s">
        <v>28</v>
      </c>
      <c r="F8" s="1" t="s">
        <v>231</v>
      </c>
      <c r="G8" s="1" t="s">
        <v>2</v>
      </c>
      <c r="H8" s="1" t="s">
        <v>232</v>
      </c>
      <c r="I8" s="1" t="s">
        <v>49</v>
      </c>
      <c r="J8" s="1" t="str">
        <f>Userlist!B4</f>
        <v>Slack Blaine</v>
      </c>
      <c r="K8" s="1" t="s">
        <v>349</v>
      </c>
      <c r="L8" s="1" t="s">
        <v>234</v>
      </c>
      <c r="M8" s="1" t="s">
        <v>28</v>
      </c>
    </row>
    <row r="9" spans="1:13" x14ac:dyDescent="0.25">
      <c r="A9" s="1" t="s">
        <v>229</v>
      </c>
      <c r="B9" s="1" t="str">
        <f>Userlist!A4</f>
        <v>Financial Institutions</v>
      </c>
      <c r="C9" s="1" t="s">
        <v>116</v>
      </c>
      <c r="D9" s="1" t="s">
        <v>230</v>
      </c>
      <c r="E9" s="1" t="s">
        <v>28</v>
      </c>
      <c r="F9" s="1" t="s">
        <v>231</v>
      </c>
      <c r="G9" s="1" t="s">
        <v>2</v>
      </c>
      <c r="H9" s="1" t="s">
        <v>232</v>
      </c>
      <c r="I9" s="1" t="s">
        <v>49</v>
      </c>
      <c r="J9" s="1" t="str">
        <f>Userlist!B4</f>
        <v>Slack Blaine</v>
      </c>
      <c r="K9" s="1" t="s">
        <v>349</v>
      </c>
      <c r="L9" s="1" t="s">
        <v>234</v>
      </c>
      <c r="M9" s="1" t="s">
        <v>28</v>
      </c>
    </row>
    <row r="10" spans="1:13" x14ac:dyDescent="0.25">
      <c r="A10" s="1" t="s">
        <v>229</v>
      </c>
      <c r="B10" s="1" t="str">
        <f>Userlist!A4</f>
        <v>Financial Institutions</v>
      </c>
      <c r="C10" s="1" t="s">
        <v>142</v>
      </c>
      <c r="D10" s="1" t="s">
        <v>230</v>
      </c>
      <c r="E10" s="1" t="s">
        <v>28</v>
      </c>
      <c r="F10" s="1" t="s">
        <v>231</v>
      </c>
      <c r="G10" s="1" t="s">
        <v>2</v>
      </c>
      <c r="H10" s="1" t="s">
        <v>232</v>
      </c>
      <c r="I10" s="1" t="s">
        <v>49</v>
      </c>
      <c r="J10" s="1" t="str">
        <f>Userlist!B4</f>
        <v>Slack Blaine</v>
      </c>
      <c r="K10" s="1" t="s">
        <v>349</v>
      </c>
      <c r="L10" s="1" t="s">
        <v>234</v>
      </c>
      <c r="M10" s="1" t="s">
        <v>28</v>
      </c>
    </row>
    <row r="11" spans="1:13" x14ac:dyDescent="0.25">
      <c r="A11" s="1" t="s">
        <v>229</v>
      </c>
      <c r="B11" s="1" t="str">
        <f>Userlist!A4</f>
        <v>Financial Institutions</v>
      </c>
      <c r="C11" s="1" t="s">
        <v>273</v>
      </c>
      <c r="D11" s="1" t="s">
        <v>230</v>
      </c>
      <c r="E11" s="1" t="s">
        <v>28</v>
      </c>
      <c r="F11" s="1" t="s">
        <v>231</v>
      </c>
      <c r="G11" s="1" t="s">
        <v>2</v>
      </c>
      <c r="H11" s="1" t="s">
        <v>232</v>
      </c>
      <c r="I11" s="1" t="s">
        <v>49</v>
      </c>
      <c r="J11" s="1" t="str">
        <f>Userlist!B4</f>
        <v>Slack Blaine</v>
      </c>
      <c r="K11" s="1" t="s">
        <v>349</v>
      </c>
      <c r="L11" s="1" t="s">
        <v>234</v>
      </c>
      <c r="M11" s="1" t="s">
        <v>28</v>
      </c>
    </row>
    <row r="12" spans="1:13" x14ac:dyDescent="0.25">
      <c r="A12" s="1" t="s">
        <v>229</v>
      </c>
      <c r="B12" s="1" t="str">
        <f>Userlist!A4</f>
        <v>Financial Institutions</v>
      </c>
      <c r="C12" s="1" t="s">
        <v>182</v>
      </c>
      <c r="D12" s="1" t="s">
        <v>230</v>
      </c>
      <c r="E12" s="1" t="s">
        <v>28</v>
      </c>
      <c r="F12" s="1" t="s">
        <v>231</v>
      </c>
      <c r="G12" s="1" t="s">
        <v>2</v>
      </c>
      <c r="H12" s="1" t="s">
        <v>232</v>
      </c>
      <c r="I12" s="1" t="s">
        <v>49</v>
      </c>
      <c r="J12" s="1" t="str">
        <f>Userlist!B4</f>
        <v>Slack Blaine</v>
      </c>
      <c r="K12" s="1" t="s">
        <v>349</v>
      </c>
      <c r="L12" s="1" t="s">
        <v>234</v>
      </c>
      <c r="M12" s="1" t="s">
        <v>28</v>
      </c>
    </row>
    <row r="13" spans="1:13" x14ac:dyDescent="0.25">
      <c r="A13" s="1" t="s">
        <v>229</v>
      </c>
      <c r="B13" s="1" t="str">
        <f>Userlist!A4</f>
        <v>Financial Institutions</v>
      </c>
      <c r="C13" s="1" t="s">
        <v>274</v>
      </c>
      <c r="D13" s="1" t="s">
        <v>230</v>
      </c>
      <c r="E13" s="1" t="s">
        <v>28</v>
      </c>
      <c r="F13" s="1" t="s">
        <v>231</v>
      </c>
      <c r="G13" s="1" t="s">
        <v>2</v>
      </c>
      <c r="H13" s="1" t="s">
        <v>232</v>
      </c>
      <c r="I13" s="1" t="s">
        <v>49</v>
      </c>
      <c r="J13" s="1" t="str">
        <f>Userlist!B4</f>
        <v>Slack Blaine</v>
      </c>
      <c r="K13" s="1" t="s">
        <v>349</v>
      </c>
      <c r="L13" s="1" t="s">
        <v>234</v>
      </c>
      <c r="M13" s="1" t="s">
        <v>28</v>
      </c>
    </row>
    <row r="14" spans="1:13" x14ac:dyDescent="0.25">
      <c r="A14" s="1" t="s">
        <v>229</v>
      </c>
      <c r="B14" s="1" t="str">
        <f>Userlist!A4</f>
        <v>Financial Institutions</v>
      </c>
      <c r="C14" s="1" t="s">
        <v>137</v>
      </c>
      <c r="D14" s="1" t="s">
        <v>230</v>
      </c>
      <c r="E14" s="1" t="s">
        <v>28</v>
      </c>
      <c r="F14" s="1" t="s">
        <v>231</v>
      </c>
      <c r="G14" s="1" t="s">
        <v>2</v>
      </c>
      <c r="H14" s="1" t="s">
        <v>232</v>
      </c>
      <c r="I14" s="1" t="s">
        <v>49</v>
      </c>
      <c r="J14" s="1" t="str">
        <f>Userlist!B4</f>
        <v>Slack Blaine</v>
      </c>
      <c r="K14" s="1" t="s">
        <v>349</v>
      </c>
      <c r="L14" s="1" t="s">
        <v>234</v>
      </c>
      <c r="M14" s="1" t="s">
        <v>28</v>
      </c>
    </row>
    <row r="15" spans="1:13" x14ac:dyDescent="0.25">
      <c r="A15" s="1" t="s">
        <v>229</v>
      </c>
      <c r="B15" s="1" t="str">
        <f>Userlist!A4</f>
        <v>Financial Institutions</v>
      </c>
      <c r="C15" s="1" t="s">
        <v>275</v>
      </c>
      <c r="D15" s="1" t="s">
        <v>230</v>
      </c>
      <c r="E15" s="1" t="s">
        <v>28</v>
      </c>
      <c r="F15" s="1" t="s">
        <v>231</v>
      </c>
      <c r="G15" s="1" t="s">
        <v>2</v>
      </c>
      <c r="H15" s="1" t="s">
        <v>232</v>
      </c>
      <c r="I15" s="1" t="s">
        <v>49</v>
      </c>
      <c r="J15" s="1" t="str">
        <f>Userlist!B4</f>
        <v>Slack Blaine</v>
      </c>
      <c r="K15" s="1" t="s">
        <v>349</v>
      </c>
      <c r="L15" s="1" t="s">
        <v>234</v>
      </c>
      <c r="M15" s="1" t="s">
        <v>28</v>
      </c>
    </row>
    <row r="16" spans="1:13" x14ac:dyDescent="0.25">
      <c r="A16" s="1" t="s">
        <v>229</v>
      </c>
      <c r="B16" s="1" t="str">
        <f>Userlist!A4</f>
        <v>Financial Institutions</v>
      </c>
      <c r="C16" s="1" t="s">
        <v>276</v>
      </c>
      <c r="D16" s="1" t="s">
        <v>230</v>
      </c>
      <c r="E16" s="1" t="s">
        <v>28</v>
      </c>
      <c r="F16" s="1" t="s">
        <v>231</v>
      </c>
      <c r="G16" s="1" t="s">
        <v>2</v>
      </c>
      <c r="H16" s="1" t="s">
        <v>232</v>
      </c>
      <c r="I16" s="1" t="s">
        <v>49</v>
      </c>
      <c r="J16" s="1" t="str">
        <f>Userlist!B4</f>
        <v>Slack Blaine</v>
      </c>
      <c r="K16" s="1" t="s">
        <v>349</v>
      </c>
      <c r="L16" s="1" t="s">
        <v>234</v>
      </c>
      <c r="M16" s="1" t="s">
        <v>28</v>
      </c>
    </row>
    <row r="17" spans="1:13" x14ac:dyDescent="0.25">
      <c r="A17" s="1" t="s">
        <v>229</v>
      </c>
      <c r="B17" s="1" t="str">
        <f>Userlist!A4</f>
        <v>Financial Institutions</v>
      </c>
      <c r="C17" s="1" t="s">
        <v>278</v>
      </c>
      <c r="D17" s="1" t="s">
        <v>230</v>
      </c>
      <c r="E17" s="1" t="s">
        <v>28</v>
      </c>
      <c r="F17" s="1" t="s">
        <v>231</v>
      </c>
      <c r="G17" s="1" t="s">
        <v>2</v>
      </c>
      <c r="H17" s="1" t="s">
        <v>232</v>
      </c>
      <c r="I17" s="1" t="s">
        <v>49</v>
      </c>
      <c r="J17" s="1" t="str">
        <f>Userlist!B4</f>
        <v>Slack Blaine</v>
      </c>
      <c r="K17" s="1" t="s">
        <v>349</v>
      </c>
      <c r="L17" s="1" t="s">
        <v>234</v>
      </c>
      <c r="M17" s="1" t="s">
        <v>28</v>
      </c>
    </row>
    <row r="18" spans="1:13" x14ac:dyDescent="0.25">
      <c r="A18" s="1" t="s">
        <v>229</v>
      </c>
      <c r="B18" s="1" t="str">
        <f>Userlist!A4</f>
        <v>Financial Institutions</v>
      </c>
      <c r="C18" s="1" t="s">
        <v>277</v>
      </c>
      <c r="D18" s="1" t="s">
        <v>230</v>
      </c>
      <c r="E18" s="1" t="s">
        <v>28</v>
      </c>
      <c r="F18" s="1" t="s">
        <v>231</v>
      </c>
      <c r="G18" s="1" t="s">
        <v>2</v>
      </c>
      <c r="H18" s="1" t="s">
        <v>232</v>
      </c>
      <c r="I18" s="1" t="s">
        <v>49</v>
      </c>
      <c r="J18" s="1" t="str">
        <f>Userlist!B4</f>
        <v>Slack Blaine</v>
      </c>
      <c r="K18" s="1" t="s">
        <v>349</v>
      </c>
      <c r="L18" s="1" t="s">
        <v>234</v>
      </c>
      <c r="M18" s="1" t="s">
        <v>28</v>
      </c>
    </row>
    <row r="19" spans="1:13" x14ac:dyDescent="0.25">
      <c r="A19" s="1" t="s">
        <v>229</v>
      </c>
      <c r="B19" s="1" t="str">
        <f>Userlist!A5</f>
        <v>Industrial Goods</v>
      </c>
      <c r="C19" s="1"/>
      <c r="D19" s="1" t="s">
        <v>230</v>
      </c>
      <c r="E19" s="1" t="s">
        <v>28</v>
      </c>
      <c r="F19" s="1" t="s">
        <v>231</v>
      </c>
      <c r="G19" s="1" t="s">
        <v>2</v>
      </c>
      <c r="H19" s="1" t="s">
        <v>232</v>
      </c>
      <c r="I19" s="1" t="s">
        <v>49</v>
      </c>
      <c r="J19" s="1" t="str">
        <f>Userlist!B4</f>
        <v>Slack Blaine</v>
      </c>
      <c r="K19" s="1" t="s">
        <v>349</v>
      </c>
      <c r="L19" s="1" t="s">
        <v>234</v>
      </c>
      <c r="M19" s="1" t="s">
        <v>28</v>
      </c>
    </row>
    <row r="20" spans="1:13" x14ac:dyDescent="0.25">
      <c r="A20" s="1" t="s">
        <v>229</v>
      </c>
      <c r="B20" s="1" t="str">
        <f>Userlist!A5</f>
        <v>Industrial Goods</v>
      </c>
      <c r="C20" s="1" t="s">
        <v>279</v>
      </c>
      <c r="D20" s="1" t="s">
        <v>230</v>
      </c>
      <c r="E20" s="1" t="s">
        <v>28</v>
      </c>
      <c r="F20" s="1" t="s">
        <v>231</v>
      </c>
      <c r="G20" s="1" t="s">
        <v>2</v>
      </c>
      <c r="H20" s="1" t="s">
        <v>232</v>
      </c>
      <c r="I20" s="1" t="s">
        <v>49</v>
      </c>
      <c r="J20" s="1" t="str">
        <f>Userlist!B5</f>
        <v>Herter Michael</v>
      </c>
      <c r="K20" s="1" t="s">
        <v>350</v>
      </c>
      <c r="L20" s="1" t="s">
        <v>234</v>
      </c>
      <c r="M20" s="1" t="s">
        <v>365</v>
      </c>
    </row>
    <row r="21" spans="1:13" x14ac:dyDescent="0.25">
      <c r="A21" s="1" t="s">
        <v>229</v>
      </c>
      <c r="B21" s="1" t="str">
        <f>Userlist!A5</f>
        <v>Industrial Goods</v>
      </c>
      <c r="C21" s="1" t="s">
        <v>280</v>
      </c>
      <c r="D21" s="1" t="s">
        <v>230</v>
      </c>
      <c r="E21" s="1" t="s">
        <v>28</v>
      </c>
      <c r="F21" s="1" t="s">
        <v>231</v>
      </c>
      <c r="G21" s="1" t="s">
        <v>2</v>
      </c>
      <c r="H21" s="1" t="s">
        <v>232</v>
      </c>
      <c r="I21" s="1" t="s">
        <v>49</v>
      </c>
      <c r="J21" s="1" t="str">
        <f>Userlist!B5</f>
        <v>Herter Michael</v>
      </c>
      <c r="K21" s="1" t="s">
        <v>350</v>
      </c>
      <c r="L21" s="1" t="s">
        <v>234</v>
      </c>
      <c r="M21" s="1" t="s">
        <v>377</v>
      </c>
    </row>
    <row r="22" spans="1:13" x14ac:dyDescent="0.25">
      <c r="A22" s="1" t="s">
        <v>229</v>
      </c>
      <c r="B22" s="1" t="str">
        <f>Userlist!A5</f>
        <v>Industrial Goods</v>
      </c>
      <c r="C22" s="1" t="s">
        <v>281</v>
      </c>
      <c r="D22" s="1" t="s">
        <v>230</v>
      </c>
      <c r="E22" s="1" t="s">
        <v>28</v>
      </c>
      <c r="F22" s="1" t="s">
        <v>231</v>
      </c>
      <c r="G22" s="1" t="s">
        <v>2</v>
      </c>
      <c r="H22" s="1" t="s">
        <v>232</v>
      </c>
      <c r="I22" s="1" t="s">
        <v>49</v>
      </c>
      <c r="J22" s="1" t="str">
        <f>Userlist!B5</f>
        <v>Herter Michael</v>
      </c>
      <c r="K22" s="1" t="s">
        <v>350</v>
      </c>
      <c r="L22" s="1" t="s">
        <v>234</v>
      </c>
      <c r="M22" s="1" t="s">
        <v>378</v>
      </c>
    </row>
    <row r="23" spans="1:13" x14ac:dyDescent="0.25">
      <c r="A23" s="1" t="s">
        <v>229</v>
      </c>
      <c r="B23" s="1" t="str">
        <f>Userlist!A5</f>
        <v>Industrial Goods</v>
      </c>
      <c r="C23" s="1" t="s">
        <v>282</v>
      </c>
      <c r="D23" s="1" t="s">
        <v>230</v>
      </c>
      <c r="E23" s="1" t="s">
        <v>28</v>
      </c>
      <c r="F23" s="1" t="s">
        <v>231</v>
      </c>
      <c r="G23" s="1" t="s">
        <v>2</v>
      </c>
      <c r="H23" s="1" t="s">
        <v>232</v>
      </c>
      <c r="I23" s="1" t="s">
        <v>49</v>
      </c>
      <c r="J23" s="1" t="str">
        <f>Userlist!B5</f>
        <v>Herter Michael</v>
      </c>
      <c r="K23" s="1" t="s">
        <v>350</v>
      </c>
      <c r="L23" s="1" t="s">
        <v>234</v>
      </c>
      <c r="M23" s="1" t="s">
        <v>379</v>
      </c>
    </row>
    <row r="24" spans="1:13" x14ac:dyDescent="0.25">
      <c r="A24" s="1" t="s">
        <v>229</v>
      </c>
      <c r="B24" s="1" t="str">
        <f>Userlist!A5</f>
        <v>Industrial Goods</v>
      </c>
      <c r="C24" s="1" t="s">
        <v>121</v>
      </c>
      <c r="D24" s="1" t="s">
        <v>230</v>
      </c>
      <c r="E24" s="1" t="s">
        <v>28</v>
      </c>
      <c r="F24" s="1" t="s">
        <v>231</v>
      </c>
      <c r="G24" s="1" t="s">
        <v>2</v>
      </c>
      <c r="H24" s="1" t="s">
        <v>232</v>
      </c>
      <c r="I24" s="1" t="s">
        <v>49</v>
      </c>
      <c r="J24" s="1" t="str">
        <f>Userlist!B5</f>
        <v>Herter Michael</v>
      </c>
      <c r="K24" s="1" t="s">
        <v>350</v>
      </c>
      <c r="L24" s="1" t="s">
        <v>234</v>
      </c>
      <c r="M24" s="1" t="s">
        <v>380</v>
      </c>
    </row>
    <row r="25" spans="1:13" x14ac:dyDescent="0.25">
      <c r="A25" s="1" t="s">
        <v>229</v>
      </c>
      <c r="B25" s="1" t="str">
        <f>Userlist!A5</f>
        <v>Industrial Goods</v>
      </c>
      <c r="C25" s="1" t="s">
        <v>283</v>
      </c>
      <c r="D25" s="1" t="s">
        <v>230</v>
      </c>
      <c r="E25" s="1" t="s">
        <v>28</v>
      </c>
      <c r="F25" s="1" t="s">
        <v>231</v>
      </c>
      <c r="G25" s="1" t="s">
        <v>2</v>
      </c>
      <c r="H25" s="1" t="s">
        <v>232</v>
      </c>
      <c r="I25" s="1" t="s">
        <v>49</v>
      </c>
      <c r="J25" s="1" t="str">
        <f>Userlist!B5</f>
        <v>Herter Michael</v>
      </c>
      <c r="K25" s="1" t="s">
        <v>350</v>
      </c>
      <c r="L25" s="1" t="s">
        <v>234</v>
      </c>
      <c r="M25" s="1" t="s">
        <v>381</v>
      </c>
    </row>
    <row r="26" spans="1:13" x14ac:dyDescent="0.25">
      <c r="A26" s="1" t="s">
        <v>229</v>
      </c>
      <c r="B26" s="1" t="str">
        <f>Userlist!A5</f>
        <v>Industrial Goods</v>
      </c>
      <c r="C26" s="1" t="s">
        <v>284</v>
      </c>
      <c r="D26" s="1" t="s">
        <v>230</v>
      </c>
      <c r="E26" s="1" t="s">
        <v>28</v>
      </c>
      <c r="F26" s="1" t="s">
        <v>231</v>
      </c>
      <c r="G26" s="1" t="s">
        <v>2</v>
      </c>
      <c r="H26" s="1" t="s">
        <v>232</v>
      </c>
      <c r="I26" s="1" t="s">
        <v>49</v>
      </c>
      <c r="J26" s="1" t="str">
        <f>Userlist!B5</f>
        <v>Herter Michael</v>
      </c>
      <c r="K26" s="1" t="s">
        <v>350</v>
      </c>
      <c r="L26" s="1" t="s">
        <v>234</v>
      </c>
      <c r="M26" s="1" t="s">
        <v>382</v>
      </c>
    </row>
    <row r="27" spans="1:13" x14ac:dyDescent="0.25">
      <c r="A27" s="1" t="s">
        <v>229</v>
      </c>
      <c r="B27" s="1" t="str">
        <f>Userlist!A5</f>
        <v>Industrial Goods</v>
      </c>
      <c r="C27" s="1" t="s">
        <v>285</v>
      </c>
      <c r="D27" s="1" t="s">
        <v>230</v>
      </c>
      <c r="E27" s="1" t="s">
        <v>28</v>
      </c>
      <c r="F27" s="1" t="s">
        <v>231</v>
      </c>
      <c r="G27" s="1" t="s">
        <v>2</v>
      </c>
      <c r="H27" s="1" t="s">
        <v>232</v>
      </c>
      <c r="I27" s="1" t="s">
        <v>49</v>
      </c>
      <c r="J27" s="1" t="str">
        <f>Userlist!B5</f>
        <v>Herter Michael</v>
      </c>
      <c r="K27" s="1" t="s">
        <v>350</v>
      </c>
      <c r="L27" s="1" t="s">
        <v>234</v>
      </c>
      <c r="M27" s="1" t="s">
        <v>383</v>
      </c>
    </row>
    <row r="28" spans="1:13" x14ac:dyDescent="0.25">
      <c r="A28" s="1" t="s">
        <v>229</v>
      </c>
      <c r="B28" s="1" t="str">
        <f>Userlist!A5</f>
        <v>Industrial Goods</v>
      </c>
      <c r="C28" s="1" t="s">
        <v>286</v>
      </c>
      <c r="D28" s="1" t="s">
        <v>230</v>
      </c>
      <c r="E28" s="1" t="s">
        <v>28</v>
      </c>
      <c r="F28" s="1" t="s">
        <v>231</v>
      </c>
      <c r="G28" s="1" t="s">
        <v>2</v>
      </c>
      <c r="H28" s="1" t="s">
        <v>232</v>
      </c>
      <c r="I28" s="1" t="s">
        <v>49</v>
      </c>
      <c r="J28" s="1" t="str">
        <f>Userlist!B5</f>
        <v>Herter Michael</v>
      </c>
      <c r="K28" s="1" t="s">
        <v>350</v>
      </c>
      <c r="L28" s="1" t="s">
        <v>234</v>
      </c>
      <c r="M28" s="1" t="s">
        <v>384</v>
      </c>
    </row>
    <row r="29" spans="1:13" x14ac:dyDescent="0.25">
      <c r="A29" s="1" t="s">
        <v>229</v>
      </c>
      <c r="B29" s="1" t="str">
        <f>Userlist!A5</f>
        <v>Industrial Goods</v>
      </c>
      <c r="C29" s="1" t="s">
        <v>165</v>
      </c>
      <c r="D29" s="1" t="s">
        <v>230</v>
      </c>
      <c r="E29" s="1" t="s">
        <v>28</v>
      </c>
      <c r="F29" s="1" t="s">
        <v>231</v>
      </c>
      <c r="G29" s="1" t="s">
        <v>2</v>
      </c>
      <c r="H29" s="1" t="s">
        <v>232</v>
      </c>
      <c r="I29" s="1" t="s">
        <v>49</v>
      </c>
      <c r="J29" s="1" t="str">
        <f>Userlist!B5</f>
        <v>Herter Michael</v>
      </c>
      <c r="K29" s="1" t="s">
        <v>350</v>
      </c>
      <c r="L29" s="1" t="s">
        <v>234</v>
      </c>
      <c r="M29" s="1" t="s">
        <v>167</v>
      </c>
    </row>
    <row r="30" spans="1:13" x14ac:dyDescent="0.25">
      <c r="A30" s="1" t="s">
        <v>229</v>
      </c>
      <c r="B30" s="1" t="str">
        <f>Userlist!A5</f>
        <v>Industrial Goods</v>
      </c>
      <c r="C30" s="1" t="s">
        <v>287</v>
      </c>
      <c r="D30" s="1" t="s">
        <v>230</v>
      </c>
      <c r="E30" s="1" t="s">
        <v>28</v>
      </c>
      <c r="F30" s="1" t="s">
        <v>231</v>
      </c>
      <c r="G30" s="1" t="s">
        <v>2</v>
      </c>
      <c r="H30" s="1" t="s">
        <v>232</v>
      </c>
      <c r="I30" s="1" t="s">
        <v>49</v>
      </c>
      <c r="J30" s="1" t="str">
        <f>Userlist!B5</f>
        <v>Herter Michael</v>
      </c>
      <c r="K30" s="1" t="s">
        <v>350</v>
      </c>
      <c r="L30" s="1" t="s">
        <v>234</v>
      </c>
      <c r="M30" s="1" t="s">
        <v>385</v>
      </c>
    </row>
    <row r="31" spans="1:13" x14ac:dyDescent="0.25">
      <c r="A31" s="1" t="s">
        <v>229</v>
      </c>
      <c r="B31" s="1" t="str">
        <f>Userlist!A5</f>
        <v>Industrial Goods</v>
      </c>
      <c r="C31" s="1" t="s">
        <v>143</v>
      </c>
      <c r="D31" s="1" t="s">
        <v>230</v>
      </c>
      <c r="E31" s="1" t="s">
        <v>28</v>
      </c>
      <c r="F31" s="1" t="s">
        <v>231</v>
      </c>
      <c r="G31" s="1" t="s">
        <v>2</v>
      </c>
      <c r="H31" s="1" t="s">
        <v>232</v>
      </c>
      <c r="I31" s="1" t="s">
        <v>49</v>
      </c>
      <c r="J31" s="1" t="str">
        <f>Userlist!B5</f>
        <v>Herter Michael</v>
      </c>
      <c r="K31" s="1" t="s">
        <v>350</v>
      </c>
      <c r="L31" s="1" t="s">
        <v>234</v>
      </c>
      <c r="M31" s="1" t="s">
        <v>150</v>
      </c>
    </row>
    <row r="32" spans="1:13" x14ac:dyDescent="0.25">
      <c r="A32" s="1" t="s">
        <v>229</v>
      </c>
      <c r="B32" s="1" t="str">
        <f>Userlist!A5</f>
        <v>Industrial Goods</v>
      </c>
      <c r="C32" s="1" t="s">
        <v>288</v>
      </c>
      <c r="D32" s="1" t="s">
        <v>230</v>
      </c>
      <c r="E32" s="1" t="s">
        <v>28</v>
      </c>
      <c r="F32" s="1" t="s">
        <v>231</v>
      </c>
      <c r="G32" s="1" t="s">
        <v>2</v>
      </c>
      <c r="H32" s="1" t="s">
        <v>232</v>
      </c>
      <c r="I32" s="1" t="s">
        <v>49</v>
      </c>
      <c r="J32" s="1" t="str">
        <f>Userlist!B5</f>
        <v>Herter Michael</v>
      </c>
      <c r="K32" s="1" t="s">
        <v>350</v>
      </c>
      <c r="L32" s="1" t="s">
        <v>234</v>
      </c>
      <c r="M32" s="1" t="s">
        <v>386</v>
      </c>
    </row>
    <row r="33" spans="1:13" x14ac:dyDescent="0.25">
      <c r="A33" s="1" t="s">
        <v>229</v>
      </c>
      <c r="B33" s="1" t="str">
        <f>Userlist!A5</f>
        <v>Industrial Goods</v>
      </c>
      <c r="C33" s="1" t="s">
        <v>289</v>
      </c>
      <c r="D33" s="1" t="s">
        <v>230</v>
      </c>
      <c r="E33" s="1" t="s">
        <v>28</v>
      </c>
      <c r="F33" s="1" t="s">
        <v>231</v>
      </c>
      <c r="G33" s="1" t="s">
        <v>2</v>
      </c>
      <c r="H33" s="1" t="s">
        <v>232</v>
      </c>
      <c r="I33" s="1" t="s">
        <v>49</v>
      </c>
      <c r="J33" s="1" t="str">
        <f>Userlist!B5</f>
        <v>Herter Michael</v>
      </c>
      <c r="K33" s="1" t="s">
        <v>350</v>
      </c>
      <c r="L33" s="1" t="s">
        <v>234</v>
      </c>
      <c r="M33" s="1" t="s">
        <v>387</v>
      </c>
    </row>
    <row r="34" spans="1:13" x14ac:dyDescent="0.25">
      <c r="A34" s="1" t="s">
        <v>229</v>
      </c>
      <c r="B34" s="1" t="str">
        <f>Userlist!A5</f>
        <v>Industrial Goods</v>
      </c>
      <c r="C34" s="1" t="s">
        <v>161</v>
      </c>
      <c r="D34" s="1" t="s">
        <v>230</v>
      </c>
      <c r="E34" s="1" t="s">
        <v>28</v>
      </c>
      <c r="F34" s="1" t="s">
        <v>231</v>
      </c>
      <c r="G34" s="1" t="s">
        <v>2</v>
      </c>
      <c r="H34" s="1" t="s">
        <v>232</v>
      </c>
      <c r="I34" s="1" t="s">
        <v>49</v>
      </c>
      <c r="J34" s="1" t="str">
        <f>Userlist!B5</f>
        <v>Herter Michael</v>
      </c>
      <c r="K34" s="1" t="s">
        <v>350</v>
      </c>
      <c r="L34" s="1" t="s">
        <v>234</v>
      </c>
      <c r="M34" s="1" t="s">
        <v>179</v>
      </c>
    </row>
    <row r="35" spans="1:13" x14ac:dyDescent="0.25">
      <c r="A35" s="1" t="s">
        <v>229</v>
      </c>
      <c r="B35" s="1" t="str">
        <f>Userlist!A5</f>
        <v>Industrial Goods</v>
      </c>
      <c r="C35" s="1" t="s">
        <v>290</v>
      </c>
      <c r="D35" s="1" t="s">
        <v>230</v>
      </c>
      <c r="E35" s="1" t="s">
        <v>28</v>
      </c>
      <c r="F35" s="1" t="s">
        <v>231</v>
      </c>
      <c r="G35" s="1" t="s">
        <v>2</v>
      </c>
      <c r="H35" s="1" t="s">
        <v>232</v>
      </c>
      <c r="I35" s="1" t="s">
        <v>49</v>
      </c>
      <c r="J35" s="1" t="str">
        <f>Userlist!B5</f>
        <v>Herter Michael</v>
      </c>
      <c r="K35" s="1" t="s">
        <v>350</v>
      </c>
      <c r="L35" s="1" t="s">
        <v>234</v>
      </c>
      <c r="M35" s="1" t="s">
        <v>28</v>
      </c>
    </row>
    <row r="36" spans="1:13" x14ac:dyDescent="0.25">
      <c r="A36" s="1" t="s">
        <v>229</v>
      </c>
      <c r="B36" s="1" t="str">
        <f>Userlist!A6</f>
        <v>Technology Advantage</v>
      </c>
      <c r="C36" s="1"/>
      <c r="D36" s="1" t="s">
        <v>230</v>
      </c>
      <c r="E36" s="1" t="s">
        <v>28</v>
      </c>
      <c r="F36" s="1" t="s">
        <v>231</v>
      </c>
      <c r="G36" s="1" t="s">
        <v>2</v>
      </c>
      <c r="H36" s="1" t="s">
        <v>232</v>
      </c>
      <c r="I36" s="1" t="s">
        <v>49</v>
      </c>
      <c r="J36" s="1" t="str">
        <f>Userlist!B6</f>
        <v>Asen Alex</v>
      </c>
      <c r="K36" s="1" t="s">
        <v>351</v>
      </c>
      <c r="L36" s="1" t="s">
        <v>234</v>
      </c>
      <c r="M36" s="1" t="s">
        <v>28</v>
      </c>
    </row>
    <row r="37" spans="1:13" x14ac:dyDescent="0.25">
      <c r="A37" s="1" t="s">
        <v>229</v>
      </c>
      <c r="B37" s="1" t="str">
        <f>Userlist!A6</f>
        <v>Technology Advantage</v>
      </c>
      <c r="C37" s="1" t="s">
        <v>291</v>
      </c>
      <c r="D37" s="1" t="s">
        <v>230</v>
      </c>
      <c r="E37" s="1" t="s">
        <v>28</v>
      </c>
      <c r="F37" s="1" t="s">
        <v>231</v>
      </c>
      <c r="G37" s="1" t="s">
        <v>2</v>
      </c>
      <c r="H37" s="1" t="s">
        <v>232</v>
      </c>
      <c r="I37" s="1" t="s">
        <v>49</v>
      </c>
      <c r="J37" s="1" t="str">
        <f>Userlist!B6</f>
        <v>Asen Alex</v>
      </c>
      <c r="K37" s="1" t="s">
        <v>351</v>
      </c>
      <c r="L37" s="1" t="s">
        <v>234</v>
      </c>
      <c r="M37" s="1" t="s">
        <v>388</v>
      </c>
    </row>
    <row r="38" spans="1:13" x14ac:dyDescent="0.25">
      <c r="A38" s="1" t="s">
        <v>229</v>
      </c>
      <c r="B38" s="1" t="str">
        <f>Userlist!A6</f>
        <v>Technology Advantage</v>
      </c>
      <c r="C38" s="1" t="s">
        <v>292</v>
      </c>
      <c r="D38" s="1" t="s">
        <v>230</v>
      </c>
      <c r="E38" s="1" t="s">
        <v>28</v>
      </c>
      <c r="F38" s="1" t="s">
        <v>231</v>
      </c>
      <c r="G38" s="1" t="s">
        <v>2</v>
      </c>
      <c r="H38" s="1" t="s">
        <v>232</v>
      </c>
      <c r="I38" s="1" t="s">
        <v>49</v>
      </c>
      <c r="J38" s="1" t="str">
        <f>Userlist!B6</f>
        <v>Asen Alex</v>
      </c>
      <c r="K38" s="1" t="s">
        <v>351</v>
      </c>
      <c r="L38" s="1" t="s">
        <v>234</v>
      </c>
      <c r="M38" s="1" t="s">
        <v>389</v>
      </c>
    </row>
    <row r="39" spans="1:13" x14ac:dyDescent="0.25">
      <c r="A39" s="1" t="s">
        <v>229</v>
      </c>
      <c r="B39" s="1" t="str">
        <f>Userlist!A6</f>
        <v>Technology Advantage</v>
      </c>
      <c r="C39" s="1" t="s">
        <v>293</v>
      </c>
      <c r="D39" s="1" t="s">
        <v>230</v>
      </c>
      <c r="E39" s="1" t="s">
        <v>28</v>
      </c>
      <c r="F39" s="1" t="s">
        <v>231</v>
      </c>
      <c r="G39" s="1" t="s">
        <v>2</v>
      </c>
      <c r="H39" s="1" t="s">
        <v>232</v>
      </c>
      <c r="I39" s="1" t="s">
        <v>49</v>
      </c>
      <c r="J39" s="1" t="str">
        <f>Userlist!B6</f>
        <v>Asen Alex</v>
      </c>
      <c r="K39" s="1" t="s">
        <v>351</v>
      </c>
      <c r="L39" s="1" t="s">
        <v>234</v>
      </c>
      <c r="M39" s="1" t="s">
        <v>390</v>
      </c>
    </row>
    <row r="40" spans="1:13" x14ac:dyDescent="0.25">
      <c r="A40" s="1" t="s">
        <v>229</v>
      </c>
      <c r="B40" s="1" t="str">
        <f>Userlist!A6</f>
        <v>Technology Advantage</v>
      </c>
      <c r="C40" s="1" t="s">
        <v>128</v>
      </c>
      <c r="D40" s="1" t="s">
        <v>230</v>
      </c>
      <c r="E40" s="1" t="s">
        <v>28</v>
      </c>
      <c r="F40" s="1" t="s">
        <v>231</v>
      </c>
      <c r="G40" s="1" t="s">
        <v>2</v>
      </c>
      <c r="H40" s="1" t="s">
        <v>232</v>
      </c>
      <c r="I40" s="1" t="s">
        <v>49</v>
      </c>
      <c r="J40" s="1" t="str">
        <f>Userlist!B6</f>
        <v>Asen Alex</v>
      </c>
      <c r="K40" s="1" t="s">
        <v>351</v>
      </c>
      <c r="L40" s="1" t="s">
        <v>234</v>
      </c>
      <c r="M40" s="1" t="s">
        <v>391</v>
      </c>
    </row>
    <row r="41" spans="1:13" x14ac:dyDescent="0.25">
      <c r="A41" s="1" t="s">
        <v>229</v>
      </c>
      <c r="B41" s="1" t="str">
        <f>Userlist!A6</f>
        <v>Technology Advantage</v>
      </c>
      <c r="C41" s="1" t="s">
        <v>294</v>
      </c>
      <c r="D41" s="1" t="s">
        <v>230</v>
      </c>
      <c r="E41" s="1" t="s">
        <v>28</v>
      </c>
      <c r="F41" s="1" t="s">
        <v>231</v>
      </c>
      <c r="G41" s="1" t="s">
        <v>2</v>
      </c>
      <c r="H41" s="1" t="s">
        <v>232</v>
      </c>
      <c r="I41" s="1" t="s">
        <v>49</v>
      </c>
      <c r="J41" s="1" t="str">
        <f>Userlist!B6</f>
        <v>Asen Alex</v>
      </c>
      <c r="K41" s="1" t="s">
        <v>351</v>
      </c>
      <c r="L41" s="1" t="s">
        <v>234</v>
      </c>
      <c r="M41" s="1" t="s">
        <v>392</v>
      </c>
    </row>
    <row r="42" spans="1:13" x14ac:dyDescent="0.25">
      <c r="A42" s="1" t="s">
        <v>229</v>
      </c>
      <c r="B42" s="1" t="str">
        <f>Userlist!A6</f>
        <v>Technology Advantage</v>
      </c>
      <c r="C42" s="1" t="s">
        <v>295</v>
      </c>
      <c r="D42" s="1" t="s">
        <v>230</v>
      </c>
      <c r="E42" s="1" t="s">
        <v>28</v>
      </c>
      <c r="F42" s="1" t="s">
        <v>231</v>
      </c>
      <c r="G42" s="1" t="s">
        <v>2</v>
      </c>
      <c r="H42" s="1" t="s">
        <v>232</v>
      </c>
      <c r="I42" s="1" t="s">
        <v>49</v>
      </c>
      <c r="J42" s="1" t="str">
        <f>Userlist!B6</f>
        <v>Asen Alex</v>
      </c>
      <c r="K42" s="1" t="s">
        <v>351</v>
      </c>
      <c r="L42" s="1" t="s">
        <v>234</v>
      </c>
      <c r="M42" s="1" t="s">
        <v>393</v>
      </c>
    </row>
    <row r="43" spans="1:13" x14ac:dyDescent="0.25">
      <c r="A43" s="1" t="s">
        <v>229</v>
      </c>
      <c r="B43" s="1" t="str">
        <f>Userlist!A6</f>
        <v>Technology Advantage</v>
      </c>
      <c r="C43" s="1" t="s">
        <v>296</v>
      </c>
      <c r="D43" s="1" t="s">
        <v>230</v>
      </c>
      <c r="E43" s="1" t="s">
        <v>28</v>
      </c>
      <c r="F43" s="1" t="s">
        <v>231</v>
      </c>
      <c r="G43" s="1" t="s">
        <v>2</v>
      </c>
      <c r="H43" s="1" t="s">
        <v>232</v>
      </c>
      <c r="I43" s="1" t="s">
        <v>49</v>
      </c>
      <c r="J43" s="1" t="str">
        <f>Userlist!B6</f>
        <v>Asen Alex</v>
      </c>
      <c r="K43" s="1" t="s">
        <v>351</v>
      </c>
      <c r="L43" s="1" t="s">
        <v>234</v>
      </c>
      <c r="M43" s="1" t="s">
        <v>394</v>
      </c>
    </row>
    <row r="44" spans="1:13" x14ac:dyDescent="0.25">
      <c r="A44" s="1" t="s">
        <v>229</v>
      </c>
      <c r="B44" s="1" t="str">
        <f>Userlist!A6</f>
        <v>Technology Advantage</v>
      </c>
      <c r="C44" s="1" t="s">
        <v>83</v>
      </c>
      <c r="D44" s="1" t="s">
        <v>230</v>
      </c>
      <c r="E44" s="1" t="s">
        <v>28</v>
      </c>
      <c r="F44" s="1" t="s">
        <v>231</v>
      </c>
      <c r="G44" s="1" t="s">
        <v>2</v>
      </c>
      <c r="H44" s="1" t="s">
        <v>232</v>
      </c>
      <c r="I44" s="1" t="s">
        <v>49</v>
      </c>
      <c r="J44" s="1" t="str">
        <f>Userlist!B6</f>
        <v>Asen Alex</v>
      </c>
      <c r="K44" s="1" t="s">
        <v>351</v>
      </c>
      <c r="L44" s="1" t="s">
        <v>234</v>
      </c>
      <c r="M44" s="1" t="s">
        <v>86</v>
      </c>
    </row>
    <row r="45" spans="1:13" x14ac:dyDescent="0.25">
      <c r="A45" s="1" t="s">
        <v>229</v>
      </c>
      <c r="B45" s="1" t="str">
        <f>Userlist!A6</f>
        <v>Technology Advantage</v>
      </c>
      <c r="C45" s="1" t="s">
        <v>297</v>
      </c>
      <c r="D45" s="1" t="s">
        <v>230</v>
      </c>
      <c r="E45" s="1" t="s">
        <v>28</v>
      </c>
      <c r="F45" s="1" t="s">
        <v>231</v>
      </c>
      <c r="G45" s="1" t="s">
        <v>2</v>
      </c>
      <c r="H45" s="1" t="s">
        <v>232</v>
      </c>
      <c r="I45" s="1" t="s">
        <v>49</v>
      </c>
      <c r="J45" s="1" t="str">
        <f>Userlist!B6</f>
        <v>Asen Alex</v>
      </c>
      <c r="K45" s="1" t="s">
        <v>351</v>
      </c>
      <c r="L45" s="1" t="s">
        <v>234</v>
      </c>
      <c r="M45" s="1" t="s">
        <v>395</v>
      </c>
    </row>
    <row r="46" spans="1:13" x14ac:dyDescent="0.25">
      <c r="A46" s="1" t="s">
        <v>229</v>
      </c>
      <c r="B46" s="1" t="str">
        <f>Userlist!A6</f>
        <v>Technology Advantage</v>
      </c>
      <c r="C46" s="1" t="s">
        <v>298</v>
      </c>
      <c r="D46" s="1" t="s">
        <v>230</v>
      </c>
      <c r="E46" s="1" t="s">
        <v>28</v>
      </c>
      <c r="F46" s="1" t="s">
        <v>231</v>
      </c>
      <c r="G46" s="1" t="s">
        <v>2</v>
      </c>
      <c r="H46" s="1" t="s">
        <v>232</v>
      </c>
      <c r="I46" s="1" t="s">
        <v>49</v>
      </c>
      <c r="J46" s="1" t="str">
        <f>Userlist!B6</f>
        <v>Asen Alex</v>
      </c>
      <c r="K46" s="1" t="s">
        <v>351</v>
      </c>
      <c r="L46" s="1" t="s">
        <v>234</v>
      </c>
      <c r="M46" s="1" t="s">
        <v>396</v>
      </c>
    </row>
    <row r="47" spans="1:13" x14ac:dyDescent="0.25">
      <c r="A47" s="1" t="s">
        <v>229</v>
      </c>
      <c r="B47" s="1" t="str">
        <f>Userlist!A6</f>
        <v>Technology Advantage</v>
      </c>
      <c r="C47" s="1" t="s">
        <v>97</v>
      </c>
      <c r="D47" s="1" t="s">
        <v>230</v>
      </c>
      <c r="E47" s="1" t="s">
        <v>28</v>
      </c>
      <c r="F47" s="1" t="s">
        <v>231</v>
      </c>
      <c r="G47" s="1" t="s">
        <v>2</v>
      </c>
      <c r="H47" s="1" t="s">
        <v>232</v>
      </c>
      <c r="I47" s="1" t="s">
        <v>49</v>
      </c>
      <c r="J47" s="1" t="str">
        <f>Userlist!B6</f>
        <v>Asen Alex</v>
      </c>
      <c r="K47" s="1" t="s">
        <v>351</v>
      </c>
      <c r="L47" s="1" t="s">
        <v>234</v>
      </c>
      <c r="M47" s="1" t="s">
        <v>99</v>
      </c>
    </row>
    <row r="48" spans="1:13" x14ac:dyDescent="0.25">
      <c r="A48" s="1" t="s">
        <v>229</v>
      </c>
      <c r="B48" s="1" t="str">
        <f>Userlist!A6</f>
        <v>Technology Advantage</v>
      </c>
      <c r="C48" s="1" t="s">
        <v>299</v>
      </c>
      <c r="D48" s="1" t="s">
        <v>230</v>
      </c>
      <c r="E48" s="1" t="s">
        <v>28</v>
      </c>
      <c r="F48" s="1" t="s">
        <v>231</v>
      </c>
      <c r="G48" s="1" t="s">
        <v>2</v>
      </c>
      <c r="H48" s="1" t="s">
        <v>232</v>
      </c>
      <c r="I48" s="1" t="s">
        <v>49</v>
      </c>
      <c r="J48" s="1" t="str">
        <f>Userlist!B6</f>
        <v>Asen Alex</v>
      </c>
      <c r="K48" s="1" t="s">
        <v>351</v>
      </c>
      <c r="L48" s="1" t="s">
        <v>234</v>
      </c>
      <c r="M48" s="1" t="s">
        <v>397</v>
      </c>
    </row>
    <row r="49" spans="1:13" x14ac:dyDescent="0.25">
      <c r="A49" s="1" t="s">
        <v>229</v>
      </c>
      <c r="B49" s="1" t="str">
        <f>Userlist!A6</f>
        <v>Technology Advantage</v>
      </c>
      <c r="C49" s="1" t="s">
        <v>300</v>
      </c>
      <c r="D49" s="1" t="s">
        <v>230</v>
      </c>
      <c r="E49" s="1" t="s">
        <v>28</v>
      </c>
      <c r="F49" s="1" t="s">
        <v>231</v>
      </c>
      <c r="G49" s="1" t="s">
        <v>2</v>
      </c>
      <c r="H49" s="1" t="s">
        <v>232</v>
      </c>
      <c r="I49" s="1" t="s">
        <v>49</v>
      </c>
      <c r="J49" s="1" t="str">
        <f>Userlist!B6</f>
        <v>Asen Alex</v>
      </c>
      <c r="K49" s="1" t="s">
        <v>351</v>
      </c>
      <c r="L49" s="1" t="s">
        <v>234</v>
      </c>
      <c r="M49" s="1" t="s">
        <v>398</v>
      </c>
    </row>
    <row r="50" spans="1:13" x14ac:dyDescent="0.25">
      <c r="A50" s="1" t="s">
        <v>229</v>
      </c>
      <c r="B50" s="1" t="str">
        <f>Userlist!A6</f>
        <v>Technology Advantage</v>
      </c>
      <c r="C50" s="1" t="s">
        <v>301</v>
      </c>
      <c r="D50" s="1" t="s">
        <v>230</v>
      </c>
      <c r="E50" s="1" t="s">
        <v>28</v>
      </c>
      <c r="F50" s="1" t="s">
        <v>231</v>
      </c>
      <c r="G50" s="1" t="s">
        <v>2</v>
      </c>
      <c r="H50" s="1" t="s">
        <v>232</v>
      </c>
      <c r="I50" s="1" t="s">
        <v>49</v>
      </c>
      <c r="J50" s="1" t="str">
        <f>Userlist!B6</f>
        <v>Asen Alex</v>
      </c>
      <c r="K50" s="1" t="s">
        <v>351</v>
      </c>
      <c r="L50" s="1" t="s">
        <v>234</v>
      </c>
      <c r="M50" s="1" t="s">
        <v>399</v>
      </c>
    </row>
    <row r="51" spans="1:13" x14ac:dyDescent="0.25">
      <c r="A51" s="1" t="s">
        <v>229</v>
      </c>
      <c r="B51" s="1" t="str">
        <f>Userlist!A6</f>
        <v>Technology Advantage</v>
      </c>
      <c r="C51" s="1" t="s">
        <v>302</v>
      </c>
      <c r="D51" s="1" t="s">
        <v>230</v>
      </c>
      <c r="E51" s="1" t="s">
        <v>28</v>
      </c>
      <c r="F51" s="1" t="s">
        <v>231</v>
      </c>
      <c r="G51" s="1" t="s">
        <v>2</v>
      </c>
      <c r="H51" s="1" t="s">
        <v>232</v>
      </c>
      <c r="I51" s="1" t="s">
        <v>49</v>
      </c>
      <c r="J51" s="1" t="str">
        <f>Userlist!B6</f>
        <v>Asen Alex</v>
      </c>
      <c r="K51" s="1" t="s">
        <v>351</v>
      </c>
      <c r="L51" s="1" t="s">
        <v>234</v>
      </c>
      <c r="M51" s="1" t="s">
        <v>400</v>
      </c>
    </row>
    <row r="52" spans="1:13" x14ac:dyDescent="0.25">
      <c r="A52" s="1" t="s">
        <v>229</v>
      </c>
      <c r="B52" s="1" t="str">
        <f>Userlist!A7</f>
        <v>Energy</v>
      </c>
      <c r="C52" s="1"/>
      <c r="D52" s="1" t="s">
        <v>230</v>
      </c>
      <c r="E52" s="1" t="s">
        <v>28</v>
      </c>
      <c r="F52" s="1" t="s">
        <v>231</v>
      </c>
      <c r="G52" s="1" t="s">
        <v>2</v>
      </c>
      <c r="H52" s="1" t="s">
        <v>232</v>
      </c>
      <c r="I52" s="1" t="s">
        <v>49</v>
      </c>
      <c r="J52" s="1" t="str">
        <f>Userlist!B7</f>
        <v>Lopes Antonio</v>
      </c>
      <c r="K52" s="1" t="s">
        <v>352</v>
      </c>
      <c r="L52" s="1" t="s">
        <v>234</v>
      </c>
      <c r="M52" s="1" t="s">
        <v>28</v>
      </c>
    </row>
    <row r="53" spans="1:13" x14ac:dyDescent="0.25">
      <c r="A53" s="1" t="s">
        <v>229</v>
      </c>
      <c r="B53" s="1" t="str">
        <f>Userlist!A7</f>
        <v>Energy</v>
      </c>
      <c r="C53" s="1" t="s">
        <v>84</v>
      </c>
      <c r="D53" s="1" t="s">
        <v>230</v>
      </c>
      <c r="E53" s="1" t="s">
        <v>28</v>
      </c>
      <c r="F53" s="1" t="s">
        <v>231</v>
      </c>
      <c r="G53" s="1" t="s">
        <v>2</v>
      </c>
      <c r="H53" s="1" t="s">
        <v>232</v>
      </c>
      <c r="I53" s="1" t="s">
        <v>49</v>
      </c>
      <c r="J53" s="1" t="str">
        <f>Userlist!B7</f>
        <v>Lopes Antonio</v>
      </c>
      <c r="K53" s="1" t="s">
        <v>352</v>
      </c>
      <c r="L53" s="1" t="s">
        <v>234</v>
      </c>
      <c r="M53" s="1" t="s">
        <v>87</v>
      </c>
    </row>
    <row r="54" spans="1:13" x14ac:dyDescent="0.25">
      <c r="A54" s="1" t="s">
        <v>229</v>
      </c>
      <c r="B54" s="1" t="str">
        <f>Userlist!A7</f>
        <v>Energy</v>
      </c>
      <c r="C54" s="1" t="s">
        <v>304</v>
      </c>
      <c r="D54" s="1" t="s">
        <v>230</v>
      </c>
      <c r="E54" s="1" t="s">
        <v>28</v>
      </c>
      <c r="F54" s="1" t="s">
        <v>231</v>
      </c>
      <c r="G54" s="1" t="s">
        <v>2</v>
      </c>
      <c r="H54" s="1" t="s">
        <v>232</v>
      </c>
      <c r="I54" s="1" t="s">
        <v>49</v>
      </c>
      <c r="J54" s="1" t="str">
        <f>Userlist!B7</f>
        <v>Lopes Antonio</v>
      </c>
      <c r="K54" s="1" t="s">
        <v>352</v>
      </c>
      <c r="L54" s="1" t="s">
        <v>234</v>
      </c>
      <c r="M54" s="1" t="s">
        <v>401</v>
      </c>
    </row>
    <row r="55" spans="1:13" x14ac:dyDescent="0.25">
      <c r="A55" s="1" t="s">
        <v>229</v>
      </c>
      <c r="B55" s="1" t="str">
        <f>Userlist!A7</f>
        <v>Energy</v>
      </c>
      <c r="C55" s="1" t="s">
        <v>103</v>
      </c>
      <c r="D55" s="1" t="s">
        <v>230</v>
      </c>
      <c r="E55" s="1" t="s">
        <v>28</v>
      </c>
      <c r="F55" s="1" t="s">
        <v>231</v>
      </c>
      <c r="G55" s="1" t="s">
        <v>2</v>
      </c>
      <c r="H55" s="1" t="s">
        <v>232</v>
      </c>
      <c r="I55" s="1" t="s">
        <v>49</v>
      </c>
      <c r="J55" s="1" t="str">
        <f>Userlist!B7</f>
        <v>Lopes Antonio</v>
      </c>
      <c r="K55" s="1" t="s">
        <v>352</v>
      </c>
      <c r="L55" s="1" t="s">
        <v>234</v>
      </c>
      <c r="M55" s="1" t="s">
        <v>105</v>
      </c>
    </row>
    <row r="56" spans="1:13" x14ac:dyDescent="0.25">
      <c r="A56" s="1" t="s">
        <v>229</v>
      </c>
      <c r="B56" s="1" t="str">
        <f>Userlist!A7</f>
        <v>Energy</v>
      </c>
      <c r="C56" s="1" t="s">
        <v>305</v>
      </c>
      <c r="D56" s="1" t="s">
        <v>230</v>
      </c>
      <c r="E56" s="1" t="s">
        <v>28</v>
      </c>
      <c r="F56" s="1" t="s">
        <v>231</v>
      </c>
      <c r="G56" s="1" t="s">
        <v>2</v>
      </c>
      <c r="H56" s="1" t="s">
        <v>232</v>
      </c>
      <c r="I56" s="1" t="s">
        <v>49</v>
      </c>
      <c r="J56" s="1" t="str">
        <f>Userlist!B7</f>
        <v>Lopes Antonio</v>
      </c>
      <c r="K56" s="1" t="s">
        <v>352</v>
      </c>
      <c r="L56" s="1" t="s">
        <v>234</v>
      </c>
      <c r="M56" s="1" t="s">
        <v>402</v>
      </c>
    </row>
    <row r="57" spans="1:13" x14ac:dyDescent="0.25">
      <c r="A57" s="1" t="s">
        <v>229</v>
      </c>
      <c r="B57" s="1" t="str">
        <f>Userlist!A7</f>
        <v>Energy</v>
      </c>
      <c r="C57" s="1" t="s">
        <v>117</v>
      </c>
      <c r="D57" s="1" t="s">
        <v>230</v>
      </c>
      <c r="E57" s="1" t="s">
        <v>28</v>
      </c>
      <c r="F57" s="1" t="s">
        <v>231</v>
      </c>
      <c r="G57" s="1" t="s">
        <v>2</v>
      </c>
      <c r="H57" s="1" t="s">
        <v>232</v>
      </c>
      <c r="I57" s="1" t="s">
        <v>49</v>
      </c>
      <c r="J57" s="1" t="str">
        <f>Userlist!B7</f>
        <v>Lopes Antonio</v>
      </c>
      <c r="K57" s="1" t="s">
        <v>352</v>
      </c>
      <c r="L57" s="1" t="s">
        <v>234</v>
      </c>
      <c r="M57" s="1" t="s">
        <v>403</v>
      </c>
    </row>
    <row r="58" spans="1:13" x14ac:dyDescent="0.25">
      <c r="A58" s="1" t="s">
        <v>229</v>
      </c>
      <c r="B58" s="1" t="str">
        <f>Userlist!A7</f>
        <v>Energy</v>
      </c>
      <c r="C58" s="1" t="s">
        <v>306</v>
      </c>
      <c r="D58" s="1" t="s">
        <v>230</v>
      </c>
      <c r="E58" s="1" t="s">
        <v>28</v>
      </c>
      <c r="F58" s="1" t="s">
        <v>231</v>
      </c>
      <c r="G58" s="1" t="s">
        <v>2</v>
      </c>
      <c r="H58" s="1" t="s">
        <v>232</v>
      </c>
      <c r="I58" s="1" t="s">
        <v>49</v>
      </c>
      <c r="J58" s="1" t="str">
        <f>Userlist!B7</f>
        <v>Lopes Antonio</v>
      </c>
      <c r="K58" s="1" t="s">
        <v>352</v>
      </c>
      <c r="L58" s="1" t="s">
        <v>234</v>
      </c>
      <c r="M58" s="1" t="s">
        <v>28</v>
      </c>
    </row>
    <row r="59" spans="1:13" x14ac:dyDescent="0.25">
      <c r="A59" s="1" t="s">
        <v>229</v>
      </c>
      <c r="B59" s="1" t="str">
        <f>Userlist!A7</f>
        <v>Energy</v>
      </c>
      <c r="C59" s="1" t="s">
        <v>160</v>
      </c>
      <c r="D59" s="1" t="s">
        <v>230</v>
      </c>
      <c r="E59" s="1" t="s">
        <v>28</v>
      </c>
      <c r="F59" s="1" t="s">
        <v>231</v>
      </c>
      <c r="G59" s="1" t="s">
        <v>2</v>
      </c>
      <c r="H59" s="1" t="s">
        <v>232</v>
      </c>
      <c r="I59" s="1" t="s">
        <v>49</v>
      </c>
      <c r="J59" s="1" t="str">
        <f>Userlist!B7</f>
        <v>Lopes Antonio</v>
      </c>
      <c r="K59" s="1" t="s">
        <v>352</v>
      </c>
      <c r="L59" s="1" t="s">
        <v>234</v>
      </c>
      <c r="M59" s="1" t="s">
        <v>162</v>
      </c>
    </row>
    <row r="60" spans="1:13" x14ac:dyDescent="0.25">
      <c r="A60" s="1" t="s">
        <v>229</v>
      </c>
      <c r="B60" s="1" t="str">
        <f>Userlist!A7</f>
        <v>Energy</v>
      </c>
      <c r="C60" s="1" t="s">
        <v>307</v>
      </c>
      <c r="D60" s="1" t="s">
        <v>230</v>
      </c>
      <c r="E60" s="1" t="s">
        <v>28</v>
      </c>
      <c r="F60" s="1" t="s">
        <v>231</v>
      </c>
      <c r="G60" s="1" t="s">
        <v>2</v>
      </c>
      <c r="H60" s="1" t="s">
        <v>232</v>
      </c>
      <c r="I60" s="1" t="s">
        <v>49</v>
      </c>
      <c r="J60" s="1" t="str">
        <f>Userlist!B7</f>
        <v>Lopes Antonio</v>
      </c>
      <c r="K60" s="1" t="s">
        <v>352</v>
      </c>
      <c r="L60" s="1" t="s">
        <v>234</v>
      </c>
      <c r="M60" s="1" t="s">
        <v>404</v>
      </c>
    </row>
    <row r="61" spans="1:13" x14ac:dyDescent="0.25">
      <c r="A61" s="1" t="s">
        <v>229</v>
      </c>
      <c r="B61" s="1" t="str">
        <f>Userlist!A7</f>
        <v>Energy</v>
      </c>
      <c r="C61" s="1" t="s">
        <v>308</v>
      </c>
      <c r="D61" s="1" t="s">
        <v>230</v>
      </c>
      <c r="E61" s="1" t="s">
        <v>28</v>
      </c>
      <c r="F61" s="1" t="s">
        <v>231</v>
      </c>
      <c r="G61" s="1" t="s">
        <v>2</v>
      </c>
      <c r="H61" s="1" t="s">
        <v>232</v>
      </c>
      <c r="I61" s="1" t="s">
        <v>49</v>
      </c>
      <c r="J61" s="1" t="str">
        <f>Userlist!B7</f>
        <v>Lopes Antonio</v>
      </c>
      <c r="K61" s="1" t="s">
        <v>352</v>
      </c>
      <c r="L61" s="1" t="s">
        <v>234</v>
      </c>
      <c r="M61" s="1" t="s">
        <v>405</v>
      </c>
    </row>
    <row r="62" spans="1:13" x14ac:dyDescent="0.25">
      <c r="A62" s="1" t="s">
        <v>229</v>
      </c>
      <c r="B62" s="1" t="str">
        <f>Userlist!A7</f>
        <v>Energy</v>
      </c>
      <c r="C62" s="1" t="s">
        <v>309</v>
      </c>
      <c r="D62" s="1" t="s">
        <v>230</v>
      </c>
      <c r="E62" s="1" t="s">
        <v>28</v>
      </c>
      <c r="F62" s="1" t="s">
        <v>231</v>
      </c>
      <c r="G62" s="1" t="s">
        <v>2</v>
      </c>
      <c r="H62" s="1" t="s">
        <v>232</v>
      </c>
      <c r="I62" s="1" t="s">
        <v>49</v>
      </c>
      <c r="J62" s="1" t="str">
        <f>Userlist!B7</f>
        <v>Lopes Antonio</v>
      </c>
      <c r="K62" s="1" t="s">
        <v>352</v>
      </c>
      <c r="L62" s="1" t="s">
        <v>234</v>
      </c>
      <c r="M62" s="1" t="s">
        <v>406</v>
      </c>
    </row>
    <row r="63" spans="1:13" x14ac:dyDescent="0.25">
      <c r="A63" s="1" t="s">
        <v>229</v>
      </c>
      <c r="B63" s="1" t="str">
        <f>Userlist!A8</f>
        <v>Operations</v>
      </c>
      <c r="C63" s="1"/>
      <c r="D63" s="1" t="s">
        <v>230</v>
      </c>
      <c r="E63" s="1" t="s">
        <v>28</v>
      </c>
      <c r="F63" s="1" t="s">
        <v>231</v>
      </c>
      <c r="G63" s="1" t="s">
        <v>49</v>
      </c>
      <c r="H63" s="1" t="s">
        <v>232</v>
      </c>
      <c r="I63" s="1" t="s">
        <v>49</v>
      </c>
      <c r="J63" s="1" t="str">
        <f>Userlist!B8</f>
        <v>klimczak Dustin</v>
      </c>
      <c r="K63" s="1" t="s">
        <v>353</v>
      </c>
      <c r="L63" s="1" t="s">
        <v>234</v>
      </c>
      <c r="M63" s="1" t="s">
        <v>28</v>
      </c>
    </row>
    <row r="64" spans="1:13" x14ac:dyDescent="0.25">
      <c r="A64" s="1" t="s">
        <v>229</v>
      </c>
      <c r="B64" s="1" t="str">
        <f>Userlist!A8</f>
        <v>Operations</v>
      </c>
      <c r="C64" s="1" t="s">
        <v>75</v>
      </c>
      <c r="D64" s="1" t="s">
        <v>230</v>
      </c>
      <c r="E64" s="1" t="s">
        <v>76</v>
      </c>
      <c r="F64" s="1" t="s">
        <v>231</v>
      </c>
      <c r="G64" s="1" t="s">
        <v>49</v>
      </c>
      <c r="H64" s="1" t="s">
        <v>232</v>
      </c>
      <c r="I64" s="1" t="s">
        <v>49</v>
      </c>
      <c r="J64" s="1" t="str">
        <f>Userlist!B8</f>
        <v>klimczak Dustin</v>
      </c>
      <c r="K64" s="1" t="s">
        <v>353</v>
      </c>
      <c r="L64" s="1" t="s">
        <v>234</v>
      </c>
      <c r="M64" s="1" t="s">
        <v>76</v>
      </c>
    </row>
    <row r="65" spans="1:13" x14ac:dyDescent="0.25">
      <c r="A65" s="1" t="s">
        <v>229</v>
      </c>
      <c r="B65" s="1" t="str">
        <f>Userlist!A8</f>
        <v>Operations</v>
      </c>
      <c r="C65" s="1" t="s">
        <v>310</v>
      </c>
      <c r="D65" s="1" t="s">
        <v>230</v>
      </c>
      <c r="E65" s="1" t="s">
        <v>366</v>
      </c>
      <c r="F65" s="1" t="s">
        <v>231</v>
      </c>
      <c r="G65" s="1" t="s">
        <v>49</v>
      </c>
      <c r="H65" s="1" t="s">
        <v>232</v>
      </c>
      <c r="I65" s="1" t="s">
        <v>49</v>
      </c>
      <c r="J65" s="1" t="str">
        <f>Userlist!B8</f>
        <v>klimczak Dustin</v>
      </c>
      <c r="K65" s="1" t="s">
        <v>353</v>
      </c>
      <c r="L65" s="1" t="s">
        <v>234</v>
      </c>
      <c r="M65" s="1" t="s">
        <v>366</v>
      </c>
    </row>
    <row r="66" spans="1:13" x14ac:dyDescent="0.25">
      <c r="A66" s="1" t="s">
        <v>229</v>
      </c>
      <c r="B66" s="1" t="str">
        <f>Userlist!A8</f>
        <v>Operations</v>
      </c>
      <c r="C66" s="1" t="s">
        <v>141</v>
      </c>
      <c r="D66" s="1" t="s">
        <v>230</v>
      </c>
      <c r="E66" s="1" t="s">
        <v>367</v>
      </c>
      <c r="F66" s="1" t="s">
        <v>231</v>
      </c>
      <c r="G66" s="1" t="s">
        <v>49</v>
      </c>
      <c r="H66" s="1" t="s">
        <v>232</v>
      </c>
      <c r="I66" s="1" t="s">
        <v>49</v>
      </c>
      <c r="J66" s="1" t="str">
        <f>Userlist!B8</f>
        <v>klimczak Dustin</v>
      </c>
      <c r="K66" s="1" t="s">
        <v>353</v>
      </c>
      <c r="L66" s="1" t="s">
        <v>234</v>
      </c>
      <c r="M66" s="1" t="s">
        <v>367</v>
      </c>
    </row>
    <row r="67" spans="1:13" x14ac:dyDescent="0.25">
      <c r="A67" s="1" t="s">
        <v>229</v>
      </c>
      <c r="B67" s="1" t="str">
        <f>Userlist!A8</f>
        <v>Operations</v>
      </c>
      <c r="C67" s="1" t="s">
        <v>110</v>
      </c>
      <c r="D67" s="1" t="s">
        <v>230</v>
      </c>
      <c r="E67" s="1" t="s">
        <v>112</v>
      </c>
      <c r="F67" s="1" t="s">
        <v>231</v>
      </c>
      <c r="G67" s="1" t="s">
        <v>49</v>
      </c>
      <c r="H67" s="1" t="s">
        <v>232</v>
      </c>
      <c r="I67" s="1" t="s">
        <v>49</v>
      </c>
      <c r="J67" s="1" t="str">
        <f>Userlist!B8</f>
        <v>klimczak Dustin</v>
      </c>
      <c r="K67" s="1" t="s">
        <v>353</v>
      </c>
      <c r="L67" s="1" t="s">
        <v>234</v>
      </c>
      <c r="M67" s="1" t="s">
        <v>112</v>
      </c>
    </row>
    <row r="68" spans="1:13" x14ac:dyDescent="0.25">
      <c r="A68" s="1" t="s">
        <v>229</v>
      </c>
      <c r="B68" s="1" t="str">
        <f>Userlist!A8</f>
        <v>Operations</v>
      </c>
      <c r="C68" s="1" t="s">
        <v>173</v>
      </c>
      <c r="D68" s="1" t="s">
        <v>230</v>
      </c>
      <c r="E68" s="1" t="s">
        <v>368</v>
      </c>
      <c r="F68" s="1" t="s">
        <v>231</v>
      </c>
      <c r="G68" s="1" t="s">
        <v>49</v>
      </c>
      <c r="H68" s="1" t="s">
        <v>232</v>
      </c>
      <c r="I68" s="1" t="s">
        <v>49</v>
      </c>
      <c r="J68" s="1" t="str">
        <f>Userlist!B8</f>
        <v>klimczak Dustin</v>
      </c>
      <c r="K68" s="1" t="s">
        <v>353</v>
      </c>
      <c r="L68" s="1" t="s">
        <v>234</v>
      </c>
      <c r="M68" s="1" t="s">
        <v>368</v>
      </c>
    </row>
    <row r="69" spans="1:13" x14ac:dyDescent="0.25">
      <c r="A69" s="1" t="s">
        <v>229</v>
      </c>
      <c r="B69" s="1" t="str">
        <f>Userlist!A8</f>
        <v>Operations</v>
      </c>
      <c r="C69" s="1" t="s">
        <v>311</v>
      </c>
      <c r="D69" s="1" t="s">
        <v>230</v>
      </c>
      <c r="E69" s="1" t="s">
        <v>28</v>
      </c>
      <c r="F69" s="1" t="s">
        <v>231</v>
      </c>
      <c r="G69" s="1" t="s">
        <v>49</v>
      </c>
      <c r="H69" s="1" t="s">
        <v>232</v>
      </c>
      <c r="I69" s="1" t="s">
        <v>49</v>
      </c>
      <c r="J69" s="1" t="str">
        <f>Userlist!B8</f>
        <v>klimczak Dustin</v>
      </c>
      <c r="K69" s="1" t="s">
        <v>353</v>
      </c>
      <c r="L69" s="1" t="s">
        <v>234</v>
      </c>
      <c r="M69" s="1" t="s">
        <v>28</v>
      </c>
    </row>
    <row r="70" spans="1:13" x14ac:dyDescent="0.25">
      <c r="A70" s="1" t="s">
        <v>229</v>
      </c>
      <c r="B70" s="1" t="str">
        <f>Userlist!A9</f>
        <v>Technology Media &amp; Telecommunications</v>
      </c>
      <c r="C70" s="1"/>
      <c r="D70" s="1" t="s">
        <v>230</v>
      </c>
      <c r="E70" s="1" t="s">
        <v>180</v>
      </c>
      <c r="F70" s="1" t="s">
        <v>231</v>
      </c>
      <c r="G70" s="1" t="s">
        <v>49</v>
      </c>
      <c r="H70" s="1" t="s">
        <v>232</v>
      </c>
      <c r="I70" s="1" t="s">
        <v>49</v>
      </c>
      <c r="J70" s="1" t="str">
        <f>Userlist!B9</f>
        <v>Wang Jeremy</v>
      </c>
      <c r="K70" s="1" t="s">
        <v>355</v>
      </c>
      <c r="L70" s="1" t="s">
        <v>234</v>
      </c>
      <c r="M70" s="1" t="s">
        <v>180</v>
      </c>
    </row>
    <row r="71" spans="1:13" x14ac:dyDescent="0.25">
      <c r="A71" s="1" t="s">
        <v>229</v>
      </c>
      <c r="B71" s="1" t="str">
        <f>Userlist!A9</f>
        <v>Technology Media &amp; Telecommunications</v>
      </c>
      <c r="C71" s="1" t="s">
        <v>312</v>
      </c>
      <c r="D71" s="1" t="s">
        <v>230</v>
      </c>
      <c r="E71" s="1" t="s">
        <v>180</v>
      </c>
      <c r="F71" s="1" t="s">
        <v>231</v>
      </c>
      <c r="G71" s="1" t="s">
        <v>49</v>
      </c>
      <c r="H71" s="1" t="s">
        <v>232</v>
      </c>
      <c r="I71" s="1" t="s">
        <v>49</v>
      </c>
      <c r="J71" s="1" t="str">
        <f>Userlist!B9</f>
        <v>Wang Jeremy</v>
      </c>
      <c r="K71" s="1" t="s">
        <v>355</v>
      </c>
      <c r="L71" s="1" t="s">
        <v>234</v>
      </c>
      <c r="M71" s="1" t="s">
        <v>180</v>
      </c>
    </row>
    <row r="72" spans="1:13" x14ac:dyDescent="0.25">
      <c r="A72" s="1" t="s">
        <v>229</v>
      </c>
      <c r="B72" s="1" t="str">
        <f>Userlist!A9</f>
        <v>Technology Media &amp; Telecommunications</v>
      </c>
      <c r="C72" s="1" t="s">
        <v>100</v>
      </c>
      <c r="D72" s="1" t="s">
        <v>230</v>
      </c>
      <c r="E72" s="1" t="s">
        <v>180</v>
      </c>
      <c r="F72" s="1" t="s">
        <v>231</v>
      </c>
      <c r="G72" s="1" t="s">
        <v>49</v>
      </c>
      <c r="H72" s="1" t="s">
        <v>232</v>
      </c>
      <c r="I72" s="1" t="s">
        <v>49</v>
      </c>
      <c r="J72" s="1" t="str">
        <f>Userlist!B9</f>
        <v>Wang Jeremy</v>
      </c>
      <c r="K72" s="1" t="s">
        <v>355</v>
      </c>
      <c r="L72" s="1" t="s">
        <v>234</v>
      </c>
      <c r="M72" s="1" t="s">
        <v>180</v>
      </c>
    </row>
    <row r="73" spans="1:13" x14ac:dyDescent="0.25">
      <c r="A73" s="1" t="s">
        <v>229</v>
      </c>
      <c r="B73" s="1" t="str">
        <f>Userlist!A9</f>
        <v>Technology Media &amp; Telecommunications</v>
      </c>
      <c r="C73" s="1" t="s">
        <v>313</v>
      </c>
      <c r="D73" s="1" t="s">
        <v>230</v>
      </c>
      <c r="E73" s="1" t="s">
        <v>180</v>
      </c>
      <c r="F73" s="1" t="s">
        <v>231</v>
      </c>
      <c r="G73" s="1" t="s">
        <v>49</v>
      </c>
      <c r="H73" s="1" t="s">
        <v>232</v>
      </c>
      <c r="I73" s="1" t="s">
        <v>49</v>
      </c>
      <c r="J73" s="1" t="str">
        <f>Userlist!B9</f>
        <v>Wang Jeremy</v>
      </c>
      <c r="K73" s="1" t="s">
        <v>355</v>
      </c>
      <c r="L73" s="1" t="s">
        <v>234</v>
      </c>
      <c r="M73" s="1" t="s">
        <v>180</v>
      </c>
    </row>
    <row r="74" spans="1:13" x14ac:dyDescent="0.25">
      <c r="A74" s="1" t="s">
        <v>229</v>
      </c>
      <c r="B74" s="1" t="str">
        <f>Userlist!A9</f>
        <v>Technology Media &amp; Telecommunications</v>
      </c>
      <c r="C74" s="1" t="s">
        <v>314</v>
      </c>
      <c r="D74" s="1" t="s">
        <v>230</v>
      </c>
      <c r="E74" s="1" t="s">
        <v>180</v>
      </c>
      <c r="F74" s="1" t="s">
        <v>231</v>
      </c>
      <c r="G74" s="1" t="s">
        <v>49</v>
      </c>
      <c r="H74" s="1" t="s">
        <v>232</v>
      </c>
      <c r="I74" s="1" t="s">
        <v>49</v>
      </c>
      <c r="J74" s="1" t="str">
        <f>Userlist!B9</f>
        <v>Wang Jeremy</v>
      </c>
      <c r="K74" s="1" t="s">
        <v>355</v>
      </c>
      <c r="L74" s="1" t="s">
        <v>234</v>
      </c>
      <c r="M74" s="1" t="s">
        <v>180</v>
      </c>
    </row>
    <row r="75" spans="1:13" x14ac:dyDescent="0.25">
      <c r="A75" s="1" t="s">
        <v>229</v>
      </c>
      <c r="B75" s="1" t="str">
        <f>Userlist!A10</f>
        <v>Principal Investors &amp; Private Equity</v>
      </c>
      <c r="C75" s="1"/>
      <c r="D75" s="1" t="s">
        <v>230</v>
      </c>
      <c r="E75" s="1" t="s">
        <v>28</v>
      </c>
      <c r="F75" s="1" t="s">
        <v>231</v>
      </c>
      <c r="G75" s="1" t="s">
        <v>2</v>
      </c>
      <c r="H75" s="1" t="s">
        <v>232</v>
      </c>
      <c r="I75" s="1" t="s">
        <v>49</v>
      </c>
      <c r="J75" s="1" t="str">
        <f>Userlist!B10</f>
        <v>Lung Carina</v>
      </c>
      <c r="K75" s="1" t="s">
        <v>356</v>
      </c>
      <c r="L75" s="1" t="s">
        <v>234</v>
      </c>
      <c r="M75" s="1" t="s">
        <v>28</v>
      </c>
    </row>
    <row r="76" spans="1:13" x14ac:dyDescent="0.25">
      <c r="A76" s="1" t="s">
        <v>229</v>
      </c>
      <c r="B76" s="1" t="str">
        <f>Userlist!A11</f>
        <v>Insurance</v>
      </c>
      <c r="C76" s="1"/>
      <c r="D76" s="1" t="s">
        <v>230</v>
      </c>
      <c r="E76" s="1" t="s">
        <v>28</v>
      </c>
      <c r="F76" s="1" t="s">
        <v>231</v>
      </c>
      <c r="G76" s="1" t="s">
        <v>2</v>
      </c>
      <c r="H76" s="1" t="s">
        <v>232</v>
      </c>
      <c r="I76" s="1" t="s">
        <v>49</v>
      </c>
      <c r="J76" s="1" t="str">
        <f>Userlist!B11</f>
        <v>Johar Nikhar</v>
      </c>
      <c r="K76" s="1" t="s">
        <v>354</v>
      </c>
      <c r="L76" s="1" t="s">
        <v>234</v>
      </c>
      <c r="M76" s="1" t="s">
        <v>28</v>
      </c>
    </row>
    <row r="77" spans="1:13" x14ac:dyDescent="0.25">
      <c r="A77" s="1" t="s">
        <v>229</v>
      </c>
      <c r="B77" s="1" t="str">
        <f>Userlist!A11</f>
        <v>Insurance</v>
      </c>
      <c r="C77" s="1" t="s">
        <v>315</v>
      </c>
      <c r="D77" s="1" t="s">
        <v>230</v>
      </c>
      <c r="E77" s="1" t="s">
        <v>28</v>
      </c>
      <c r="F77" s="1" t="s">
        <v>231</v>
      </c>
      <c r="G77" s="1" t="s">
        <v>2</v>
      </c>
      <c r="H77" s="1" t="s">
        <v>232</v>
      </c>
      <c r="I77" s="1" t="s">
        <v>49</v>
      </c>
      <c r="J77" s="1" t="str">
        <f>Userlist!B11</f>
        <v>Johar Nikhar</v>
      </c>
      <c r="K77" s="1" t="s">
        <v>354</v>
      </c>
      <c r="L77" s="1" t="s">
        <v>234</v>
      </c>
      <c r="M77" s="1" t="s">
        <v>28</v>
      </c>
    </row>
    <row r="78" spans="1:13" x14ac:dyDescent="0.25">
      <c r="A78" s="1" t="s">
        <v>229</v>
      </c>
      <c r="B78" s="1" t="str">
        <f>Userlist!A11</f>
        <v>Insurance</v>
      </c>
      <c r="C78" s="1" t="s">
        <v>171</v>
      </c>
      <c r="D78" s="1" t="s">
        <v>230</v>
      </c>
      <c r="E78" s="1" t="s">
        <v>28</v>
      </c>
      <c r="F78" s="1" t="s">
        <v>231</v>
      </c>
      <c r="G78" s="1" t="s">
        <v>2</v>
      </c>
      <c r="H78" s="1" t="s">
        <v>232</v>
      </c>
      <c r="I78" s="1" t="s">
        <v>49</v>
      </c>
      <c r="J78" s="1" t="str">
        <f>Userlist!B11</f>
        <v>Johar Nikhar</v>
      </c>
      <c r="K78" s="1" t="s">
        <v>354</v>
      </c>
      <c r="L78" s="1" t="s">
        <v>234</v>
      </c>
      <c r="M78" s="1" t="s">
        <v>28</v>
      </c>
    </row>
    <row r="79" spans="1:13" x14ac:dyDescent="0.25">
      <c r="A79" s="1" t="s">
        <v>229</v>
      </c>
      <c r="B79" s="1" t="str">
        <f>Userlist!A11</f>
        <v>Insurance</v>
      </c>
      <c r="C79" s="1" t="s">
        <v>316</v>
      </c>
      <c r="D79" s="1" t="s">
        <v>230</v>
      </c>
      <c r="E79" s="1" t="s">
        <v>28</v>
      </c>
      <c r="F79" s="1" t="s">
        <v>231</v>
      </c>
      <c r="G79" s="1" t="s">
        <v>2</v>
      </c>
      <c r="H79" s="1" t="s">
        <v>232</v>
      </c>
      <c r="I79" s="1" t="s">
        <v>49</v>
      </c>
      <c r="J79" s="1" t="str">
        <f>Userlist!B11</f>
        <v>Johar Nikhar</v>
      </c>
      <c r="K79" s="1" t="s">
        <v>354</v>
      </c>
      <c r="L79" s="1" t="s">
        <v>234</v>
      </c>
      <c r="M79" s="1" t="s">
        <v>28</v>
      </c>
    </row>
    <row r="80" spans="1:13" x14ac:dyDescent="0.25">
      <c r="A80" s="1" t="s">
        <v>229</v>
      </c>
      <c r="B80" s="1" t="str">
        <f>Userlist!A11</f>
        <v>Insurance</v>
      </c>
      <c r="C80" s="1" t="s">
        <v>159</v>
      </c>
      <c r="D80" s="1" t="s">
        <v>230</v>
      </c>
      <c r="E80" s="1" t="s">
        <v>28</v>
      </c>
      <c r="F80" s="1" t="s">
        <v>231</v>
      </c>
      <c r="G80" s="1" t="s">
        <v>2</v>
      </c>
      <c r="H80" s="1" t="s">
        <v>232</v>
      </c>
      <c r="I80" s="1" t="s">
        <v>49</v>
      </c>
      <c r="J80" s="1" t="str">
        <f>Userlist!B11</f>
        <v>Johar Nikhar</v>
      </c>
      <c r="K80" s="1" t="s">
        <v>354</v>
      </c>
      <c r="L80" s="1" t="s">
        <v>234</v>
      </c>
      <c r="M80" s="1" t="s">
        <v>28</v>
      </c>
    </row>
    <row r="81" spans="1:13" x14ac:dyDescent="0.25">
      <c r="A81" s="1" t="s">
        <v>229</v>
      </c>
      <c r="B81" s="1" t="str">
        <f>Userlist!A11</f>
        <v>Insurance</v>
      </c>
      <c r="C81" s="1" t="s">
        <v>317</v>
      </c>
      <c r="D81" s="1" t="s">
        <v>230</v>
      </c>
      <c r="E81" s="1" t="s">
        <v>28</v>
      </c>
      <c r="F81" s="1" t="s">
        <v>231</v>
      </c>
      <c r="G81" s="1" t="s">
        <v>2</v>
      </c>
      <c r="H81" s="1" t="s">
        <v>232</v>
      </c>
      <c r="I81" s="1" t="s">
        <v>49</v>
      </c>
      <c r="J81" s="1" t="str">
        <f>Userlist!B11</f>
        <v>Johar Nikhar</v>
      </c>
      <c r="K81" s="1" t="s">
        <v>354</v>
      </c>
      <c r="L81" s="1" t="s">
        <v>234</v>
      </c>
      <c r="M81" s="1" t="s">
        <v>28</v>
      </c>
    </row>
    <row r="82" spans="1:13" x14ac:dyDescent="0.25">
      <c r="A82" s="1" t="s">
        <v>229</v>
      </c>
      <c r="B82" s="1" t="str">
        <f>Userlist!A11</f>
        <v>Insurance</v>
      </c>
      <c r="C82" s="1" t="s">
        <v>154</v>
      </c>
      <c r="D82" s="1" t="s">
        <v>230</v>
      </c>
      <c r="E82" s="1" t="s">
        <v>28</v>
      </c>
      <c r="F82" s="1" t="s">
        <v>231</v>
      </c>
      <c r="G82" s="1" t="s">
        <v>2</v>
      </c>
      <c r="H82" s="1" t="s">
        <v>232</v>
      </c>
      <c r="I82" s="1" t="s">
        <v>49</v>
      </c>
      <c r="J82" s="1" t="str">
        <f>Userlist!B11</f>
        <v>Johar Nikhar</v>
      </c>
      <c r="K82" s="1" t="s">
        <v>354</v>
      </c>
      <c r="L82" s="1" t="s">
        <v>234</v>
      </c>
      <c r="M82" s="1" t="s">
        <v>28</v>
      </c>
    </row>
    <row r="83" spans="1:13" x14ac:dyDescent="0.25">
      <c r="A83" s="1" t="s">
        <v>229</v>
      </c>
      <c r="B83" s="1" t="str">
        <f>Userlist!A11</f>
        <v>Insurance</v>
      </c>
      <c r="C83" s="1" t="s">
        <v>318</v>
      </c>
      <c r="D83" s="1" t="s">
        <v>230</v>
      </c>
      <c r="E83" s="1" t="s">
        <v>28</v>
      </c>
      <c r="F83" s="1" t="s">
        <v>231</v>
      </c>
      <c r="G83" s="1" t="s">
        <v>2</v>
      </c>
      <c r="H83" s="1" t="s">
        <v>232</v>
      </c>
      <c r="I83" s="1" t="s">
        <v>49</v>
      </c>
      <c r="J83" s="1" t="str">
        <f>Userlist!B11</f>
        <v>Johar Nikhar</v>
      </c>
      <c r="K83" s="1" t="s">
        <v>354</v>
      </c>
      <c r="L83" s="1" t="s">
        <v>234</v>
      </c>
      <c r="M83" s="1" t="s">
        <v>28</v>
      </c>
    </row>
    <row r="84" spans="1:13" x14ac:dyDescent="0.25">
      <c r="A84" s="1" t="s">
        <v>229</v>
      </c>
      <c r="B84" s="1" t="str">
        <f>Userlist!A11</f>
        <v>Insurance</v>
      </c>
      <c r="C84" s="1" t="s">
        <v>319</v>
      </c>
      <c r="D84" s="1" t="s">
        <v>230</v>
      </c>
      <c r="E84" s="1" t="s">
        <v>28</v>
      </c>
      <c r="F84" s="1" t="s">
        <v>231</v>
      </c>
      <c r="G84" s="1" t="s">
        <v>2</v>
      </c>
      <c r="H84" s="1" t="s">
        <v>232</v>
      </c>
      <c r="I84" s="1" t="s">
        <v>49</v>
      </c>
      <c r="J84" s="1" t="str">
        <f>Userlist!B11</f>
        <v>Johar Nikhar</v>
      </c>
      <c r="K84" s="1" t="s">
        <v>354</v>
      </c>
      <c r="L84" s="1" t="s">
        <v>234</v>
      </c>
      <c r="M84" s="1" t="s">
        <v>28</v>
      </c>
    </row>
    <row r="85" spans="1:13" x14ac:dyDescent="0.25">
      <c r="A85" s="1" t="s">
        <v>229</v>
      </c>
      <c r="B85" s="1" t="str">
        <f>Userlist!A11</f>
        <v>Insurance</v>
      </c>
      <c r="C85" s="1" t="s">
        <v>320</v>
      </c>
      <c r="D85" s="1" t="s">
        <v>230</v>
      </c>
      <c r="E85" s="1" t="s">
        <v>28</v>
      </c>
      <c r="F85" s="1" t="s">
        <v>231</v>
      </c>
      <c r="G85" s="1" t="s">
        <v>2</v>
      </c>
      <c r="H85" s="1" t="s">
        <v>232</v>
      </c>
      <c r="I85" s="1" t="s">
        <v>49</v>
      </c>
      <c r="J85" s="1" t="str">
        <f>Userlist!B11</f>
        <v>Johar Nikhar</v>
      </c>
      <c r="K85" s="1" t="s">
        <v>354</v>
      </c>
      <c r="L85" s="1" t="s">
        <v>234</v>
      </c>
      <c r="M85" s="1" t="s">
        <v>28</v>
      </c>
    </row>
    <row r="86" spans="1:13" x14ac:dyDescent="0.25">
      <c r="A86" s="1" t="s">
        <v>229</v>
      </c>
      <c r="B86" s="1" t="str">
        <f>Userlist!A11</f>
        <v>Insurance</v>
      </c>
      <c r="C86" s="1" t="s">
        <v>321</v>
      </c>
      <c r="D86" s="1" t="s">
        <v>230</v>
      </c>
      <c r="E86" s="1" t="s">
        <v>28</v>
      </c>
      <c r="F86" s="1" t="s">
        <v>231</v>
      </c>
      <c r="G86" s="1" t="s">
        <v>2</v>
      </c>
      <c r="H86" s="1" t="s">
        <v>232</v>
      </c>
      <c r="I86" s="1" t="s">
        <v>49</v>
      </c>
      <c r="J86" s="1" t="str">
        <f>Userlist!B11</f>
        <v>Johar Nikhar</v>
      </c>
      <c r="K86" s="1" t="s">
        <v>354</v>
      </c>
      <c r="L86" s="1" t="s">
        <v>234</v>
      </c>
      <c r="M86" s="1" t="s">
        <v>28</v>
      </c>
    </row>
    <row r="87" spans="1:13" x14ac:dyDescent="0.25">
      <c r="A87" s="1" t="s">
        <v>229</v>
      </c>
      <c r="B87" s="1" t="str">
        <f>Userlist!A11</f>
        <v>Insurance</v>
      </c>
      <c r="C87" s="1" t="s">
        <v>146</v>
      </c>
      <c r="D87" s="1" t="s">
        <v>230</v>
      </c>
      <c r="E87" s="1" t="s">
        <v>28</v>
      </c>
      <c r="F87" s="1" t="s">
        <v>231</v>
      </c>
      <c r="G87" s="1" t="s">
        <v>2</v>
      </c>
      <c r="H87" s="1" t="s">
        <v>232</v>
      </c>
      <c r="I87" s="1" t="s">
        <v>49</v>
      </c>
      <c r="J87" s="1" t="str">
        <f>Userlist!B11</f>
        <v>Johar Nikhar</v>
      </c>
      <c r="K87" s="1" t="s">
        <v>354</v>
      </c>
      <c r="L87" s="1" t="s">
        <v>234</v>
      </c>
      <c r="M87" s="1" t="s">
        <v>28</v>
      </c>
    </row>
    <row r="88" spans="1:13" x14ac:dyDescent="0.25">
      <c r="A88" s="1" t="s">
        <v>229</v>
      </c>
      <c r="B88" s="1" t="str">
        <f>Userlist!A11</f>
        <v>Insurance</v>
      </c>
      <c r="C88" s="1" t="s">
        <v>91</v>
      </c>
      <c r="D88" s="1" t="s">
        <v>230</v>
      </c>
      <c r="E88" s="1" t="s">
        <v>28</v>
      </c>
      <c r="F88" s="1" t="s">
        <v>231</v>
      </c>
      <c r="G88" s="1" t="s">
        <v>2</v>
      </c>
      <c r="H88" s="1" t="s">
        <v>232</v>
      </c>
      <c r="I88" s="1" t="s">
        <v>49</v>
      </c>
      <c r="J88" s="1" t="str">
        <f>Userlist!B11</f>
        <v>Johar Nikhar</v>
      </c>
      <c r="K88" s="1" t="s">
        <v>354</v>
      </c>
      <c r="L88" s="1" t="s">
        <v>234</v>
      </c>
      <c r="M88" s="1" t="s">
        <v>28</v>
      </c>
    </row>
    <row r="89" spans="1:13" x14ac:dyDescent="0.25">
      <c r="A89" s="1" t="s">
        <v>229</v>
      </c>
      <c r="B89" s="1" t="str">
        <f>Userlist!A12</f>
        <v>Healthcare</v>
      </c>
      <c r="C89" s="1"/>
      <c r="D89" s="1" t="s">
        <v>230</v>
      </c>
      <c r="E89" s="1" t="s">
        <v>28</v>
      </c>
      <c r="F89" s="1" t="s">
        <v>231</v>
      </c>
      <c r="G89" s="1" t="s">
        <v>2</v>
      </c>
      <c r="H89" s="1" t="s">
        <v>232</v>
      </c>
      <c r="I89" s="1" t="s">
        <v>49</v>
      </c>
      <c r="J89" s="1" t="str">
        <f>Userlist!B12</f>
        <v>Rolandi Cristina</v>
      </c>
      <c r="K89" s="1" t="s">
        <v>357</v>
      </c>
      <c r="L89" s="1" t="s">
        <v>234</v>
      </c>
      <c r="M89" s="1" t="s">
        <v>28</v>
      </c>
    </row>
    <row r="90" spans="1:13" x14ac:dyDescent="0.25">
      <c r="A90" s="1" t="s">
        <v>229</v>
      </c>
      <c r="B90" s="1" t="str">
        <f>Userlist!A12</f>
        <v>Healthcare</v>
      </c>
      <c r="C90" s="1" t="s">
        <v>174</v>
      </c>
      <c r="D90" s="1" t="s">
        <v>230</v>
      </c>
      <c r="E90" s="1" t="s">
        <v>28</v>
      </c>
      <c r="F90" s="1" t="s">
        <v>231</v>
      </c>
      <c r="G90" s="1" t="s">
        <v>2</v>
      </c>
      <c r="H90" s="1" t="s">
        <v>232</v>
      </c>
      <c r="I90" s="1" t="s">
        <v>49</v>
      </c>
      <c r="J90" s="1" t="str">
        <f>Userlist!B12</f>
        <v>Rolandi Cristina</v>
      </c>
      <c r="K90" s="1" t="s">
        <v>357</v>
      </c>
      <c r="L90" s="1" t="s">
        <v>234</v>
      </c>
      <c r="M90" s="1" t="s">
        <v>28</v>
      </c>
    </row>
    <row r="91" spans="1:13" x14ac:dyDescent="0.25">
      <c r="A91" s="1" t="s">
        <v>229</v>
      </c>
      <c r="B91" s="1" t="str">
        <f>Userlist!A12</f>
        <v>Healthcare</v>
      </c>
      <c r="C91" s="1" t="s">
        <v>109</v>
      </c>
      <c r="D91" s="1" t="s">
        <v>230</v>
      </c>
      <c r="E91" s="1" t="s">
        <v>28</v>
      </c>
      <c r="F91" s="1" t="s">
        <v>231</v>
      </c>
      <c r="G91" s="1" t="s">
        <v>2</v>
      </c>
      <c r="H91" s="1" t="s">
        <v>232</v>
      </c>
      <c r="I91" s="1" t="s">
        <v>49</v>
      </c>
      <c r="J91" s="1" t="str">
        <f>Userlist!B12</f>
        <v>Rolandi Cristina</v>
      </c>
      <c r="K91" s="1" t="s">
        <v>357</v>
      </c>
      <c r="L91" s="1" t="s">
        <v>234</v>
      </c>
      <c r="M91" s="1" t="s">
        <v>28</v>
      </c>
    </row>
    <row r="92" spans="1:13" x14ac:dyDescent="0.25">
      <c r="A92" s="1" t="s">
        <v>229</v>
      </c>
      <c r="B92" s="1" t="str">
        <f>Userlist!A12</f>
        <v>Healthcare</v>
      </c>
      <c r="C92" s="1" t="s">
        <v>322</v>
      </c>
      <c r="D92" s="1" t="s">
        <v>230</v>
      </c>
      <c r="E92" s="1" t="s">
        <v>28</v>
      </c>
      <c r="F92" s="1" t="s">
        <v>231</v>
      </c>
      <c r="G92" s="1" t="s">
        <v>2</v>
      </c>
      <c r="H92" s="1" t="s">
        <v>232</v>
      </c>
      <c r="I92" s="1" t="s">
        <v>49</v>
      </c>
      <c r="J92" s="1" t="str">
        <f>Userlist!B12</f>
        <v>Rolandi Cristina</v>
      </c>
      <c r="K92" s="1" t="s">
        <v>357</v>
      </c>
      <c r="L92" s="1" t="s">
        <v>234</v>
      </c>
      <c r="M92" s="1" t="s">
        <v>28</v>
      </c>
    </row>
    <row r="93" spans="1:13" x14ac:dyDescent="0.25">
      <c r="A93" s="1" t="s">
        <v>229</v>
      </c>
      <c r="B93" s="1" t="str">
        <f>Userlist!A13</f>
        <v>Global Advantage</v>
      </c>
      <c r="C93" s="1"/>
      <c r="D93" s="1" t="s">
        <v>230</v>
      </c>
      <c r="E93" s="1" t="s">
        <v>28</v>
      </c>
      <c r="F93" s="1" t="s">
        <v>231</v>
      </c>
      <c r="G93" s="1" t="s">
        <v>2</v>
      </c>
      <c r="H93" s="1" t="s">
        <v>232</v>
      </c>
      <c r="I93" s="1" t="s">
        <v>49</v>
      </c>
      <c r="J93" s="1" t="str">
        <f>Userlist!B13</f>
        <v>Zanazo Nomava</v>
      </c>
      <c r="K93" s="1" t="s">
        <v>358</v>
      </c>
      <c r="L93" s="1" t="s">
        <v>234</v>
      </c>
      <c r="M93" s="1" t="s">
        <v>28</v>
      </c>
    </row>
    <row r="94" spans="1:13" x14ac:dyDescent="0.25">
      <c r="A94" s="1" t="s">
        <v>229</v>
      </c>
      <c r="B94" s="1" t="str">
        <f>Userlist!A13</f>
        <v>Global Advantage</v>
      </c>
      <c r="C94" s="1" t="s">
        <v>323</v>
      </c>
      <c r="D94" s="1" t="s">
        <v>230</v>
      </c>
      <c r="E94" s="1" t="s">
        <v>28</v>
      </c>
      <c r="F94" s="1" t="s">
        <v>231</v>
      </c>
      <c r="G94" s="1" t="s">
        <v>2</v>
      </c>
      <c r="H94" s="1" t="s">
        <v>232</v>
      </c>
      <c r="I94" s="1" t="s">
        <v>49</v>
      </c>
      <c r="J94" s="1" t="str">
        <f>Userlist!B13</f>
        <v>Zanazo Nomava</v>
      </c>
      <c r="K94" s="1" t="s">
        <v>358</v>
      </c>
      <c r="L94" s="1" t="s">
        <v>234</v>
      </c>
      <c r="M94" s="1" t="s">
        <v>28</v>
      </c>
    </row>
    <row r="95" spans="1:13" x14ac:dyDescent="0.25">
      <c r="A95" s="1" t="s">
        <v>229</v>
      </c>
      <c r="B95" s="1" t="str">
        <f>Userlist!A13</f>
        <v>Global Advantage</v>
      </c>
      <c r="C95" s="1" t="s">
        <v>324</v>
      </c>
      <c r="D95" s="1" t="s">
        <v>230</v>
      </c>
      <c r="E95" s="1" t="s">
        <v>28</v>
      </c>
      <c r="F95" s="1" t="s">
        <v>231</v>
      </c>
      <c r="G95" s="1" t="s">
        <v>2</v>
      </c>
      <c r="H95" s="1" t="s">
        <v>232</v>
      </c>
      <c r="I95" s="1" t="s">
        <v>49</v>
      </c>
      <c r="J95" s="1" t="str">
        <f>Userlist!B13</f>
        <v>Zanazo Nomava</v>
      </c>
      <c r="K95" s="1" t="s">
        <v>358</v>
      </c>
      <c r="L95" s="1" t="s">
        <v>234</v>
      </c>
      <c r="M95" s="1" t="s">
        <v>28</v>
      </c>
    </row>
    <row r="96" spans="1:13" x14ac:dyDescent="0.25">
      <c r="A96" s="1" t="s">
        <v>229</v>
      </c>
      <c r="B96" s="1" t="str">
        <f>Userlist!A13</f>
        <v>Global Advantage</v>
      </c>
      <c r="C96" s="1" t="s">
        <v>325</v>
      </c>
      <c r="D96" s="1" t="s">
        <v>230</v>
      </c>
      <c r="E96" s="1" t="s">
        <v>28</v>
      </c>
      <c r="F96" s="1" t="s">
        <v>231</v>
      </c>
      <c r="G96" s="1" t="s">
        <v>2</v>
      </c>
      <c r="H96" s="1" t="s">
        <v>232</v>
      </c>
      <c r="I96" s="1" t="s">
        <v>49</v>
      </c>
      <c r="J96" s="1" t="str">
        <f>Userlist!B13</f>
        <v>Zanazo Nomava</v>
      </c>
      <c r="K96" s="1" t="s">
        <v>358</v>
      </c>
      <c r="L96" s="1" t="s">
        <v>234</v>
      </c>
      <c r="M96" s="1" t="s">
        <v>28</v>
      </c>
    </row>
    <row r="97" spans="1:13" x14ac:dyDescent="0.25">
      <c r="A97" s="1" t="s">
        <v>229</v>
      </c>
      <c r="B97" s="1" t="str">
        <f>Userlist!A13</f>
        <v>Global Advantage</v>
      </c>
      <c r="C97" s="1" t="s">
        <v>326</v>
      </c>
      <c r="D97" s="1" t="s">
        <v>230</v>
      </c>
      <c r="E97" s="1" t="s">
        <v>28</v>
      </c>
      <c r="F97" s="1" t="s">
        <v>231</v>
      </c>
      <c r="G97" s="1" t="s">
        <v>2</v>
      </c>
      <c r="H97" s="1" t="s">
        <v>232</v>
      </c>
      <c r="I97" s="1" t="s">
        <v>49</v>
      </c>
      <c r="J97" s="1" t="str">
        <f>Userlist!B13</f>
        <v>Zanazo Nomava</v>
      </c>
      <c r="K97" s="1" t="s">
        <v>358</v>
      </c>
      <c r="L97" s="1" t="s">
        <v>234</v>
      </c>
      <c r="M97" s="1" t="s">
        <v>28</v>
      </c>
    </row>
    <row r="98" spans="1:13" x14ac:dyDescent="0.25">
      <c r="A98" s="1" t="s">
        <v>229</v>
      </c>
      <c r="B98" s="1" t="str">
        <f>Userlist!A13</f>
        <v>Global Advantage</v>
      </c>
      <c r="C98" s="1" t="s">
        <v>327</v>
      </c>
      <c r="D98" s="1" t="s">
        <v>230</v>
      </c>
      <c r="E98" s="1" t="s">
        <v>28</v>
      </c>
      <c r="F98" s="1" t="s">
        <v>231</v>
      </c>
      <c r="G98" s="1" t="s">
        <v>2</v>
      </c>
      <c r="H98" s="1" t="s">
        <v>232</v>
      </c>
      <c r="I98" s="1" t="s">
        <v>49</v>
      </c>
      <c r="J98" s="1" t="str">
        <f>Userlist!B13</f>
        <v>Zanazo Nomava</v>
      </c>
      <c r="K98" s="1" t="s">
        <v>358</v>
      </c>
      <c r="L98" s="1" t="s">
        <v>234</v>
      </c>
      <c r="M98" s="1" t="s">
        <v>28</v>
      </c>
    </row>
    <row r="99" spans="1:13" x14ac:dyDescent="0.25">
      <c r="A99" s="1" t="s">
        <v>229</v>
      </c>
      <c r="B99" s="1" t="str">
        <f>Userlist!A13</f>
        <v>Global Advantage</v>
      </c>
      <c r="C99" s="1" t="s">
        <v>176</v>
      </c>
      <c r="D99" s="1" t="s">
        <v>230</v>
      </c>
      <c r="E99" s="1" t="s">
        <v>28</v>
      </c>
      <c r="F99" s="1" t="s">
        <v>231</v>
      </c>
      <c r="G99" s="1" t="s">
        <v>2</v>
      </c>
      <c r="H99" s="1" t="s">
        <v>232</v>
      </c>
      <c r="I99" s="1" t="s">
        <v>49</v>
      </c>
      <c r="J99" s="1" t="str">
        <f>Userlist!B13</f>
        <v>Zanazo Nomava</v>
      </c>
      <c r="K99" s="1" t="s">
        <v>358</v>
      </c>
      <c r="L99" s="1" t="s">
        <v>234</v>
      </c>
      <c r="M99" s="1" t="s">
        <v>28</v>
      </c>
    </row>
    <row r="100" spans="1:13" x14ac:dyDescent="0.25">
      <c r="A100" s="1" t="s">
        <v>229</v>
      </c>
      <c r="B100" s="1" t="str">
        <f>Userlist!A13</f>
        <v>Global Advantage</v>
      </c>
      <c r="C100" s="1" t="s">
        <v>328</v>
      </c>
      <c r="D100" s="1" t="s">
        <v>230</v>
      </c>
      <c r="E100" s="1" t="s">
        <v>28</v>
      </c>
      <c r="F100" s="1" t="s">
        <v>231</v>
      </c>
      <c r="G100" s="1" t="s">
        <v>2</v>
      </c>
      <c r="H100" s="1" t="s">
        <v>232</v>
      </c>
      <c r="I100" s="1" t="s">
        <v>49</v>
      </c>
      <c r="J100" s="1" t="str">
        <f>Userlist!B13</f>
        <v>Zanazo Nomava</v>
      </c>
      <c r="K100" s="1" t="s">
        <v>358</v>
      </c>
      <c r="L100" s="1" t="s">
        <v>234</v>
      </c>
      <c r="M100" s="1" t="s">
        <v>28</v>
      </c>
    </row>
    <row r="101" spans="1:13" x14ac:dyDescent="0.25">
      <c r="A101" s="1" t="s">
        <v>229</v>
      </c>
      <c r="B101" s="1" t="str">
        <f>Userlist!A13</f>
        <v>Global Advantage</v>
      </c>
      <c r="C101" s="1" t="s">
        <v>115</v>
      </c>
      <c r="D101" s="1" t="s">
        <v>230</v>
      </c>
      <c r="E101" s="1" t="s">
        <v>28</v>
      </c>
      <c r="F101" s="1" t="s">
        <v>231</v>
      </c>
      <c r="G101" s="1" t="s">
        <v>2</v>
      </c>
      <c r="H101" s="1" t="s">
        <v>232</v>
      </c>
      <c r="I101" s="1" t="s">
        <v>49</v>
      </c>
      <c r="J101" s="1" t="str">
        <f>Userlist!B13</f>
        <v>Zanazo Nomava</v>
      </c>
      <c r="K101" s="1" t="s">
        <v>358</v>
      </c>
      <c r="L101" s="1" t="s">
        <v>234</v>
      </c>
      <c r="M101" s="1" t="s">
        <v>28</v>
      </c>
    </row>
    <row r="102" spans="1:13" x14ac:dyDescent="0.25">
      <c r="A102" s="1" t="s">
        <v>229</v>
      </c>
      <c r="B102" s="1" t="str">
        <f>Userlist!A13</f>
        <v>Global Advantage</v>
      </c>
      <c r="C102" s="1" t="s">
        <v>329</v>
      </c>
      <c r="D102" s="1" t="s">
        <v>230</v>
      </c>
      <c r="E102" s="1" t="s">
        <v>28</v>
      </c>
      <c r="F102" s="1" t="s">
        <v>231</v>
      </c>
      <c r="G102" s="1" t="s">
        <v>2</v>
      </c>
      <c r="H102" s="1" t="s">
        <v>232</v>
      </c>
      <c r="I102" s="1" t="s">
        <v>49</v>
      </c>
      <c r="J102" s="1" t="str">
        <f>Userlist!B13</f>
        <v>Zanazo Nomava</v>
      </c>
      <c r="K102" s="1" t="s">
        <v>358</v>
      </c>
      <c r="L102" s="1" t="s">
        <v>234</v>
      </c>
      <c r="M102" s="1" t="s">
        <v>28</v>
      </c>
    </row>
    <row r="103" spans="1:13" x14ac:dyDescent="0.25">
      <c r="A103" s="1" t="s">
        <v>229</v>
      </c>
      <c r="B103" s="1" t="str">
        <f>Userlist!A13</f>
        <v>Global Advantage</v>
      </c>
      <c r="C103" s="1" t="s">
        <v>330</v>
      </c>
      <c r="D103" s="1" t="s">
        <v>230</v>
      </c>
      <c r="E103" s="1" t="s">
        <v>28</v>
      </c>
      <c r="F103" s="1" t="s">
        <v>231</v>
      </c>
      <c r="G103" s="1" t="s">
        <v>2</v>
      </c>
      <c r="H103" s="1" t="s">
        <v>232</v>
      </c>
      <c r="I103" s="1" t="s">
        <v>49</v>
      </c>
      <c r="J103" s="1" t="str">
        <f>Userlist!B13</f>
        <v>Zanazo Nomava</v>
      </c>
      <c r="K103" s="1" t="s">
        <v>358</v>
      </c>
      <c r="L103" s="1" t="s">
        <v>234</v>
      </c>
      <c r="M103" s="1" t="s">
        <v>28</v>
      </c>
    </row>
    <row r="104" spans="1:13" x14ac:dyDescent="0.25">
      <c r="A104" s="1" t="s">
        <v>229</v>
      </c>
      <c r="B104" s="1" t="str">
        <f>Userlist!A14</f>
        <v>Pubic Sector</v>
      </c>
      <c r="C104" s="1"/>
      <c r="D104" s="1" t="s">
        <v>230</v>
      </c>
      <c r="E104" s="1" t="s">
        <v>28</v>
      </c>
      <c r="F104" s="1" t="s">
        <v>231</v>
      </c>
      <c r="G104" s="1" t="s">
        <v>2</v>
      </c>
      <c r="H104" s="1" t="s">
        <v>232</v>
      </c>
      <c r="I104" s="1" t="s">
        <v>49</v>
      </c>
      <c r="J104" s="1" t="str">
        <f>Userlist!B14</f>
        <v>Scott Cameron</v>
      </c>
      <c r="K104" s="1" t="s">
        <v>359</v>
      </c>
      <c r="L104" s="1" t="s">
        <v>234</v>
      </c>
      <c r="M104" s="1" t="s">
        <v>28</v>
      </c>
    </row>
    <row r="105" spans="1:13" x14ac:dyDescent="0.25">
      <c r="A105" s="1" t="s">
        <v>229</v>
      </c>
      <c r="B105" s="1" t="str">
        <f>Userlist!A14</f>
        <v>Pubic Sector</v>
      </c>
      <c r="C105" s="1" t="s">
        <v>90</v>
      </c>
      <c r="D105" s="1" t="s">
        <v>230</v>
      </c>
      <c r="E105" s="1" t="s">
        <v>28</v>
      </c>
      <c r="F105" s="1" t="s">
        <v>231</v>
      </c>
      <c r="G105" s="1" t="s">
        <v>2</v>
      </c>
      <c r="H105" s="1" t="s">
        <v>232</v>
      </c>
      <c r="I105" s="1" t="s">
        <v>49</v>
      </c>
      <c r="J105" s="1" t="str">
        <f>Userlist!B14</f>
        <v>Scott Cameron</v>
      </c>
      <c r="K105" s="1" t="s">
        <v>359</v>
      </c>
      <c r="L105" s="1" t="s">
        <v>234</v>
      </c>
      <c r="M105" s="1" t="s">
        <v>93</v>
      </c>
    </row>
    <row r="106" spans="1:13" x14ac:dyDescent="0.25">
      <c r="A106" s="1" t="s">
        <v>229</v>
      </c>
      <c r="B106" s="1" t="str">
        <f>Userlist!A14</f>
        <v>Pubic Sector</v>
      </c>
      <c r="C106" s="1" t="s">
        <v>331</v>
      </c>
      <c r="D106" s="1" t="s">
        <v>230</v>
      </c>
      <c r="E106" s="1" t="s">
        <v>28</v>
      </c>
      <c r="F106" s="1" t="s">
        <v>231</v>
      </c>
      <c r="G106" s="1" t="s">
        <v>2</v>
      </c>
      <c r="H106" s="1" t="s">
        <v>232</v>
      </c>
      <c r="I106" s="1" t="s">
        <v>49</v>
      </c>
      <c r="J106" s="1" t="str">
        <f>Userlist!B14</f>
        <v>Scott Cameron</v>
      </c>
      <c r="K106" s="1" t="s">
        <v>359</v>
      </c>
      <c r="L106" s="1" t="s">
        <v>234</v>
      </c>
      <c r="M106" s="1" t="s">
        <v>407</v>
      </c>
    </row>
    <row r="107" spans="1:13" x14ac:dyDescent="0.25">
      <c r="A107" s="1" t="s">
        <v>229</v>
      </c>
      <c r="B107" s="1" t="str">
        <f>Userlist!A14</f>
        <v>Pubic Sector</v>
      </c>
      <c r="C107" s="1" t="s">
        <v>332</v>
      </c>
      <c r="D107" s="1" t="s">
        <v>230</v>
      </c>
      <c r="E107" s="1" t="s">
        <v>28</v>
      </c>
      <c r="F107" s="1" t="s">
        <v>231</v>
      </c>
      <c r="G107" s="1" t="s">
        <v>2</v>
      </c>
      <c r="H107" s="1" t="s">
        <v>232</v>
      </c>
      <c r="I107" s="1" t="s">
        <v>49</v>
      </c>
      <c r="J107" s="1" t="str">
        <f>Userlist!B14</f>
        <v>Scott Cameron</v>
      </c>
      <c r="K107" s="1" t="s">
        <v>359</v>
      </c>
      <c r="L107" s="1" t="s">
        <v>234</v>
      </c>
      <c r="M107" s="1" t="s">
        <v>408</v>
      </c>
    </row>
    <row r="108" spans="1:13" x14ac:dyDescent="0.25">
      <c r="A108" s="1" t="s">
        <v>229</v>
      </c>
      <c r="B108" s="1" t="str">
        <f>Userlist!A14</f>
        <v>Pubic Sector</v>
      </c>
      <c r="C108" s="1" t="s">
        <v>333</v>
      </c>
      <c r="D108" s="1" t="s">
        <v>230</v>
      </c>
      <c r="E108" s="1" t="s">
        <v>28</v>
      </c>
      <c r="F108" s="1" t="s">
        <v>231</v>
      </c>
      <c r="G108" s="1" t="s">
        <v>2</v>
      </c>
      <c r="H108" s="1" t="s">
        <v>232</v>
      </c>
      <c r="I108" s="1" t="s">
        <v>49</v>
      </c>
      <c r="J108" s="1" t="str">
        <f>Userlist!B14</f>
        <v>Scott Cameron</v>
      </c>
      <c r="K108" s="1" t="s">
        <v>359</v>
      </c>
      <c r="L108" s="1" t="s">
        <v>234</v>
      </c>
      <c r="M108" s="1" t="s">
        <v>409</v>
      </c>
    </row>
    <row r="109" spans="1:13" x14ac:dyDescent="0.25">
      <c r="A109" s="1" t="s">
        <v>229</v>
      </c>
      <c r="B109" s="1" t="str">
        <f>Userlist!A14</f>
        <v>Pubic Sector</v>
      </c>
      <c r="C109" s="1" t="s">
        <v>334</v>
      </c>
      <c r="D109" s="1" t="s">
        <v>230</v>
      </c>
      <c r="E109" s="1" t="s">
        <v>28</v>
      </c>
      <c r="F109" s="1" t="s">
        <v>231</v>
      </c>
      <c r="G109" s="1" t="s">
        <v>2</v>
      </c>
      <c r="H109" s="1" t="s">
        <v>232</v>
      </c>
      <c r="I109" s="1" t="s">
        <v>49</v>
      </c>
      <c r="J109" s="1" t="str">
        <f>Userlist!B14</f>
        <v>Scott Cameron</v>
      </c>
      <c r="K109" s="1" t="s">
        <v>359</v>
      </c>
      <c r="L109" s="1" t="s">
        <v>234</v>
      </c>
      <c r="M109" s="1" t="s">
        <v>28</v>
      </c>
    </row>
    <row r="110" spans="1:13" x14ac:dyDescent="0.25">
      <c r="A110" s="1" t="s">
        <v>229</v>
      </c>
      <c r="B110" s="1" t="str">
        <f>Userlist!A14</f>
        <v>Pubic Sector</v>
      </c>
      <c r="C110" s="1" t="s">
        <v>335</v>
      </c>
      <c r="D110" s="1" t="s">
        <v>230</v>
      </c>
      <c r="E110" s="1" t="s">
        <v>28</v>
      </c>
      <c r="F110" s="1" t="s">
        <v>231</v>
      </c>
      <c r="G110" s="1" t="s">
        <v>2</v>
      </c>
      <c r="H110" s="1" t="s">
        <v>232</v>
      </c>
      <c r="I110" s="1" t="s">
        <v>49</v>
      </c>
      <c r="J110" s="1" t="str">
        <f>Userlist!B14</f>
        <v>Scott Cameron</v>
      </c>
      <c r="K110" s="1" t="s">
        <v>359</v>
      </c>
      <c r="L110" s="1" t="s">
        <v>234</v>
      </c>
      <c r="M110" s="1" t="s">
        <v>410</v>
      </c>
    </row>
    <row r="111" spans="1:13" x14ac:dyDescent="0.25">
      <c r="A111" s="1" t="s">
        <v>229</v>
      </c>
      <c r="B111" s="1" t="str">
        <f>Userlist!A14</f>
        <v>Pubic Sector</v>
      </c>
      <c r="C111" s="1" t="s">
        <v>130</v>
      </c>
      <c r="D111" s="1" t="s">
        <v>230</v>
      </c>
      <c r="E111" s="1" t="s">
        <v>28</v>
      </c>
      <c r="F111" s="1" t="s">
        <v>231</v>
      </c>
      <c r="G111" s="1" t="s">
        <v>2</v>
      </c>
      <c r="H111" s="1" t="s">
        <v>232</v>
      </c>
      <c r="I111" s="1" t="s">
        <v>49</v>
      </c>
      <c r="J111" s="1" t="str">
        <f>Userlist!B14</f>
        <v>Scott Cameron</v>
      </c>
      <c r="K111" s="1" t="s">
        <v>359</v>
      </c>
      <c r="L111" s="1" t="s">
        <v>234</v>
      </c>
      <c r="M111" s="1" t="s">
        <v>411</v>
      </c>
    </row>
    <row r="112" spans="1:13" x14ac:dyDescent="0.25">
      <c r="A112" s="1" t="s">
        <v>229</v>
      </c>
      <c r="B112" s="1" t="str">
        <f>Userlist!A14</f>
        <v>Pubic Sector</v>
      </c>
      <c r="C112" s="1" t="s">
        <v>336</v>
      </c>
      <c r="D112" s="1" t="s">
        <v>230</v>
      </c>
      <c r="E112" s="1" t="s">
        <v>28</v>
      </c>
      <c r="F112" s="1" t="s">
        <v>231</v>
      </c>
      <c r="G112" s="1" t="s">
        <v>2</v>
      </c>
      <c r="H112" s="1" t="s">
        <v>232</v>
      </c>
      <c r="I112" s="1" t="s">
        <v>49</v>
      </c>
      <c r="J112" s="1" t="str">
        <f>Userlist!B14</f>
        <v>Scott Cameron</v>
      </c>
      <c r="K112" s="1" t="s">
        <v>359</v>
      </c>
      <c r="L112" s="1" t="s">
        <v>234</v>
      </c>
      <c r="M112" s="1" t="s">
        <v>412</v>
      </c>
    </row>
    <row r="113" spans="1:13" x14ac:dyDescent="0.25">
      <c r="A113" s="1" t="s">
        <v>229</v>
      </c>
      <c r="B113" s="1" t="str">
        <f>Userlist!A14</f>
        <v>Pubic Sector</v>
      </c>
      <c r="C113" s="1" t="s">
        <v>337</v>
      </c>
      <c r="D113" s="1" t="s">
        <v>230</v>
      </c>
      <c r="E113" s="1" t="s">
        <v>28</v>
      </c>
      <c r="F113" s="1" t="s">
        <v>231</v>
      </c>
      <c r="G113" s="1" t="s">
        <v>2</v>
      </c>
      <c r="H113" s="1" t="s">
        <v>232</v>
      </c>
      <c r="I113" s="1" t="s">
        <v>49</v>
      </c>
      <c r="J113" s="1" t="str">
        <f>Userlist!B14</f>
        <v>Scott Cameron</v>
      </c>
      <c r="K113" s="1" t="s">
        <v>359</v>
      </c>
      <c r="L113" s="1" t="s">
        <v>234</v>
      </c>
      <c r="M113" s="1" t="s">
        <v>413</v>
      </c>
    </row>
    <row r="114" spans="1:13" x14ac:dyDescent="0.25">
      <c r="A114" s="1" t="s">
        <v>229</v>
      </c>
      <c r="B114" s="1" t="str">
        <f>Userlist!A14</f>
        <v>Pubic Sector</v>
      </c>
      <c r="C114" s="1" t="s">
        <v>338</v>
      </c>
      <c r="D114" s="1" t="s">
        <v>230</v>
      </c>
      <c r="E114" s="1" t="s">
        <v>28</v>
      </c>
      <c r="F114" s="1" t="s">
        <v>231</v>
      </c>
      <c r="G114" s="1" t="s">
        <v>2</v>
      </c>
      <c r="H114" s="1" t="s">
        <v>232</v>
      </c>
      <c r="I114" s="1" t="s">
        <v>49</v>
      </c>
      <c r="J114" s="1" t="str">
        <f>Userlist!B14</f>
        <v>Scott Cameron</v>
      </c>
      <c r="K114" s="1" t="s">
        <v>359</v>
      </c>
      <c r="L114" s="1" t="s">
        <v>234</v>
      </c>
      <c r="M114" s="1" t="s">
        <v>414</v>
      </c>
    </row>
    <row r="115" spans="1:13" x14ac:dyDescent="0.25">
      <c r="A115" s="1" t="s">
        <v>229</v>
      </c>
      <c r="B115" s="1" t="str">
        <f>Userlist!A14</f>
        <v>Pubic Sector</v>
      </c>
      <c r="C115" s="1" t="s">
        <v>134</v>
      </c>
      <c r="D115" s="1" t="s">
        <v>230</v>
      </c>
      <c r="E115" s="1" t="s">
        <v>28</v>
      </c>
      <c r="F115" s="1" t="s">
        <v>231</v>
      </c>
      <c r="G115" s="1" t="s">
        <v>2</v>
      </c>
      <c r="H115" s="1" t="s">
        <v>232</v>
      </c>
      <c r="I115" s="1" t="s">
        <v>49</v>
      </c>
      <c r="J115" s="1" t="str">
        <f>Userlist!B14</f>
        <v>Scott Cameron</v>
      </c>
      <c r="K115" s="1" t="s">
        <v>359</v>
      </c>
      <c r="L115" s="1" t="s">
        <v>234</v>
      </c>
      <c r="M115" s="1" t="s">
        <v>415</v>
      </c>
    </row>
    <row r="116" spans="1:13" x14ac:dyDescent="0.25">
      <c r="A116" s="1" t="s">
        <v>229</v>
      </c>
      <c r="B116" s="1" t="str">
        <f>Userlist!A14</f>
        <v>Pubic Sector</v>
      </c>
      <c r="C116" s="1" t="s">
        <v>339</v>
      </c>
      <c r="D116" s="1" t="s">
        <v>230</v>
      </c>
      <c r="E116" s="1" t="s">
        <v>28</v>
      </c>
      <c r="F116" s="1" t="s">
        <v>231</v>
      </c>
      <c r="G116" s="1" t="s">
        <v>2</v>
      </c>
      <c r="H116" s="1" t="s">
        <v>232</v>
      </c>
      <c r="I116" s="1" t="s">
        <v>49</v>
      </c>
      <c r="J116" s="1" t="str">
        <f>Userlist!B14</f>
        <v>Scott Cameron</v>
      </c>
      <c r="K116" s="1" t="s">
        <v>359</v>
      </c>
      <c r="L116" s="1" t="s">
        <v>234</v>
      </c>
      <c r="M116" s="1" t="s">
        <v>416</v>
      </c>
    </row>
    <row r="117" spans="1:13" x14ac:dyDescent="0.25">
      <c r="A117" s="1" t="s">
        <v>229</v>
      </c>
      <c r="B117" s="1" t="str">
        <f>Userlist!A14</f>
        <v>Pubic Sector</v>
      </c>
      <c r="C117" s="1" t="s">
        <v>155</v>
      </c>
      <c r="D117" s="1" t="s">
        <v>230</v>
      </c>
      <c r="E117" s="1" t="s">
        <v>28</v>
      </c>
      <c r="F117" s="1" t="s">
        <v>231</v>
      </c>
      <c r="G117" s="1" t="s">
        <v>2</v>
      </c>
      <c r="H117" s="1" t="s">
        <v>232</v>
      </c>
      <c r="I117" s="1" t="s">
        <v>49</v>
      </c>
      <c r="J117" s="1" t="str">
        <f>Userlist!B14</f>
        <v>Scott Cameron</v>
      </c>
      <c r="K117" s="1" t="s">
        <v>359</v>
      </c>
      <c r="L117" s="1" t="s">
        <v>234</v>
      </c>
      <c r="M117" s="1" t="s">
        <v>157</v>
      </c>
    </row>
    <row r="118" spans="1:13" x14ac:dyDescent="0.25">
      <c r="A118" s="1" t="s">
        <v>229</v>
      </c>
      <c r="B118" s="1" t="str">
        <f>Userlist!A14</f>
        <v>Pubic Sector</v>
      </c>
      <c r="C118" s="1" t="s">
        <v>145</v>
      </c>
      <c r="D118" s="1" t="s">
        <v>230</v>
      </c>
      <c r="E118" s="1" t="s">
        <v>28</v>
      </c>
      <c r="F118" s="1" t="s">
        <v>231</v>
      </c>
      <c r="G118" s="1" t="s">
        <v>2</v>
      </c>
      <c r="H118" s="1" t="s">
        <v>232</v>
      </c>
      <c r="I118" s="1" t="s">
        <v>49</v>
      </c>
      <c r="J118" s="1" t="str">
        <f>Userlist!B14</f>
        <v>Scott Cameron</v>
      </c>
      <c r="K118" s="1" t="s">
        <v>359</v>
      </c>
      <c r="L118" s="1" t="s">
        <v>234</v>
      </c>
      <c r="M118" s="1" t="s">
        <v>147</v>
      </c>
    </row>
    <row r="119" spans="1:13" x14ac:dyDescent="0.25">
      <c r="A119" s="1" t="s">
        <v>229</v>
      </c>
      <c r="B119" s="1" t="str">
        <f>Userlist!A14</f>
        <v>Pubic Sector</v>
      </c>
      <c r="C119" s="1" t="s">
        <v>340</v>
      </c>
      <c r="D119" s="1" t="s">
        <v>230</v>
      </c>
      <c r="E119" s="1" t="s">
        <v>28</v>
      </c>
      <c r="F119" s="1" t="s">
        <v>231</v>
      </c>
      <c r="G119" s="1" t="s">
        <v>2</v>
      </c>
      <c r="H119" s="1" t="s">
        <v>232</v>
      </c>
      <c r="I119" s="1" t="s">
        <v>49</v>
      </c>
      <c r="J119" s="1" t="str">
        <f>Userlist!B14</f>
        <v>Scott Cameron</v>
      </c>
      <c r="K119" s="1" t="s">
        <v>359</v>
      </c>
      <c r="L119" s="1" t="s">
        <v>234</v>
      </c>
      <c r="M119" s="1" t="s">
        <v>417</v>
      </c>
    </row>
    <row r="120" spans="1:13" x14ac:dyDescent="0.25">
      <c r="A120" s="1" t="s">
        <v>229</v>
      </c>
      <c r="B120" s="1" t="str">
        <f>Userlist!A14</f>
        <v>Pubic Sector</v>
      </c>
      <c r="C120" s="1" t="s">
        <v>341</v>
      </c>
      <c r="D120" s="1" t="s">
        <v>230</v>
      </c>
      <c r="E120" s="1" t="s">
        <v>28</v>
      </c>
      <c r="F120" s="1" t="s">
        <v>231</v>
      </c>
      <c r="G120" s="1" t="s">
        <v>2</v>
      </c>
      <c r="H120" s="1" t="s">
        <v>232</v>
      </c>
      <c r="I120" s="1" t="s">
        <v>49</v>
      </c>
      <c r="J120" s="1" t="str">
        <f>Userlist!B14</f>
        <v>Scott Cameron</v>
      </c>
      <c r="K120" s="1" t="s">
        <v>359</v>
      </c>
      <c r="L120" s="1" t="s">
        <v>234</v>
      </c>
      <c r="M120" s="1" t="s">
        <v>418</v>
      </c>
    </row>
    <row r="121" spans="1:13" x14ac:dyDescent="0.25">
      <c r="A121" s="1" t="s">
        <v>229</v>
      </c>
      <c r="B121" s="1" t="str">
        <f>Userlist!A15</f>
        <v>Marketing Sales and Pricing</v>
      </c>
      <c r="C121" s="1"/>
      <c r="D121" s="1" t="s">
        <v>230</v>
      </c>
      <c r="E121" s="1" t="s">
        <v>28</v>
      </c>
      <c r="F121" s="1" t="s">
        <v>231</v>
      </c>
      <c r="G121" s="1" t="s">
        <v>2</v>
      </c>
      <c r="H121" s="1" t="s">
        <v>232</v>
      </c>
      <c r="I121" s="1" t="s">
        <v>49</v>
      </c>
      <c r="J121" s="1" t="str">
        <f>Userlist!B15</f>
        <v>Bathia Aditi</v>
      </c>
      <c r="K121" s="1" t="s">
        <v>360</v>
      </c>
      <c r="L121" s="1" t="s">
        <v>234</v>
      </c>
      <c r="M121" s="1" t="s">
        <v>28</v>
      </c>
    </row>
    <row r="122" spans="1:13" x14ac:dyDescent="0.25">
      <c r="A122" s="1" t="s">
        <v>229</v>
      </c>
      <c r="B122" s="1" t="str">
        <f>Userlist!A15</f>
        <v>Marketing Sales and Pricing</v>
      </c>
      <c r="C122" s="1" t="s">
        <v>129</v>
      </c>
      <c r="D122" s="1" t="s">
        <v>230</v>
      </c>
      <c r="E122" s="1" t="s">
        <v>28</v>
      </c>
      <c r="F122" s="1" t="s">
        <v>231</v>
      </c>
      <c r="G122" s="1" t="s">
        <v>2</v>
      </c>
      <c r="H122" s="1" t="s">
        <v>232</v>
      </c>
      <c r="I122" s="1" t="s">
        <v>49</v>
      </c>
      <c r="J122" s="1" t="str">
        <f>Userlist!B15</f>
        <v>Bathia Aditi</v>
      </c>
      <c r="K122" s="1" t="s">
        <v>360</v>
      </c>
      <c r="L122" s="1" t="s">
        <v>234</v>
      </c>
      <c r="M122" s="1" t="s">
        <v>28</v>
      </c>
    </row>
    <row r="123" spans="1:13" x14ac:dyDescent="0.25">
      <c r="A123" s="1" t="s">
        <v>229</v>
      </c>
      <c r="B123" s="1" t="str">
        <f>Userlist!A15</f>
        <v>Marketing Sales and Pricing</v>
      </c>
      <c r="C123" s="1" t="s">
        <v>342</v>
      </c>
      <c r="D123" s="1" t="s">
        <v>230</v>
      </c>
      <c r="E123" s="1" t="s">
        <v>370</v>
      </c>
      <c r="F123" s="1" t="s">
        <v>231</v>
      </c>
      <c r="G123" s="1" t="s">
        <v>49</v>
      </c>
      <c r="H123" s="1" t="s">
        <v>232</v>
      </c>
      <c r="I123" s="1" t="s">
        <v>49</v>
      </c>
      <c r="J123" s="1" t="str">
        <f>Userlist!B15</f>
        <v>Bathia Aditi</v>
      </c>
      <c r="K123" s="1" t="s">
        <v>360</v>
      </c>
      <c r="L123" s="1" t="s">
        <v>234</v>
      </c>
      <c r="M123" s="1" t="s">
        <v>28</v>
      </c>
    </row>
    <row r="124" spans="1:13" x14ac:dyDescent="0.25">
      <c r="A124" s="1" t="s">
        <v>229</v>
      </c>
      <c r="B124" s="1" t="str">
        <f>Userlist!A15</f>
        <v>Marketing Sales and Pricing</v>
      </c>
      <c r="C124" s="1" t="s">
        <v>343</v>
      </c>
      <c r="D124" s="1" t="s">
        <v>230</v>
      </c>
      <c r="E124" s="1" t="s">
        <v>372</v>
      </c>
      <c r="F124" s="1" t="s">
        <v>231</v>
      </c>
      <c r="G124" s="1" t="s">
        <v>49</v>
      </c>
      <c r="H124" s="1" t="s">
        <v>232</v>
      </c>
      <c r="I124" s="1" t="s">
        <v>49</v>
      </c>
      <c r="J124" s="1" t="str">
        <f>Userlist!B15</f>
        <v>Bathia Aditi</v>
      </c>
      <c r="K124" s="1" t="s">
        <v>360</v>
      </c>
      <c r="L124" s="1" t="s">
        <v>234</v>
      </c>
      <c r="M124" s="1" t="s">
        <v>28</v>
      </c>
    </row>
    <row r="125" spans="1:13" x14ac:dyDescent="0.25">
      <c r="A125" s="1" t="s">
        <v>229</v>
      </c>
      <c r="B125" s="1" t="str">
        <f>Userlist!A15</f>
        <v>Marketing Sales and Pricing</v>
      </c>
      <c r="C125" s="1" t="s">
        <v>344</v>
      </c>
      <c r="D125" s="1" t="s">
        <v>230</v>
      </c>
      <c r="E125" s="1" t="s">
        <v>28</v>
      </c>
      <c r="F125" s="1" t="s">
        <v>231</v>
      </c>
      <c r="G125" s="1" t="s">
        <v>49</v>
      </c>
      <c r="H125" s="1" t="s">
        <v>232</v>
      </c>
      <c r="I125" s="1" t="s">
        <v>49</v>
      </c>
      <c r="J125" s="1" t="str">
        <f>Userlist!B15</f>
        <v>Bathia Aditi</v>
      </c>
      <c r="K125" s="1" t="s">
        <v>360</v>
      </c>
      <c r="L125" s="1" t="s">
        <v>234</v>
      </c>
      <c r="M125" s="1" t="s">
        <v>28</v>
      </c>
    </row>
    <row r="126" spans="1:13" x14ac:dyDescent="0.25">
      <c r="A126" s="1" t="s">
        <v>229</v>
      </c>
      <c r="B126" s="1" t="str">
        <f>Userlist!A15</f>
        <v>Marketing Sales and Pricing</v>
      </c>
      <c r="C126" s="1" t="s">
        <v>114</v>
      </c>
      <c r="D126" s="1" t="s">
        <v>230</v>
      </c>
      <c r="E126" s="1" t="s">
        <v>373</v>
      </c>
      <c r="F126" s="1" t="s">
        <v>231</v>
      </c>
      <c r="G126" s="1" t="s">
        <v>49</v>
      </c>
      <c r="H126" s="1" t="s">
        <v>232</v>
      </c>
      <c r="I126" s="1" t="s">
        <v>49</v>
      </c>
      <c r="J126" s="1" t="str">
        <f>Userlist!B15</f>
        <v>Bathia Aditi</v>
      </c>
      <c r="K126" s="1" t="s">
        <v>360</v>
      </c>
      <c r="L126" s="1" t="s">
        <v>234</v>
      </c>
      <c r="M126" s="1" t="s">
        <v>28</v>
      </c>
    </row>
    <row r="127" spans="1:13" x14ac:dyDescent="0.25">
      <c r="A127" s="1" t="s">
        <v>229</v>
      </c>
      <c r="B127" s="1" t="str">
        <f>Userlist!A15</f>
        <v>Marketing Sales and Pricing</v>
      </c>
      <c r="C127" s="1" t="s">
        <v>170</v>
      </c>
      <c r="D127" s="1" t="s">
        <v>230</v>
      </c>
      <c r="E127" s="1" t="s">
        <v>371</v>
      </c>
      <c r="F127" s="1" t="s">
        <v>231</v>
      </c>
      <c r="G127" s="1" t="s">
        <v>49</v>
      </c>
      <c r="H127" s="1" t="s">
        <v>232</v>
      </c>
      <c r="I127" s="1" t="s">
        <v>49</v>
      </c>
      <c r="J127" s="1" t="str">
        <f>Userlist!B15</f>
        <v>Bathia Aditi</v>
      </c>
      <c r="K127" s="1" t="s">
        <v>360</v>
      </c>
      <c r="L127" s="1" t="s">
        <v>234</v>
      </c>
      <c r="M127" s="1" t="s">
        <v>28</v>
      </c>
    </row>
    <row r="128" spans="1:13" x14ac:dyDescent="0.25">
      <c r="A128" s="1" t="s">
        <v>229</v>
      </c>
      <c r="B128" s="1" t="str">
        <f>Userlist!A16</f>
        <v>People and Organization</v>
      </c>
      <c r="C128" s="1"/>
      <c r="D128" s="1" t="s">
        <v>230</v>
      </c>
      <c r="E128" s="1" t="s">
        <v>28</v>
      </c>
      <c r="F128" s="1" t="s">
        <v>231</v>
      </c>
      <c r="G128" s="1" t="s">
        <v>49</v>
      </c>
      <c r="H128" s="1" t="s">
        <v>232</v>
      </c>
      <c r="I128" s="1" t="s">
        <v>49</v>
      </c>
      <c r="J128" s="1" t="str">
        <f>Userlist!B16</f>
        <v>Chanana Divya</v>
      </c>
      <c r="K128" s="1" t="s">
        <v>361</v>
      </c>
      <c r="L128" s="1" t="s">
        <v>234</v>
      </c>
      <c r="M128" s="1" t="s">
        <v>28</v>
      </c>
    </row>
    <row r="129" spans="1:13" x14ac:dyDescent="0.25">
      <c r="A129" s="1" t="s">
        <v>229</v>
      </c>
      <c r="B129" s="1" t="str">
        <f>Userlist!A17</f>
        <v>Corporate Finance and Strategy</v>
      </c>
      <c r="C129" s="1" t="s">
        <v>345</v>
      </c>
      <c r="D129" s="1" t="s">
        <v>230</v>
      </c>
      <c r="E129" s="1" t="s">
        <v>374</v>
      </c>
      <c r="F129" s="1" t="s">
        <v>231</v>
      </c>
      <c r="G129" s="1" t="s">
        <v>375</v>
      </c>
      <c r="H129" s="1" t="s">
        <v>232</v>
      </c>
      <c r="I129" s="1" t="s">
        <v>375</v>
      </c>
      <c r="J129" s="1" t="str">
        <f>Userlist!B18</f>
        <v>VND Sharma Sushobhit</v>
      </c>
      <c r="K129" s="1" t="s">
        <v>362</v>
      </c>
      <c r="L129" s="1" t="s">
        <v>234</v>
      </c>
      <c r="M129" s="1" t="s">
        <v>374</v>
      </c>
    </row>
    <row r="130" spans="1:13" x14ac:dyDescent="0.25">
      <c r="A130" s="1" t="s">
        <v>229</v>
      </c>
      <c r="B130" s="1" t="str">
        <f>Userlist!A17</f>
        <v>Corporate Finance and Strategy</v>
      </c>
      <c r="C130" s="1" t="s">
        <v>346</v>
      </c>
      <c r="D130" s="1" t="s">
        <v>230</v>
      </c>
      <c r="E130" s="1" t="s">
        <v>419</v>
      </c>
      <c r="F130" s="1" t="s">
        <v>231</v>
      </c>
      <c r="G130" s="1" t="s">
        <v>49</v>
      </c>
      <c r="H130" s="1" t="s">
        <v>232</v>
      </c>
      <c r="I130" s="1" t="s">
        <v>49</v>
      </c>
      <c r="J130" s="1" t="str">
        <f>Userlist!B17</f>
        <v>Chakrabartty Priyash</v>
      </c>
      <c r="K130" s="1" t="s">
        <v>362</v>
      </c>
      <c r="L130" s="1" t="s">
        <v>234</v>
      </c>
      <c r="M130" s="1" t="s">
        <v>419</v>
      </c>
    </row>
    <row r="131" spans="1:13" x14ac:dyDescent="0.25">
      <c r="A131" s="1" t="s">
        <v>229</v>
      </c>
      <c r="B131" s="1" t="str">
        <f>Userlist!A17</f>
        <v>Corporate Finance and Strategy</v>
      </c>
      <c r="C131" s="1" t="s">
        <v>347</v>
      </c>
      <c r="D131" s="1" t="s">
        <v>230</v>
      </c>
      <c r="E131" s="1" t="s">
        <v>419</v>
      </c>
      <c r="F131" s="1" t="s">
        <v>231</v>
      </c>
      <c r="G131" s="1" t="s">
        <v>49</v>
      </c>
      <c r="H131" s="1" t="s">
        <v>232</v>
      </c>
      <c r="I131" s="1" t="s">
        <v>49</v>
      </c>
      <c r="J131" s="1" t="str">
        <f>Userlist!B17</f>
        <v>Chakrabartty Priyash</v>
      </c>
      <c r="K131" s="1" t="s">
        <v>362</v>
      </c>
      <c r="L131" s="1" t="s">
        <v>234</v>
      </c>
      <c r="M131" s="1" t="s">
        <v>419</v>
      </c>
    </row>
    <row r="132" spans="1:13" x14ac:dyDescent="0.25">
      <c r="A132" s="1" t="s">
        <v>229</v>
      </c>
      <c r="B132" s="1" t="str">
        <f>Userlist!A17</f>
        <v>Corporate Finance and Strategy</v>
      </c>
      <c r="C132" s="1" t="s">
        <v>348</v>
      </c>
      <c r="D132" s="1" t="s">
        <v>230</v>
      </c>
      <c r="E132" s="1" t="s">
        <v>420</v>
      </c>
      <c r="F132" s="1" t="s">
        <v>231</v>
      </c>
      <c r="G132" s="1" t="s">
        <v>49</v>
      </c>
      <c r="H132" s="1" t="s">
        <v>232</v>
      </c>
      <c r="I132" s="1" t="s">
        <v>49</v>
      </c>
      <c r="J132" s="1" t="str">
        <f>Userlist!B17</f>
        <v>Chakrabartty Priyash</v>
      </c>
      <c r="K132" s="1" t="s">
        <v>362</v>
      </c>
      <c r="L132" s="1" t="s">
        <v>234</v>
      </c>
      <c r="M132" s="1" t="s">
        <v>420</v>
      </c>
    </row>
    <row r="133" spans="1:13" x14ac:dyDescent="0.25">
      <c r="A133" s="1" t="s">
        <v>229</v>
      </c>
      <c r="B133" s="1" t="str">
        <f>Userlist!A17</f>
        <v>Corporate Finance and Strategy</v>
      </c>
      <c r="C133" s="1" t="s">
        <v>94</v>
      </c>
      <c r="D133" s="1" t="s">
        <v>230</v>
      </c>
      <c r="E133" s="1" t="s">
        <v>421</v>
      </c>
      <c r="F133" s="1" t="s">
        <v>231</v>
      </c>
      <c r="G133" s="1" t="s">
        <v>49</v>
      </c>
      <c r="H133" s="1" t="s">
        <v>232</v>
      </c>
      <c r="I133" s="1" t="s">
        <v>49</v>
      </c>
      <c r="J133" s="1" t="str">
        <f>Userlist!B17</f>
        <v>Chakrabartty Priyash</v>
      </c>
      <c r="K133" s="1" t="s">
        <v>362</v>
      </c>
      <c r="L133" s="1" t="s">
        <v>234</v>
      </c>
      <c r="M133" s="1" t="s">
        <v>421</v>
      </c>
    </row>
    <row r="134" spans="1:13" x14ac:dyDescent="0.25">
      <c r="A134" s="1" t="s">
        <v>229</v>
      </c>
      <c r="B134" s="1" t="str">
        <f>Userlist!A17</f>
        <v>Corporate Finance and Strategy</v>
      </c>
      <c r="C134" s="1" t="s">
        <v>177</v>
      </c>
      <c r="D134" s="1" t="s">
        <v>230</v>
      </c>
      <c r="E134" s="1" t="s">
        <v>419</v>
      </c>
      <c r="F134" s="1" t="s">
        <v>231</v>
      </c>
      <c r="G134" s="1" t="s">
        <v>49</v>
      </c>
      <c r="H134" s="1" t="s">
        <v>232</v>
      </c>
      <c r="I134" s="1" t="s">
        <v>49</v>
      </c>
      <c r="J134" s="1" t="str">
        <f>Userlist!B17</f>
        <v>Chakrabartty Priyash</v>
      </c>
      <c r="K134" s="1" t="s">
        <v>362</v>
      </c>
      <c r="L134" s="1" t="s">
        <v>234</v>
      </c>
      <c r="M134" s="1" t="s">
        <v>419</v>
      </c>
    </row>
    <row r="135" spans="1:13" x14ac:dyDescent="0.25">
      <c r="A135" s="1" t="s">
        <v>229</v>
      </c>
      <c r="B135" s="1" t="str">
        <f>Userlist!A17</f>
        <v>Corporate Finance and Strategy</v>
      </c>
      <c r="C135" s="1" t="s">
        <v>153</v>
      </c>
      <c r="D135" s="1" t="s">
        <v>230</v>
      </c>
      <c r="E135" s="1" t="s">
        <v>419</v>
      </c>
      <c r="F135" s="1" t="s">
        <v>231</v>
      </c>
      <c r="G135" s="1" t="s">
        <v>49</v>
      </c>
      <c r="H135" s="1" t="s">
        <v>232</v>
      </c>
      <c r="I135" s="1" t="s">
        <v>49</v>
      </c>
      <c r="J135" s="1" t="str">
        <f>Userlist!B17</f>
        <v>Chakrabartty Priyash</v>
      </c>
      <c r="K135" s="1" t="s">
        <v>362</v>
      </c>
      <c r="L135" s="1" t="s">
        <v>234</v>
      </c>
      <c r="M135" s="1" t="s">
        <v>419</v>
      </c>
    </row>
    <row r="136" spans="1:13" x14ac:dyDescent="0.25">
      <c r="A136" s="1" t="s">
        <v>229</v>
      </c>
      <c r="B136" s="1" t="str">
        <f>Userlist!A17</f>
        <v>Corporate Finance and Strategy</v>
      </c>
      <c r="C136" s="1" t="s">
        <v>144</v>
      </c>
      <c r="D136" s="1" t="s">
        <v>230</v>
      </c>
      <c r="E136" s="1" t="s">
        <v>151</v>
      </c>
      <c r="F136" s="1" t="s">
        <v>231</v>
      </c>
      <c r="G136" s="1" t="s">
        <v>49</v>
      </c>
      <c r="H136" s="1" t="s">
        <v>232</v>
      </c>
      <c r="I136" s="1" t="s">
        <v>49</v>
      </c>
      <c r="J136" s="1" t="str">
        <f>Userlist!B17</f>
        <v>Chakrabartty Priyash</v>
      </c>
      <c r="K136" s="1" t="s">
        <v>362</v>
      </c>
      <c r="L136" s="1" t="s">
        <v>234</v>
      </c>
      <c r="M136" s="1" t="s">
        <v>151</v>
      </c>
    </row>
    <row r="137" spans="1:13" x14ac:dyDescent="0.25">
      <c r="A137" s="1" t="s">
        <v>229</v>
      </c>
      <c r="B137" s="1" t="str">
        <f>Userlist!A17</f>
        <v>Corporate Finance and Strategy</v>
      </c>
      <c r="C137" s="1" t="s">
        <v>136</v>
      </c>
      <c r="D137" s="1" t="s">
        <v>230</v>
      </c>
      <c r="E137" s="1" t="s">
        <v>138</v>
      </c>
      <c r="F137" s="1" t="s">
        <v>231</v>
      </c>
      <c r="G137" s="1" t="s">
        <v>49</v>
      </c>
      <c r="H137" s="1" t="s">
        <v>232</v>
      </c>
      <c r="I137" s="1" t="s">
        <v>49</v>
      </c>
      <c r="J137" s="1" t="str">
        <f>Userlist!B17</f>
        <v>Chakrabartty Priyash</v>
      </c>
      <c r="K137" s="1" t="s">
        <v>362</v>
      </c>
      <c r="L137" s="1" t="s">
        <v>234</v>
      </c>
      <c r="M137" s="1" t="s">
        <v>138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opLeftCell="D1" zoomScale="90" zoomScaleNormal="90" workbookViewId="0">
      <pane ySplit="1" topLeftCell="A2" activePane="bottomLeft" state="frozen"/>
      <selection activeCell="F1" sqref="F1"/>
      <selection pane="bottomLeft" activeCell="H7" sqref="H7"/>
    </sheetView>
  </sheetViews>
  <sheetFormatPr defaultRowHeight="15" x14ac:dyDescent="0.25"/>
  <cols>
    <col min="1" max="1" width="16.42578125" style="1" bestFit="1" customWidth="1"/>
    <col min="2" max="2" width="21.42578125" style="1" bestFit="1" customWidth="1"/>
    <col min="3" max="3" width="23.28515625" style="1" customWidth="1"/>
    <col min="4" max="7" width="16.42578125" style="1" customWidth="1"/>
    <col min="8" max="8" width="23.5703125" style="1" bestFit="1" customWidth="1"/>
    <col min="9" max="9" width="22.85546875" style="1" bestFit="1" customWidth="1"/>
    <col min="10" max="10" width="21.7109375" style="1" bestFit="1" customWidth="1"/>
    <col min="11" max="11" width="14.28515625" style="1" bestFit="1" customWidth="1"/>
    <col min="12" max="12" width="15.5703125" style="1" bestFit="1" customWidth="1"/>
    <col min="13" max="13" width="17" style="1" bestFit="1" customWidth="1"/>
    <col min="14" max="14" width="19.7109375" style="1" bestFit="1" customWidth="1"/>
    <col min="15" max="15" width="17.5703125" style="1" bestFit="1" customWidth="1"/>
    <col min="16" max="16" width="18.5703125" style="1" bestFit="1" customWidth="1"/>
    <col min="17" max="17" width="17" style="1" bestFit="1" customWidth="1"/>
    <col min="18" max="18" width="21.85546875" style="1" bestFit="1" customWidth="1"/>
    <col min="19" max="19" width="12.28515625" style="1" bestFit="1" customWidth="1"/>
    <col min="20" max="20" width="18.85546875" style="1" bestFit="1" customWidth="1"/>
    <col min="21" max="21" width="17.5703125" style="1" bestFit="1" customWidth="1"/>
    <col min="22" max="22" width="8.7109375" style="1" bestFit="1" customWidth="1"/>
    <col min="23" max="23" width="16.28515625" style="1" bestFit="1" customWidth="1"/>
    <col min="24" max="24" width="17" style="1" bestFit="1" customWidth="1"/>
    <col min="25" max="25" width="16.28515625" style="1" bestFit="1" customWidth="1"/>
    <col min="26" max="26" width="21" style="1" bestFit="1" customWidth="1"/>
    <col min="27" max="16384" width="9.140625" style="1"/>
  </cols>
  <sheetData>
    <row r="1" spans="1:26" s="5" customFormat="1" x14ac:dyDescent="0.25">
      <c r="A1" s="5" t="s">
        <v>54</v>
      </c>
      <c r="B1" s="5" t="s">
        <v>55</v>
      </c>
      <c r="C1" s="5" t="s">
        <v>56</v>
      </c>
      <c r="D1" s="5" t="s">
        <v>77</v>
      </c>
      <c r="E1" s="5" t="s">
        <v>78</v>
      </c>
      <c r="F1" s="5" t="s">
        <v>79</v>
      </c>
      <c r="G1" s="5" t="s">
        <v>80</v>
      </c>
      <c r="H1" s="5" t="s">
        <v>57</v>
      </c>
      <c r="I1" s="5" t="s">
        <v>58</v>
      </c>
      <c r="J1" s="5" t="s">
        <v>59</v>
      </c>
      <c r="K1" s="5" t="s">
        <v>60</v>
      </c>
      <c r="L1" s="5" t="s">
        <v>61</v>
      </c>
      <c r="M1" s="5" t="s">
        <v>62</v>
      </c>
      <c r="N1" s="5" t="s">
        <v>63</v>
      </c>
      <c r="O1" s="5" t="s">
        <v>26</v>
      </c>
      <c r="P1" s="5" t="s">
        <v>65</v>
      </c>
      <c r="Q1" s="5" t="s">
        <v>64</v>
      </c>
      <c r="R1" s="5" t="s">
        <v>66</v>
      </c>
      <c r="S1" s="5" t="s">
        <v>0</v>
      </c>
      <c r="T1" s="5" t="s">
        <v>46</v>
      </c>
      <c r="U1" s="5" t="s">
        <v>47</v>
      </c>
      <c r="V1" s="5" t="s">
        <v>50</v>
      </c>
      <c r="W1" s="5" t="s">
        <v>67</v>
      </c>
      <c r="X1" s="5" t="s">
        <v>68</v>
      </c>
      <c r="Y1" s="5" t="s">
        <v>69</v>
      </c>
      <c r="Z1" s="5" t="s">
        <v>70</v>
      </c>
    </row>
    <row r="2" spans="1:26" s="5" customFormat="1" x14ac:dyDescent="0.25">
      <c r="A2" s="6" t="s">
        <v>5</v>
      </c>
      <c r="B2" s="6" t="s">
        <v>71</v>
      </c>
      <c r="C2" s="6" t="s">
        <v>4</v>
      </c>
      <c r="D2" s="6" t="str">
        <f>Userlist!B5</f>
        <v>Herter Michael</v>
      </c>
      <c r="E2" s="6" t="str">
        <f>Userlist!B8</f>
        <v>klimczak Dustin</v>
      </c>
      <c r="F2" s="6" t="str">
        <f>Userlist!B4</f>
        <v>Slack Blaine</v>
      </c>
      <c r="G2" s="6" t="str">
        <f>Userlist!B3</f>
        <v>Aoi Ayaka</v>
      </c>
      <c r="H2" s="6" t="s">
        <v>72</v>
      </c>
      <c r="I2" s="6" t="s">
        <v>73</v>
      </c>
      <c r="J2" s="6" t="s">
        <v>74</v>
      </c>
      <c r="K2" s="7">
        <v>3</v>
      </c>
      <c r="L2" s="6" t="s">
        <v>5</v>
      </c>
      <c r="M2" s="6" t="s">
        <v>75</v>
      </c>
      <c r="N2" s="6" t="s">
        <v>4</v>
      </c>
      <c r="O2" s="6" t="s">
        <v>28</v>
      </c>
      <c r="P2" s="6" t="s">
        <v>45</v>
      </c>
      <c r="Q2" s="6" t="s">
        <v>75</v>
      </c>
      <c r="R2" s="6" t="s">
        <v>44</v>
      </c>
      <c r="S2" s="6" t="s">
        <v>49</v>
      </c>
      <c r="T2" s="6" t="s">
        <v>76</v>
      </c>
      <c r="U2" s="6" t="s">
        <v>28</v>
      </c>
      <c r="V2" s="6" t="s">
        <v>48</v>
      </c>
      <c r="W2" s="6"/>
      <c r="X2" s="6" t="s">
        <v>75</v>
      </c>
      <c r="Y2" s="6"/>
      <c r="Z2" s="6"/>
    </row>
    <row r="3" spans="1:26" s="5" customFormat="1" ht="60" x14ac:dyDescent="0.25">
      <c r="A3" s="6" t="s">
        <v>3</v>
      </c>
      <c r="B3" s="6" t="s">
        <v>6</v>
      </c>
      <c r="C3" s="6" t="s">
        <v>7</v>
      </c>
      <c r="D3" s="6" t="str">
        <f>Userlist!B3</f>
        <v>Aoi Ayaka</v>
      </c>
      <c r="E3" s="4" t="str">
        <f>Userlist!B6</f>
        <v>Asen Alex</v>
      </c>
      <c r="F3" s="6" t="str">
        <f>Userlist!B7</f>
        <v>Lopes Antonio</v>
      </c>
      <c r="G3" s="6" t="str">
        <f>Userlist!B17</f>
        <v>Chakrabartty Priyash</v>
      </c>
      <c r="H3" s="6" t="s">
        <v>94</v>
      </c>
      <c r="I3" s="6" t="s">
        <v>81</v>
      </c>
      <c r="J3" s="6" t="s">
        <v>74</v>
      </c>
      <c r="K3" s="7">
        <v>3</v>
      </c>
      <c r="L3" s="6" t="s">
        <v>82</v>
      </c>
      <c r="M3" s="6" t="s">
        <v>83</v>
      </c>
      <c r="N3" s="6" t="s">
        <v>84</v>
      </c>
      <c r="O3" s="6" t="s">
        <v>85</v>
      </c>
      <c r="P3" s="6" t="s">
        <v>82</v>
      </c>
      <c r="Q3" s="6" t="s">
        <v>83</v>
      </c>
      <c r="R3" s="6" t="s">
        <v>84</v>
      </c>
      <c r="S3" s="6" t="s">
        <v>49</v>
      </c>
      <c r="T3" s="6" t="s">
        <v>86</v>
      </c>
      <c r="U3" s="6" t="s">
        <v>87</v>
      </c>
      <c r="V3" s="6" t="s">
        <v>48</v>
      </c>
      <c r="W3" s="6" t="s">
        <v>82</v>
      </c>
      <c r="X3" s="6" t="s">
        <v>83</v>
      </c>
      <c r="Y3" s="6" t="s">
        <v>84</v>
      </c>
      <c r="Z3" s="6"/>
    </row>
    <row r="4" spans="1:26" s="5" customFormat="1" ht="30" x14ac:dyDescent="0.25">
      <c r="A4" s="6" t="s">
        <v>34</v>
      </c>
      <c r="B4" s="6" t="s">
        <v>9</v>
      </c>
      <c r="C4" s="6" t="s">
        <v>33</v>
      </c>
      <c r="D4" s="6" t="str">
        <f>Userlist!B14</f>
        <v>Scott Cameron</v>
      </c>
      <c r="E4" s="4" t="str">
        <f xml:space="preserve"> Userlist!B11</f>
        <v>Johar Nikhar</v>
      </c>
      <c r="F4" s="6" t="str">
        <f>Userlist!B10</f>
        <v>Lung Carina</v>
      </c>
      <c r="G4" s="6" t="str">
        <f>Userlist!B16</f>
        <v>Chanana Divya</v>
      </c>
      <c r="H4" s="6" t="s">
        <v>89</v>
      </c>
      <c r="I4" s="6" t="s">
        <v>88</v>
      </c>
      <c r="J4" s="6" t="s">
        <v>74</v>
      </c>
      <c r="K4" s="7">
        <v>3</v>
      </c>
      <c r="L4" s="6" t="s">
        <v>90</v>
      </c>
      <c r="M4" s="6" t="s">
        <v>91</v>
      </c>
      <c r="N4" s="6" t="s">
        <v>33</v>
      </c>
      <c r="O4" s="6" t="s">
        <v>93</v>
      </c>
      <c r="P4" s="6" t="s">
        <v>90</v>
      </c>
      <c r="Q4" s="6" t="s">
        <v>91</v>
      </c>
      <c r="R4" s="6" t="s">
        <v>92</v>
      </c>
      <c r="S4" s="6" t="s">
        <v>49</v>
      </c>
      <c r="T4" s="6" t="s">
        <v>28</v>
      </c>
      <c r="U4" s="6" t="s">
        <v>28</v>
      </c>
      <c r="V4" s="6" t="s">
        <v>48</v>
      </c>
      <c r="W4" s="6" t="s">
        <v>90</v>
      </c>
      <c r="X4" s="6" t="s">
        <v>91</v>
      </c>
      <c r="Y4" s="6"/>
      <c r="Z4" s="6"/>
    </row>
    <row r="5" spans="1:26" ht="75" x14ac:dyDescent="0.25">
      <c r="A5" s="4" t="s">
        <v>5</v>
      </c>
      <c r="B5" s="4" t="s">
        <v>4</v>
      </c>
      <c r="C5" s="4" t="s">
        <v>6</v>
      </c>
      <c r="D5" s="4" t="str">
        <f>Userlist!B5</f>
        <v>Herter Michael</v>
      </c>
      <c r="E5" s="4" t="str">
        <f>Userlist!B4</f>
        <v>Slack Blaine</v>
      </c>
      <c r="F5" s="4" t="str">
        <f>Userlist!B6</f>
        <v>Asen Alex</v>
      </c>
      <c r="G5" s="4" t="str">
        <f>Userlist!B7</f>
        <v>Lopes Antonio</v>
      </c>
      <c r="H5" s="4" t="s">
        <v>103</v>
      </c>
      <c r="I5" s="4" t="s">
        <v>106</v>
      </c>
      <c r="J5" s="4" t="s">
        <v>74</v>
      </c>
      <c r="K5" s="4">
        <v>3</v>
      </c>
      <c r="L5" s="4" t="s">
        <v>5</v>
      </c>
      <c r="M5" s="4" t="s">
        <v>96</v>
      </c>
      <c r="N5" s="4" t="s">
        <v>97</v>
      </c>
      <c r="O5" s="4" t="s">
        <v>28</v>
      </c>
      <c r="P5" s="4" t="s">
        <v>45</v>
      </c>
      <c r="Q5" s="4" t="s">
        <v>98</v>
      </c>
      <c r="R5" s="4" t="s">
        <v>97</v>
      </c>
      <c r="S5" s="4" t="s">
        <v>49</v>
      </c>
      <c r="T5" s="4" t="s">
        <v>28</v>
      </c>
      <c r="U5" s="4" t="s">
        <v>99</v>
      </c>
      <c r="V5" s="4" t="s">
        <v>48</v>
      </c>
      <c r="W5" s="4"/>
      <c r="X5" s="4" t="s">
        <v>98</v>
      </c>
      <c r="Y5" s="4" t="s">
        <v>97</v>
      </c>
      <c r="Z5" s="4"/>
    </row>
    <row r="6" spans="1:26" ht="30" x14ac:dyDescent="0.25">
      <c r="A6" s="8" t="s">
        <v>3</v>
      </c>
      <c r="B6" s="8" t="s">
        <v>7</v>
      </c>
      <c r="C6" s="8" t="s">
        <v>33</v>
      </c>
      <c r="D6" s="8" t="str">
        <f>Userlist!B3</f>
        <v>Aoi Ayaka</v>
      </c>
      <c r="E6" s="8" t="str">
        <f>Userlist!B7</f>
        <v>Lopes Antonio</v>
      </c>
      <c r="F6" s="8" t="str">
        <f>Userlist!B10</f>
        <v>Lung Carina</v>
      </c>
      <c r="G6" s="8" t="str">
        <f>Userlist!B9</f>
        <v>Wang Jeremy</v>
      </c>
      <c r="H6" s="8" t="s">
        <v>100</v>
      </c>
      <c r="I6" s="8" t="s">
        <v>101</v>
      </c>
      <c r="J6" s="8" t="s">
        <v>74</v>
      </c>
      <c r="K6" s="8">
        <v>3</v>
      </c>
      <c r="L6" s="8" t="s">
        <v>102</v>
      </c>
      <c r="M6" s="8" t="s">
        <v>103</v>
      </c>
      <c r="N6" s="8" t="s">
        <v>33</v>
      </c>
      <c r="O6" s="8" t="s">
        <v>104</v>
      </c>
      <c r="P6" s="8" t="s">
        <v>102</v>
      </c>
      <c r="Q6" s="8" t="s">
        <v>103</v>
      </c>
      <c r="R6" s="8" t="s">
        <v>92</v>
      </c>
      <c r="S6" s="8" t="s">
        <v>49</v>
      </c>
      <c r="T6" s="8" t="s">
        <v>105</v>
      </c>
      <c r="U6" s="8" t="s">
        <v>28</v>
      </c>
      <c r="V6" s="8" t="s">
        <v>48</v>
      </c>
      <c r="W6" s="8" t="s">
        <v>102</v>
      </c>
      <c r="X6" s="8" t="s">
        <v>103</v>
      </c>
      <c r="Y6" s="8"/>
      <c r="Z6" s="8"/>
    </row>
    <row r="7" spans="1:26" s="9" customFormat="1" ht="60" x14ac:dyDescent="0.25">
      <c r="A7" s="4" t="s">
        <v>107</v>
      </c>
      <c r="B7" s="4" t="s">
        <v>3</v>
      </c>
      <c r="C7" s="4" t="s">
        <v>8</v>
      </c>
      <c r="D7" s="4" t="str">
        <f>Userlist!B12</f>
        <v>Rolandi Cristina</v>
      </c>
      <c r="E7" s="4" t="str">
        <f>Userlist!B3</f>
        <v>Aoi Ayaka</v>
      </c>
      <c r="F7" s="4" t="str">
        <f>Userlist!B8</f>
        <v>klimczak Dustin</v>
      </c>
      <c r="G7" s="4" t="str">
        <f>Userlist!B4</f>
        <v>Slack Blaine</v>
      </c>
      <c r="H7" s="4" t="s">
        <v>182</v>
      </c>
      <c r="I7" s="4" t="s">
        <v>108</v>
      </c>
      <c r="J7" s="4" t="s">
        <v>74</v>
      </c>
      <c r="K7" s="4">
        <v>3</v>
      </c>
      <c r="L7" s="4" t="s">
        <v>109</v>
      </c>
      <c r="M7" s="4" t="s">
        <v>102</v>
      </c>
      <c r="N7" s="4" t="s">
        <v>110</v>
      </c>
      <c r="O7" s="4" t="s">
        <v>111</v>
      </c>
      <c r="P7" s="4" t="s">
        <v>109</v>
      </c>
      <c r="Q7" s="4" t="s">
        <v>102</v>
      </c>
      <c r="R7" s="4" t="s">
        <v>110</v>
      </c>
      <c r="S7" s="4" t="s">
        <v>49</v>
      </c>
      <c r="T7" s="4" t="s">
        <v>104</v>
      </c>
      <c r="U7" s="4" t="s">
        <v>112</v>
      </c>
      <c r="V7" s="4" t="s">
        <v>48</v>
      </c>
      <c r="W7" s="4" t="s">
        <v>109</v>
      </c>
      <c r="X7" s="4" t="s">
        <v>102</v>
      </c>
      <c r="Y7" s="4" t="s">
        <v>110</v>
      </c>
      <c r="Z7" s="4"/>
    </row>
    <row r="8" spans="1:26" s="5" customFormat="1" ht="45" x14ac:dyDescent="0.25">
      <c r="A8" s="4" t="s">
        <v>11</v>
      </c>
      <c r="B8" s="4" t="s">
        <v>4</v>
      </c>
      <c r="C8" s="4" t="s">
        <v>7</v>
      </c>
      <c r="D8" s="4" t="str">
        <f>Userlist!B13</f>
        <v>Zanazo Nomava</v>
      </c>
      <c r="E8" s="4" t="str">
        <f>Userlist!B4</f>
        <v>Slack Blaine</v>
      </c>
      <c r="F8" s="4" t="str">
        <f>Userlist!B7</f>
        <v>Lopes Antonio</v>
      </c>
      <c r="G8" s="4" t="str">
        <f>Userlist!B15</f>
        <v>Bathia Aditi</v>
      </c>
      <c r="H8" s="4" t="s">
        <v>114</v>
      </c>
      <c r="I8" s="4" t="s">
        <v>113</v>
      </c>
      <c r="J8" s="4" t="s">
        <v>74</v>
      </c>
      <c r="K8" s="4">
        <v>3</v>
      </c>
      <c r="L8" s="4" t="s">
        <v>115</v>
      </c>
      <c r="M8" s="4" t="s">
        <v>116</v>
      </c>
      <c r="N8" s="4" t="s">
        <v>117</v>
      </c>
      <c r="O8" s="4" t="s">
        <v>28</v>
      </c>
      <c r="P8" s="4" t="s">
        <v>115</v>
      </c>
      <c r="Q8" s="4" t="s">
        <v>116</v>
      </c>
      <c r="R8" s="4" t="s">
        <v>117</v>
      </c>
      <c r="S8" s="4" t="s">
        <v>49</v>
      </c>
      <c r="T8" s="4" t="s">
        <v>118</v>
      </c>
      <c r="U8" s="4" t="s">
        <v>119</v>
      </c>
      <c r="V8" s="4" t="s">
        <v>48</v>
      </c>
      <c r="W8" s="4" t="s">
        <v>115</v>
      </c>
      <c r="X8" s="4" t="s">
        <v>116</v>
      </c>
      <c r="Y8" s="4" t="s">
        <v>117</v>
      </c>
      <c r="Z8" s="4"/>
    </row>
    <row r="9" spans="1:26" s="5" customFormat="1" ht="45" x14ac:dyDescent="0.25">
      <c r="A9" s="4" t="s">
        <v>36</v>
      </c>
      <c r="B9" s="4" t="s">
        <v>3</v>
      </c>
      <c r="C9" s="4" t="s">
        <v>4</v>
      </c>
      <c r="D9" s="4" t="str">
        <f>Userlist!B16</f>
        <v>Chanana Divya</v>
      </c>
      <c r="E9" s="4" t="str">
        <f>Userlist!B3</f>
        <v>Aoi Ayaka</v>
      </c>
      <c r="F9" s="4" t="str">
        <f>Userlist!B4</f>
        <v>Slack Blaine</v>
      </c>
      <c r="G9" s="4" t="str">
        <f>Userlist!B5</f>
        <v>Herter Michael</v>
      </c>
      <c r="H9" s="4" t="s">
        <v>121</v>
      </c>
      <c r="I9" s="4" t="s">
        <v>120</v>
      </c>
      <c r="J9" s="4" t="s">
        <v>74</v>
      </c>
      <c r="K9" s="4">
        <v>3</v>
      </c>
      <c r="L9" s="4" t="s">
        <v>36</v>
      </c>
      <c r="M9" s="4" t="s">
        <v>122</v>
      </c>
      <c r="N9" s="4" t="s">
        <v>123</v>
      </c>
      <c r="O9" s="4" t="s">
        <v>28</v>
      </c>
      <c r="P9" s="4" t="s">
        <v>124</v>
      </c>
      <c r="Q9" s="4" t="s">
        <v>122</v>
      </c>
      <c r="R9" s="4" t="s">
        <v>123</v>
      </c>
      <c r="S9" s="4" t="s">
        <v>49</v>
      </c>
      <c r="T9" s="4" t="s">
        <v>125</v>
      </c>
      <c r="U9" s="4" t="s">
        <v>126</v>
      </c>
      <c r="V9" s="4" t="s">
        <v>48</v>
      </c>
      <c r="W9" s="4"/>
      <c r="X9" s="4" t="s">
        <v>122</v>
      </c>
      <c r="Y9" s="4" t="s">
        <v>123</v>
      </c>
      <c r="Z9" s="4"/>
    </row>
    <row r="10" spans="1:26" s="5" customFormat="1" ht="45" x14ac:dyDescent="0.25">
      <c r="A10" s="4" t="s">
        <v>35</v>
      </c>
      <c r="B10" s="4" t="s">
        <v>34</v>
      </c>
      <c r="C10" s="4" t="s">
        <v>8</v>
      </c>
      <c r="D10" s="4" t="str">
        <f>Userlist!B15</f>
        <v>Bathia Aditi</v>
      </c>
      <c r="E10" s="4" t="str">
        <f>Userlist!B14</f>
        <v>Scott Cameron</v>
      </c>
      <c r="F10" s="4" t="str">
        <f>Userlist!B8</f>
        <v>klimczak Dustin</v>
      </c>
      <c r="G10" s="4" t="str">
        <f>Userlist!B6</f>
        <v>Asen Alex</v>
      </c>
      <c r="H10" s="4" t="s">
        <v>128</v>
      </c>
      <c r="I10" s="4" t="s">
        <v>127</v>
      </c>
      <c r="J10" s="4" t="s">
        <v>74</v>
      </c>
      <c r="K10" s="4">
        <v>3</v>
      </c>
      <c r="L10" s="4" t="s">
        <v>129</v>
      </c>
      <c r="M10" s="4" t="s">
        <v>130</v>
      </c>
      <c r="N10" s="4" t="s">
        <v>75</v>
      </c>
      <c r="O10" s="4" t="s">
        <v>28</v>
      </c>
      <c r="P10" s="4" t="s">
        <v>131</v>
      </c>
      <c r="Q10" s="4" t="s">
        <v>132</v>
      </c>
      <c r="R10" s="4" t="s">
        <v>75</v>
      </c>
      <c r="S10" s="4" t="s">
        <v>49</v>
      </c>
      <c r="T10" s="4" t="s">
        <v>28</v>
      </c>
      <c r="U10" s="4" t="s">
        <v>76</v>
      </c>
      <c r="V10" s="4" t="s">
        <v>48</v>
      </c>
      <c r="W10" s="4" t="s">
        <v>129</v>
      </c>
      <c r="X10" s="4" t="s">
        <v>130</v>
      </c>
      <c r="Y10" s="4" t="s">
        <v>75</v>
      </c>
      <c r="Z10" s="4"/>
    </row>
    <row r="11" spans="1:26" s="5" customFormat="1" ht="60" x14ac:dyDescent="0.25">
      <c r="A11" s="4" t="s">
        <v>133</v>
      </c>
      <c r="B11" s="4" t="s">
        <v>36</v>
      </c>
      <c r="C11" s="4" t="s">
        <v>4</v>
      </c>
      <c r="D11" s="4" t="str">
        <f>Userlist!B17</f>
        <v>Chakrabartty Priyash</v>
      </c>
      <c r="E11" s="4" t="str">
        <f>Userlist!B16</f>
        <v>Chanana Divya</v>
      </c>
      <c r="F11" s="4" t="str">
        <f>Userlist!B4</f>
        <v>Slack Blaine</v>
      </c>
      <c r="G11" s="4" t="str">
        <f>Userlist!B14</f>
        <v>Scott Cameron</v>
      </c>
      <c r="H11" s="4" t="s">
        <v>134</v>
      </c>
      <c r="I11" s="4" t="s">
        <v>135</v>
      </c>
      <c r="J11" s="4" t="s">
        <v>74</v>
      </c>
      <c r="K11" s="4">
        <v>3</v>
      </c>
      <c r="L11" s="4" t="s">
        <v>136</v>
      </c>
      <c r="M11" s="4" t="s">
        <v>36</v>
      </c>
      <c r="N11" s="4" t="s">
        <v>137</v>
      </c>
      <c r="O11" s="4" t="s">
        <v>138</v>
      </c>
      <c r="P11" s="4" t="s">
        <v>136</v>
      </c>
      <c r="Q11" s="4" t="s">
        <v>124</v>
      </c>
      <c r="R11" s="4" t="s">
        <v>137</v>
      </c>
      <c r="S11" s="4" t="s">
        <v>49</v>
      </c>
      <c r="T11" s="4" t="s">
        <v>28</v>
      </c>
      <c r="U11" s="4" t="s">
        <v>139</v>
      </c>
      <c r="V11" s="4" t="s">
        <v>48</v>
      </c>
      <c r="W11" s="4" t="s">
        <v>136</v>
      </c>
      <c r="X11" s="4"/>
      <c r="Y11" s="4" t="s">
        <v>137</v>
      </c>
      <c r="Z11" s="4"/>
    </row>
    <row r="12" spans="1:26" s="5" customFormat="1" ht="45" x14ac:dyDescent="0.25">
      <c r="A12" s="4" t="s">
        <v>4</v>
      </c>
      <c r="B12" s="4" t="s">
        <v>5</v>
      </c>
      <c r="C12" s="4" t="s">
        <v>133</v>
      </c>
      <c r="D12" s="4" t="str">
        <f>Userlist!B4</f>
        <v>Slack Blaine</v>
      </c>
      <c r="E12" s="4" t="str">
        <f>Userlist!B5</f>
        <v>Herter Michael</v>
      </c>
      <c r="F12" s="4" t="str">
        <f>Userlist!B17</f>
        <v>Chakrabartty Priyash</v>
      </c>
      <c r="G12" s="4" t="str">
        <f>Userlist!B3</f>
        <v>Aoi Ayaka</v>
      </c>
      <c r="H12" s="4" t="s">
        <v>102</v>
      </c>
      <c r="I12" s="4" t="s">
        <v>73</v>
      </c>
      <c r="J12" s="4" t="s">
        <v>74</v>
      </c>
      <c r="K12" s="4">
        <v>3</v>
      </c>
      <c r="L12" s="4" t="s">
        <v>142</v>
      </c>
      <c r="M12" s="4" t="s">
        <v>143</v>
      </c>
      <c r="N12" s="4" t="s">
        <v>144</v>
      </c>
      <c r="O12" s="4" t="s">
        <v>149</v>
      </c>
      <c r="P12" s="4" t="s">
        <v>142</v>
      </c>
      <c r="Q12" s="4" t="s">
        <v>143</v>
      </c>
      <c r="R12" s="4" t="s">
        <v>144</v>
      </c>
      <c r="S12" s="4" t="s">
        <v>49</v>
      </c>
      <c r="T12" s="4" t="s">
        <v>150</v>
      </c>
      <c r="U12" s="4" t="s">
        <v>151</v>
      </c>
      <c r="V12" s="4" t="s">
        <v>48</v>
      </c>
      <c r="W12" s="4" t="s">
        <v>142</v>
      </c>
      <c r="X12" s="4" t="s">
        <v>143</v>
      </c>
      <c r="Y12" s="4" t="s">
        <v>144</v>
      </c>
      <c r="Z12" s="4"/>
    </row>
    <row r="13" spans="1:26" s="5" customFormat="1" ht="45" x14ac:dyDescent="0.25">
      <c r="A13" s="4" t="s">
        <v>36</v>
      </c>
      <c r="B13" s="4" t="s">
        <v>34</v>
      </c>
      <c r="C13" s="4" t="s">
        <v>9</v>
      </c>
      <c r="D13" s="4" t="str">
        <f>Userlist!B16</f>
        <v>Chanana Divya</v>
      </c>
      <c r="E13" s="4" t="str">
        <f>Userlist!B14</f>
        <v>Scott Cameron</v>
      </c>
      <c r="F13" s="4" t="str">
        <f>Userlist!B11</f>
        <v>Johar Nikhar</v>
      </c>
      <c r="G13" s="4" t="str">
        <f>Userlist!B8</f>
        <v>klimczak Dustin</v>
      </c>
      <c r="H13" s="4" t="s">
        <v>141</v>
      </c>
      <c r="I13" s="4" t="s">
        <v>140</v>
      </c>
      <c r="J13" s="4" t="s">
        <v>74</v>
      </c>
      <c r="K13" s="4">
        <v>3</v>
      </c>
      <c r="L13" s="4" t="s">
        <v>36</v>
      </c>
      <c r="M13" s="4" t="s">
        <v>145</v>
      </c>
      <c r="N13" s="4" t="s">
        <v>146</v>
      </c>
      <c r="O13" s="4" t="s">
        <v>28</v>
      </c>
      <c r="P13" s="4" t="s">
        <v>124</v>
      </c>
      <c r="Q13" s="4" t="s">
        <v>145</v>
      </c>
      <c r="R13" s="4" t="s">
        <v>148</v>
      </c>
      <c r="S13" s="4" t="s">
        <v>49</v>
      </c>
      <c r="T13" s="4" t="s">
        <v>147</v>
      </c>
      <c r="U13" s="4" t="s">
        <v>28</v>
      </c>
      <c r="V13" s="4" t="s">
        <v>48</v>
      </c>
      <c r="W13" s="4"/>
      <c r="X13" s="4" t="s">
        <v>145</v>
      </c>
      <c r="Y13" s="4" t="s">
        <v>146</v>
      </c>
      <c r="Z13" s="4"/>
    </row>
    <row r="14" spans="1:26" s="5" customFormat="1" ht="60" x14ac:dyDescent="0.25">
      <c r="A14" s="4" t="s">
        <v>133</v>
      </c>
      <c r="B14" s="4" t="s">
        <v>9</v>
      </c>
      <c r="C14" s="4" t="s">
        <v>34</v>
      </c>
      <c r="D14" s="4" t="str">
        <f>Userlist!B17</f>
        <v>Chakrabartty Priyash</v>
      </c>
      <c r="E14" s="4" t="str">
        <f>Userlist!B11</f>
        <v>Johar Nikhar</v>
      </c>
      <c r="F14" s="4" t="str">
        <f>Userlist!B14</f>
        <v>Scott Cameron</v>
      </c>
      <c r="G14" s="4" t="str">
        <f>Userlist!B10</f>
        <v>Lung Carina</v>
      </c>
      <c r="H14" s="4"/>
      <c r="I14" s="4" t="s">
        <v>152</v>
      </c>
      <c r="J14" s="4" t="s">
        <v>74</v>
      </c>
      <c r="K14" s="4">
        <v>3</v>
      </c>
      <c r="L14" s="4" t="s">
        <v>153</v>
      </c>
      <c r="M14" s="4" t="s">
        <v>154</v>
      </c>
      <c r="N14" s="4" t="s">
        <v>155</v>
      </c>
      <c r="O14" s="4" t="s">
        <v>156</v>
      </c>
      <c r="P14" s="4" t="s">
        <v>153</v>
      </c>
      <c r="Q14" s="4" t="s">
        <v>148</v>
      </c>
      <c r="R14" s="4" t="s">
        <v>155</v>
      </c>
      <c r="S14" s="4" t="s">
        <v>49</v>
      </c>
      <c r="T14" s="4" t="s">
        <v>28</v>
      </c>
      <c r="U14" s="4" t="s">
        <v>157</v>
      </c>
      <c r="V14" s="4" t="s">
        <v>48</v>
      </c>
      <c r="W14" s="4" t="s">
        <v>153</v>
      </c>
      <c r="X14" s="4" t="s">
        <v>154</v>
      </c>
      <c r="Y14" s="4" t="s">
        <v>155</v>
      </c>
      <c r="Z14" s="4"/>
    </row>
    <row r="15" spans="1:26" s="5" customFormat="1" ht="45" x14ac:dyDescent="0.25">
      <c r="A15" s="4" t="s">
        <v>7</v>
      </c>
      <c r="B15" s="4" t="s">
        <v>8</v>
      </c>
      <c r="C15" s="4" t="s">
        <v>5</v>
      </c>
      <c r="D15" s="4" t="str">
        <f>Userlist!B7</f>
        <v>Lopes Antonio</v>
      </c>
      <c r="E15" s="4" t="str">
        <f>Userlist!B8</f>
        <v>klimczak Dustin</v>
      </c>
      <c r="F15" s="4" t="str">
        <f>Userlist!B5</f>
        <v>Herter Michael</v>
      </c>
      <c r="G15" s="4" t="str">
        <f>Userlist!B11</f>
        <v>Johar Nikhar</v>
      </c>
      <c r="H15" s="4" t="s">
        <v>159</v>
      </c>
      <c r="I15" s="4" t="s">
        <v>158</v>
      </c>
      <c r="J15" s="4" t="s">
        <v>74</v>
      </c>
      <c r="K15" s="4">
        <v>3</v>
      </c>
      <c r="L15" s="4" t="s">
        <v>160</v>
      </c>
      <c r="M15" s="4" t="s">
        <v>110</v>
      </c>
      <c r="N15" s="4" t="s">
        <v>161</v>
      </c>
      <c r="O15" s="4" t="s">
        <v>162</v>
      </c>
      <c r="P15" s="4" t="s">
        <v>160</v>
      </c>
      <c r="Q15" s="4" t="s">
        <v>110</v>
      </c>
      <c r="R15" s="4" t="s">
        <v>161</v>
      </c>
      <c r="S15" s="4" t="s">
        <v>49</v>
      </c>
      <c r="T15" s="4" t="s">
        <v>112</v>
      </c>
      <c r="U15" s="4" t="s">
        <v>179</v>
      </c>
      <c r="V15" s="4" t="s">
        <v>48</v>
      </c>
      <c r="W15" s="4" t="s">
        <v>160</v>
      </c>
      <c r="X15" s="4" t="s">
        <v>110</v>
      </c>
      <c r="Y15" s="4" t="s">
        <v>161</v>
      </c>
      <c r="Z15" s="4"/>
    </row>
    <row r="16" spans="1:26" s="5" customFormat="1" ht="45" x14ac:dyDescent="0.25">
      <c r="A16" s="4" t="s">
        <v>11</v>
      </c>
      <c r="B16" s="4" t="s">
        <v>32</v>
      </c>
      <c r="C16" s="4" t="s">
        <v>5</v>
      </c>
      <c r="D16" s="4" t="str">
        <f>Userlist!B13</f>
        <v>Zanazo Nomava</v>
      </c>
      <c r="E16" s="4" t="str">
        <f>Userlist!B9</f>
        <v>Wang Jeremy</v>
      </c>
      <c r="F16" s="4" t="str">
        <f>Userlist!B5</f>
        <v>Herter Michael</v>
      </c>
      <c r="G16" s="4" t="str">
        <f>Userlist!B12</f>
        <v>Rolandi Cristina</v>
      </c>
      <c r="H16" s="4" t="s">
        <v>164</v>
      </c>
      <c r="I16" s="4" t="s">
        <v>163</v>
      </c>
      <c r="J16" s="4" t="s">
        <v>74</v>
      </c>
      <c r="K16" s="4">
        <v>3</v>
      </c>
      <c r="L16" s="4" t="s">
        <v>115</v>
      </c>
      <c r="M16" s="4" t="s">
        <v>100</v>
      </c>
      <c r="N16" s="4" t="s">
        <v>165</v>
      </c>
      <c r="O16" s="4" t="s">
        <v>28</v>
      </c>
      <c r="P16" s="4" t="s">
        <v>115</v>
      </c>
      <c r="Q16" s="4" t="s">
        <v>100</v>
      </c>
      <c r="R16" s="4" t="s">
        <v>165</v>
      </c>
      <c r="S16" s="4" t="s">
        <v>49</v>
      </c>
      <c r="T16" s="4" t="s">
        <v>166</v>
      </c>
      <c r="U16" s="4" t="s">
        <v>167</v>
      </c>
      <c r="V16" s="4" t="s">
        <v>48</v>
      </c>
      <c r="W16" s="4" t="s">
        <v>115</v>
      </c>
      <c r="X16" s="4" t="s">
        <v>100</v>
      </c>
      <c r="Y16" s="4" t="s">
        <v>165</v>
      </c>
      <c r="Z16" s="4"/>
    </row>
    <row r="17" spans="1:26" s="5" customFormat="1" x14ac:dyDescent="0.25">
      <c r="A17" s="4" t="s">
        <v>3</v>
      </c>
      <c r="B17" s="4" t="s">
        <v>9</v>
      </c>
      <c r="C17" s="4" t="s">
        <v>7</v>
      </c>
      <c r="D17" s="4" t="str">
        <f>Userlist!B3</f>
        <v>Aoi Ayaka</v>
      </c>
      <c r="E17" s="4" t="str">
        <f>Userlist!B11</f>
        <v>Johar Nikhar</v>
      </c>
      <c r="F17" s="4" t="str">
        <f>Userlist!B7</f>
        <v>Lopes Antonio</v>
      </c>
      <c r="G17" s="4" t="str">
        <f>Userlist!B16</f>
        <v>Chanana Divya</v>
      </c>
      <c r="H17" s="4" t="s">
        <v>168</v>
      </c>
      <c r="I17" s="4" t="s">
        <v>88</v>
      </c>
      <c r="J17" s="4" t="s">
        <v>74</v>
      </c>
      <c r="K17" s="4">
        <v>3</v>
      </c>
      <c r="L17" s="4" t="s">
        <v>3</v>
      </c>
      <c r="M17" s="4" t="s">
        <v>9</v>
      </c>
      <c r="N17" s="4" t="s">
        <v>7</v>
      </c>
      <c r="O17" s="4" t="s">
        <v>28</v>
      </c>
      <c r="P17" s="4" t="s">
        <v>43</v>
      </c>
      <c r="Q17" s="4" t="s">
        <v>148</v>
      </c>
      <c r="R17" s="4" t="s">
        <v>169</v>
      </c>
      <c r="S17" s="4" t="s">
        <v>49</v>
      </c>
      <c r="T17" s="4" t="s">
        <v>28</v>
      </c>
      <c r="U17" s="4" t="s">
        <v>28</v>
      </c>
      <c r="V17" s="4" t="s">
        <v>48</v>
      </c>
      <c r="W17" s="4"/>
      <c r="X17" s="4"/>
      <c r="Y17" s="4"/>
      <c r="Z17" s="4"/>
    </row>
    <row r="18" spans="1:26" s="5" customFormat="1" ht="45" x14ac:dyDescent="0.25">
      <c r="A18" s="4" t="s">
        <v>35</v>
      </c>
      <c r="B18" s="4" t="s">
        <v>9</v>
      </c>
      <c r="C18" s="4" t="s">
        <v>32</v>
      </c>
      <c r="D18" s="4" t="str">
        <f>Userlist!B15</f>
        <v>Bathia Aditi</v>
      </c>
      <c r="E18" s="4" t="str">
        <f>Userlist!B11</f>
        <v>Johar Nikhar</v>
      </c>
      <c r="F18" s="4" t="str">
        <f>Userlist!B9</f>
        <v>Wang Jeremy</v>
      </c>
      <c r="G18" s="4" t="str">
        <f>Userlist!B7</f>
        <v>Lopes Antonio</v>
      </c>
      <c r="H18" s="4" t="s">
        <v>84</v>
      </c>
      <c r="I18" s="4" t="s">
        <v>106</v>
      </c>
      <c r="J18" s="4" t="s">
        <v>74</v>
      </c>
      <c r="K18" s="4">
        <v>3</v>
      </c>
      <c r="L18" s="4" t="s">
        <v>170</v>
      </c>
      <c r="M18" s="4" t="s">
        <v>171</v>
      </c>
      <c r="N18" s="4" t="s">
        <v>32</v>
      </c>
      <c r="O18" s="4" t="s">
        <v>28</v>
      </c>
      <c r="P18" s="4" t="s">
        <v>131</v>
      </c>
      <c r="Q18" s="4" t="s">
        <v>148</v>
      </c>
      <c r="R18" s="4" t="s">
        <v>172</v>
      </c>
      <c r="S18" s="4" t="s">
        <v>49</v>
      </c>
      <c r="T18" s="4" t="s">
        <v>28</v>
      </c>
      <c r="U18" s="4" t="s">
        <v>180</v>
      </c>
      <c r="V18" s="4" t="s">
        <v>48</v>
      </c>
      <c r="W18" s="4" t="s">
        <v>170</v>
      </c>
      <c r="X18" s="4" t="s">
        <v>171</v>
      </c>
      <c r="Y18" s="4"/>
      <c r="Z18" s="4"/>
    </row>
    <row r="19" spans="1:26" s="5" customFormat="1" ht="45" x14ac:dyDescent="0.25">
      <c r="A19" s="4" t="s">
        <v>34</v>
      </c>
      <c r="B19" s="4" t="s">
        <v>107</v>
      </c>
      <c r="C19" s="4" t="s">
        <v>33</v>
      </c>
      <c r="D19" s="4" t="str">
        <f>Userlist!B14</f>
        <v>Scott Cameron</v>
      </c>
      <c r="E19" s="4" t="str">
        <f>Userlist!B12</f>
        <v>Rolandi Cristina</v>
      </c>
      <c r="F19" s="4" t="str">
        <f>Userlist!B10</f>
        <v>Lung Carina</v>
      </c>
      <c r="G19" s="4" t="str">
        <f>Userlist!B8</f>
        <v>klimczak Dustin</v>
      </c>
      <c r="H19" s="4" t="s">
        <v>173</v>
      </c>
      <c r="I19" s="4" t="s">
        <v>140</v>
      </c>
      <c r="J19" s="4" t="s">
        <v>74</v>
      </c>
      <c r="K19" s="4">
        <v>3</v>
      </c>
      <c r="L19" s="4" t="s">
        <v>34</v>
      </c>
      <c r="M19" s="4" t="s">
        <v>174</v>
      </c>
      <c r="N19" s="4" t="s">
        <v>33</v>
      </c>
      <c r="O19" s="4" t="s">
        <v>28</v>
      </c>
      <c r="P19" s="4" t="s">
        <v>132</v>
      </c>
      <c r="Q19" s="4" t="s">
        <v>174</v>
      </c>
      <c r="R19" s="4" t="s">
        <v>92</v>
      </c>
      <c r="S19" s="4" t="s">
        <v>49</v>
      </c>
      <c r="T19" s="4" t="s">
        <v>175</v>
      </c>
      <c r="U19" s="4" t="s">
        <v>28</v>
      </c>
      <c r="V19" s="4" t="s">
        <v>48</v>
      </c>
      <c r="W19" s="4"/>
      <c r="X19" s="4" t="s">
        <v>174</v>
      </c>
      <c r="Y19" s="4"/>
      <c r="Z19" s="4"/>
    </row>
    <row r="20" spans="1:26" s="5" customFormat="1" ht="60" x14ac:dyDescent="0.25">
      <c r="A20" s="4" t="s">
        <v>11</v>
      </c>
      <c r="B20" s="4" t="s">
        <v>133</v>
      </c>
      <c r="C20" s="4" t="s">
        <v>9</v>
      </c>
      <c r="D20" s="4" t="str">
        <f>Userlist!B13</f>
        <v>Zanazo Nomava</v>
      </c>
      <c r="E20" s="4" t="str">
        <f>Userlist!B17</f>
        <v>Chakrabartty Priyash</v>
      </c>
      <c r="F20" s="4" t="str">
        <f>Userlist!B11</f>
        <v>Johar Nikhar</v>
      </c>
      <c r="G20" s="4" t="str">
        <f>Userlist!B17</f>
        <v>Chakrabartty Priyash</v>
      </c>
      <c r="H20" s="4" t="s">
        <v>177</v>
      </c>
      <c r="I20" s="4" t="s">
        <v>81</v>
      </c>
      <c r="J20" s="4" t="s">
        <v>74</v>
      </c>
      <c r="K20" s="4">
        <v>3</v>
      </c>
      <c r="L20" s="4" t="s">
        <v>176</v>
      </c>
      <c r="M20" s="4" t="s">
        <v>177</v>
      </c>
      <c r="N20" s="4" t="s">
        <v>9</v>
      </c>
      <c r="O20" s="4" t="s">
        <v>28</v>
      </c>
      <c r="P20" s="4" t="s">
        <v>176</v>
      </c>
      <c r="Q20" s="4" t="s">
        <v>177</v>
      </c>
      <c r="R20" s="4" t="s">
        <v>148</v>
      </c>
      <c r="S20" s="4" t="s">
        <v>49</v>
      </c>
      <c r="T20" s="4" t="s">
        <v>178</v>
      </c>
      <c r="U20" s="4" t="s">
        <v>28</v>
      </c>
      <c r="V20" s="4" t="s">
        <v>48</v>
      </c>
      <c r="W20" s="4" t="s">
        <v>176</v>
      </c>
      <c r="X20" s="4" t="s">
        <v>177</v>
      </c>
      <c r="Y20" s="4"/>
      <c r="Z20" s="4"/>
    </row>
  </sheetData>
  <pageMargins left="0.7" right="0.7" top="0.75" bottom="0.75" header="0.3" footer="0.3"/>
  <pageSetup orientation="portrait" r:id="rId1"/>
  <ignoredErrors>
    <ignoredError sqref="E8 F5" formula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70" workbookViewId="0">
      <selection activeCell="B5" sqref="B5"/>
    </sheetView>
  </sheetViews>
  <sheetFormatPr defaultRowHeight="15" x14ac:dyDescent="0.25"/>
  <cols>
    <col min="1" max="1" width="20" bestFit="1" customWidth="1"/>
    <col min="2" max="2" width="26" bestFit="1" customWidth="1"/>
    <col min="3" max="3" width="26.28515625" bestFit="1" customWidth="1"/>
    <col min="4" max="4" width="30.7109375" bestFit="1" customWidth="1"/>
    <col min="5" max="5" width="21.7109375" bestFit="1" customWidth="1"/>
    <col min="6" max="6" width="21.42578125" bestFit="1" customWidth="1"/>
    <col min="7" max="7" width="19.7109375" bestFit="1" customWidth="1"/>
    <col min="8" max="8" width="12.28515625" bestFit="1" customWidth="1"/>
  </cols>
  <sheetData>
    <row r="1" spans="1:8" x14ac:dyDescent="0.25">
      <c r="A1" s="1" t="s">
        <v>423</v>
      </c>
      <c r="B1" s="1" t="s">
        <v>424</v>
      </c>
      <c r="C1" s="1" t="s">
        <v>215</v>
      </c>
      <c r="D1" s="1" t="s">
        <v>191</v>
      </c>
      <c r="E1" s="1" t="s">
        <v>426</v>
      </c>
      <c r="F1" s="1" t="s">
        <v>425</v>
      </c>
      <c r="G1" s="1" t="s">
        <v>193</v>
      </c>
      <c r="H1" s="1" t="s">
        <v>0</v>
      </c>
    </row>
    <row r="2" spans="1:8" x14ac:dyDescent="0.25">
      <c r="A2" s="1" t="s">
        <v>229</v>
      </c>
      <c r="B2" s="1" t="s">
        <v>232</v>
      </c>
      <c r="C2" s="1" t="s">
        <v>223</v>
      </c>
      <c r="D2" s="1" t="s">
        <v>224</v>
      </c>
      <c r="E2" s="1" t="s">
        <v>74</v>
      </c>
      <c r="F2" s="1" t="s">
        <v>374</v>
      </c>
      <c r="G2" s="1" t="s">
        <v>231</v>
      </c>
      <c r="H2" s="1" t="s">
        <v>375</v>
      </c>
    </row>
    <row r="3" spans="1:8" x14ac:dyDescent="0.25">
      <c r="A3" s="1" t="s">
        <v>229</v>
      </c>
      <c r="B3" s="1" t="s">
        <v>232</v>
      </c>
      <c r="C3" s="1" t="s">
        <v>219</v>
      </c>
      <c r="D3" s="1" t="s">
        <v>220</v>
      </c>
      <c r="E3" s="1" t="s">
        <v>74</v>
      </c>
      <c r="F3" s="1" t="s">
        <v>374</v>
      </c>
      <c r="G3" s="1" t="s">
        <v>231</v>
      </c>
      <c r="H3" s="1" t="s">
        <v>375</v>
      </c>
    </row>
    <row r="4" spans="1:8" x14ac:dyDescent="0.25">
      <c r="A4" s="1" t="s">
        <v>229</v>
      </c>
      <c r="B4" s="1" t="s">
        <v>232</v>
      </c>
      <c r="C4" s="1" t="s">
        <v>216</v>
      </c>
      <c r="D4" s="1" t="s">
        <v>218</v>
      </c>
      <c r="E4" s="1" t="s">
        <v>74</v>
      </c>
      <c r="F4" s="1" t="s">
        <v>374</v>
      </c>
      <c r="G4" s="1" t="s">
        <v>231</v>
      </c>
      <c r="H4" s="1" t="s">
        <v>375</v>
      </c>
    </row>
    <row r="5" spans="1:8" x14ac:dyDescent="0.25">
      <c r="A5" s="1" t="s">
        <v>229</v>
      </c>
      <c r="B5" s="1" t="s">
        <v>232</v>
      </c>
      <c r="C5" s="1" t="s">
        <v>221</v>
      </c>
      <c r="D5" s="1" t="s">
        <v>222</v>
      </c>
      <c r="E5" s="1" t="s">
        <v>74</v>
      </c>
      <c r="F5" s="1" t="s">
        <v>374</v>
      </c>
      <c r="G5" s="1" t="s">
        <v>231</v>
      </c>
      <c r="H5" s="1" t="s">
        <v>375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70" zoomScaleNormal="90" workbookViewId="0">
      <selection activeCell="A10" sqref="A10"/>
    </sheetView>
  </sheetViews>
  <sheetFormatPr defaultRowHeight="15" x14ac:dyDescent="0.25"/>
  <cols>
    <col min="1" max="1" width="20.7109375" customWidth="1"/>
    <col min="2" max="2" width="44.140625" bestFit="1" customWidth="1"/>
    <col min="3" max="3" width="39.85546875" bestFit="1" customWidth="1"/>
    <col min="4" max="4" width="39.85546875" customWidth="1"/>
    <col min="5" max="5" width="19.140625" customWidth="1"/>
    <col min="6" max="6" width="17.140625" customWidth="1"/>
    <col min="7" max="7" width="17.85546875" customWidth="1"/>
  </cols>
  <sheetData>
    <row r="1" spans="1:7" x14ac:dyDescent="0.25">
      <c r="A1" s="1" t="s">
        <v>190</v>
      </c>
      <c r="B1" s="1" t="s">
        <v>191</v>
      </c>
      <c r="C1" s="1" t="s">
        <v>192</v>
      </c>
      <c r="D1" s="1" t="s">
        <v>213</v>
      </c>
      <c r="E1" s="1" t="s">
        <v>194</v>
      </c>
      <c r="F1" s="1" t="s">
        <v>193</v>
      </c>
      <c r="G1" s="1" t="s">
        <v>0</v>
      </c>
    </row>
    <row r="2" spans="1:7" x14ac:dyDescent="0.25">
      <c r="A2" s="1" t="s">
        <v>195</v>
      </c>
      <c r="B2" s="1" t="str">
        <f>Userlist!C3</f>
        <v>AskKTConsumer@bcg.com</v>
      </c>
      <c r="C2" s="1" t="s">
        <v>3</v>
      </c>
      <c r="D2" s="1" t="str">
        <f>Userlist!B2</f>
        <v>Marwaha Anuj</v>
      </c>
      <c r="E2" s="1" t="s">
        <v>28</v>
      </c>
      <c r="F2" s="1" t="s">
        <v>197</v>
      </c>
      <c r="G2" s="1" t="s">
        <v>2</v>
      </c>
    </row>
    <row r="3" spans="1:7" x14ac:dyDescent="0.25">
      <c r="A3" s="1" t="s">
        <v>195</v>
      </c>
      <c r="B3" s="1" t="str">
        <f>Userlist!C4</f>
        <v>AskKTFinancialInstitutions@bcg.com</v>
      </c>
      <c r="C3" s="1" t="s">
        <v>4</v>
      </c>
      <c r="D3" s="1" t="str">
        <f>Userlist!B2</f>
        <v>Marwaha Anuj</v>
      </c>
      <c r="E3" s="1" t="s">
        <v>28</v>
      </c>
      <c r="F3" s="1" t="s">
        <v>197</v>
      </c>
      <c r="G3" s="1" t="s">
        <v>2</v>
      </c>
    </row>
    <row r="4" spans="1:7" x14ac:dyDescent="0.25">
      <c r="A4" s="1" t="s">
        <v>195</v>
      </c>
      <c r="B4" s="1" t="str">
        <f>Userlist!C5</f>
        <v>AskKTIndustrialGoods@bcg.com</v>
      </c>
      <c r="C4" s="1" t="s">
        <v>5</v>
      </c>
      <c r="D4" s="1" t="str">
        <f>Userlist!B2</f>
        <v>Marwaha Anuj</v>
      </c>
      <c r="E4" s="1" t="s">
        <v>28</v>
      </c>
      <c r="F4" s="1" t="s">
        <v>197</v>
      </c>
      <c r="G4" s="1" t="s">
        <v>2</v>
      </c>
    </row>
    <row r="5" spans="1:7" x14ac:dyDescent="0.25">
      <c r="A5" s="1" t="s">
        <v>195</v>
      </c>
      <c r="B5" s="1" t="str">
        <f>Userlist!C6</f>
        <v>AskKT_TechnologyAdvantage@bcg.com</v>
      </c>
      <c r="C5" s="1" t="s">
        <v>6</v>
      </c>
      <c r="D5" s="1" t="str">
        <f>Userlist!B2</f>
        <v>Marwaha Anuj</v>
      </c>
      <c r="E5" s="1" t="s">
        <v>28</v>
      </c>
      <c r="F5" s="1" t="s">
        <v>197</v>
      </c>
      <c r="G5" s="1" t="s">
        <v>2</v>
      </c>
    </row>
    <row r="6" spans="1:7" x14ac:dyDescent="0.25">
      <c r="A6" s="1" t="s">
        <v>195</v>
      </c>
      <c r="B6" s="1" t="str">
        <f>Userlist!C7</f>
        <v>AskKT_Energy@bcg.com</v>
      </c>
      <c r="C6" s="1" t="s">
        <v>7</v>
      </c>
      <c r="D6" s="1" t="str">
        <f>Userlist!B2</f>
        <v>Marwaha Anuj</v>
      </c>
      <c r="E6" s="1" t="s">
        <v>28</v>
      </c>
      <c r="F6" s="1" t="s">
        <v>197</v>
      </c>
      <c r="G6" s="1" t="s">
        <v>2</v>
      </c>
    </row>
    <row r="7" spans="1:7" x14ac:dyDescent="0.25">
      <c r="A7" s="1" t="s">
        <v>195</v>
      </c>
      <c r="B7" s="1" t="str">
        <f>Userlist!C8</f>
        <v>AskKTOperations@bcg.com</v>
      </c>
      <c r="C7" s="1" t="s">
        <v>8</v>
      </c>
      <c r="D7" s="1" t="str">
        <f>Userlist!B8</f>
        <v>klimczak Dustin</v>
      </c>
      <c r="E7" s="1" t="s">
        <v>28</v>
      </c>
      <c r="F7" s="1" t="s">
        <v>197</v>
      </c>
      <c r="G7" s="1" t="s">
        <v>49</v>
      </c>
    </row>
    <row r="8" spans="1:7" x14ac:dyDescent="0.25">
      <c r="A8" s="1" t="s">
        <v>195</v>
      </c>
      <c r="B8" s="1" t="str">
        <f>Userlist!C9</f>
        <v>AskKT_TechnologyMediaandTelecom@bcg.com</v>
      </c>
      <c r="C8" s="1" t="s">
        <v>32</v>
      </c>
      <c r="D8" s="1" t="str">
        <f>Userlist!B2</f>
        <v>Marwaha Anuj</v>
      </c>
      <c r="E8" s="1" t="s">
        <v>28</v>
      </c>
      <c r="F8" s="1" t="s">
        <v>197</v>
      </c>
      <c r="G8" s="1" t="s">
        <v>2</v>
      </c>
    </row>
    <row r="9" spans="1:7" x14ac:dyDescent="0.25">
      <c r="A9" s="1" t="s">
        <v>195</v>
      </c>
      <c r="B9" s="1" t="str">
        <f>Userlist!C10</f>
        <v>askKTPIPE@bcg.com</v>
      </c>
      <c r="C9" s="1" t="s">
        <v>33</v>
      </c>
      <c r="D9" s="1" t="str">
        <f>Userlist!B2</f>
        <v>Marwaha Anuj</v>
      </c>
      <c r="E9" s="1" t="s">
        <v>28</v>
      </c>
      <c r="F9" s="1" t="s">
        <v>197</v>
      </c>
      <c r="G9" s="1" t="s">
        <v>2</v>
      </c>
    </row>
    <row r="10" spans="1:7" x14ac:dyDescent="0.25">
      <c r="A10" s="1" t="s">
        <v>195</v>
      </c>
      <c r="B10" s="1" t="str">
        <f>Userlist!C11</f>
        <v>AskKTInsurance@bcg.com</v>
      </c>
      <c r="C10" s="1" t="s">
        <v>9</v>
      </c>
      <c r="D10" s="1" t="str">
        <f>Userlist!B2</f>
        <v>Marwaha Anuj</v>
      </c>
      <c r="E10" s="1" t="s">
        <v>28</v>
      </c>
      <c r="F10" s="1" t="s">
        <v>197</v>
      </c>
      <c r="G10" s="1" t="s">
        <v>2</v>
      </c>
    </row>
    <row r="11" spans="1:7" x14ac:dyDescent="0.25">
      <c r="A11" s="1" t="s">
        <v>195</v>
      </c>
      <c r="B11" s="1" t="str">
        <f>Userlist!C12</f>
        <v>AskKTHealthCare@bcg.com</v>
      </c>
      <c r="C11" s="1" t="s">
        <v>107</v>
      </c>
      <c r="D11" s="1" t="str">
        <f>Userlist!B2</f>
        <v>Marwaha Anuj</v>
      </c>
      <c r="E11" s="1" t="s">
        <v>28</v>
      </c>
      <c r="F11" s="1" t="s">
        <v>197</v>
      </c>
      <c r="G11" s="1" t="s">
        <v>2</v>
      </c>
    </row>
    <row r="12" spans="1:7" x14ac:dyDescent="0.25">
      <c r="A12" s="1" t="s">
        <v>195</v>
      </c>
      <c r="B12" s="1" t="str">
        <f>Userlist!C13</f>
        <v>AskKTGlobalAdvantage@bcg.com</v>
      </c>
      <c r="C12" s="1" t="s">
        <v>11</v>
      </c>
      <c r="D12" s="1" t="str">
        <f>Userlist!B13</f>
        <v>Zanazo Nomava</v>
      </c>
      <c r="E12" s="1" t="s">
        <v>28</v>
      </c>
      <c r="F12" s="1" t="s">
        <v>197</v>
      </c>
      <c r="G12" s="1" t="s">
        <v>49</v>
      </c>
    </row>
    <row r="13" spans="1:7" x14ac:dyDescent="0.25">
      <c r="A13" s="1" t="s">
        <v>195</v>
      </c>
      <c r="B13" s="1" t="str">
        <f>Userlist!C14</f>
        <v>AskKTPublicSector@bcg.com</v>
      </c>
      <c r="C13" s="1" t="s">
        <v>34</v>
      </c>
      <c r="D13" s="1" t="str">
        <f>Userlist!B2</f>
        <v>Marwaha Anuj</v>
      </c>
      <c r="E13" s="1" t="s">
        <v>28</v>
      </c>
      <c r="F13" s="1" t="s">
        <v>197</v>
      </c>
      <c r="G13" s="1" t="s">
        <v>2</v>
      </c>
    </row>
    <row r="14" spans="1:7" x14ac:dyDescent="0.25">
      <c r="A14" s="1" t="s">
        <v>195</v>
      </c>
      <c r="B14" s="1" t="str">
        <f>Userlist!C15</f>
        <v>AskKTMarketingan@bcg.com</v>
      </c>
      <c r="C14" s="1" t="s">
        <v>35</v>
      </c>
      <c r="D14" s="1" t="str">
        <f>Userlist!B15</f>
        <v>Bathia Aditi</v>
      </c>
      <c r="E14" s="1" t="s">
        <v>28</v>
      </c>
      <c r="F14" s="1" t="s">
        <v>197</v>
      </c>
      <c r="G14" s="1" t="s">
        <v>49</v>
      </c>
    </row>
    <row r="15" spans="1:7" x14ac:dyDescent="0.25">
      <c r="A15" s="1" t="s">
        <v>195</v>
      </c>
      <c r="B15" s="1" t="str">
        <f>Userlist!C16</f>
        <v>AskKT_PeopleandOrganization@bcg.com</v>
      </c>
      <c r="C15" s="1" t="s">
        <v>36</v>
      </c>
      <c r="D15" s="1" t="str">
        <f>Userlist!B16</f>
        <v>Chanana Divya</v>
      </c>
      <c r="E15" s="1" t="s">
        <v>28</v>
      </c>
      <c r="F15" s="1" t="s">
        <v>197</v>
      </c>
      <c r="G15" s="1" t="s">
        <v>49</v>
      </c>
    </row>
    <row r="16" spans="1:7" x14ac:dyDescent="0.25">
      <c r="A16" s="1" t="s">
        <v>195</v>
      </c>
      <c r="B16" s="1" t="str">
        <f>Userlist!C17</f>
        <v>AskKTCorporateFinanceStrategy@bcg.com</v>
      </c>
      <c r="C16" s="1" t="s">
        <v>198</v>
      </c>
      <c r="D16" s="1" t="str">
        <f>Userlist!B17</f>
        <v>Chakrabartty Priyash</v>
      </c>
      <c r="E16" s="1" t="s">
        <v>28</v>
      </c>
      <c r="F16" s="1" t="s">
        <v>197</v>
      </c>
      <c r="G16" s="1" t="s">
        <v>49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70" zoomScaleNormal="90" workbookViewId="0">
      <selection activeCell="A6" sqref="A6"/>
    </sheetView>
  </sheetViews>
  <sheetFormatPr defaultRowHeight="15" x14ac:dyDescent="0.25"/>
  <cols>
    <col min="1" max="1" width="18" bestFit="1" customWidth="1"/>
    <col min="2" max="2" width="44.140625" bestFit="1" customWidth="1"/>
    <col min="3" max="3" width="38.85546875" bestFit="1" customWidth="1"/>
    <col min="4" max="4" width="23.140625" bestFit="1" customWidth="1"/>
    <col min="5" max="5" width="18.42578125" bestFit="1" customWidth="1"/>
    <col min="6" max="6" width="12.85546875" bestFit="1" customWidth="1"/>
    <col min="7" max="7" width="14.5703125" bestFit="1" customWidth="1"/>
  </cols>
  <sheetData>
    <row r="1" spans="1:7" x14ac:dyDescent="0.25">
      <c r="A1" s="1" t="s">
        <v>190</v>
      </c>
      <c r="B1" s="1" t="s">
        <v>191</v>
      </c>
      <c r="C1" s="1" t="s">
        <v>192</v>
      </c>
      <c r="D1" s="1" t="s">
        <v>213</v>
      </c>
      <c r="E1" s="1" t="s">
        <v>194</v>
      </c>
      <c r="F1" s="1" t="s">
        <v>193</v>
      </c>
      <c r="G1" s="1" t="s">
        <v>0</v>
      </c>
    </row>
    <row r="2" spans="1:7" x14ac:dyDescent="0.25">
      <c r="A2" s="1" t="s">
        <v>195</v>
      </c>
      <c r="B2" s="1" t="s">
        <v>196</v>
      </c>
      <c r="C2" s="1" t="s">
        <v>3</v>
      </c>
      <c r="D2" s="1" t="str">
        <f>Userlist!B3</f>
        <v>Aoi Ayaka</v>
      </c>
      <c r="E2" s="1" t="s">
        <v>28</v>
      </c>
      <c r="F2" s="1" t="s">
        <v>197</v>
      </c>
      <c r="G2" s="1" t="s">
        <v>49</v>
      </c>
    </row>
    <row r="3" spans="1:7" x14ac:dyDescent="0.25">
      <c r="A3" s="1" t="s">
        <v>195</v>
      </c>
      <c r="B3" s="1" t="s">
        <v>199</v>
      </c>
      <c r="C3" s="1" t="s">
        <v>4</v>
      </c>
      <c r="D3" s="1" t="str">
        <f>Userlist!B4</f>
        <v>Slack Blaine</v>
      </c>
      <c r="E3" s="1" t="s">
        <v>28</v>
      </c>
      <c r="F3" s="1" t="s">
        <v>197</v>
      </c>
      <c r="G3" s="1" t="s">
        <v>49</v>
      </c>
    </row>
    <row r="4" spans="1:7" x14ac:dyDescent="0.25">
      <c r="A4" s="1" t="s">
        <v>195</v>
      </c>
      <c r="B4" s="1" t="s">
        <v>200</v>
      </c>
      <c r="C4" s="1" t="s">
        <v>5</v>
      </c>
      <c r="D4" s="1" t="str">
        <f>Userlist!B5</f>
        <v>Herter Michael</v>
      </c>
      <c r="E4" s="1" t="s">
        <v>28</v>
      </c>
      <c r="F4" s="1" t="s">
        <v>197</v>
      </c>
      <c r="G4" s="1" t="s">
        <v>49</v>
      </c>
    </row>
    <row r="5" spans="1:7" x14ac:dyDescent="0.25">
      <c r="A5" s="1" t="s">
        <v>195</v>
      </c>
      <c r="B5" s="1" t="s">
        <v>201</v>
      </c>
      <c r="C5" s="1" t="s">
        <v>6</v>
      </c>
      <c r="D5" s="1" t="str">
        <f>Userlist!B6</f>
        <v>Asen Alex</v>
      </c>
      <c r="E5" s="1" t="s">
        <v>28</v>
      </c>
      <c r="F5" s="1" t="s">
        <v>197</v>
      </c>
      <c r="G5" s="1" t="s">
        <v>49</v>
      </c>
    </row>
    <row r="6" spans="1:7" x14ac:dyDescent="0.25">
      <c r="A6" s="1" t="s">
        <v>195</v>
      </c>
      <c r="B6" s="1" t="s">
        <v>202</v>
      </c>
      <c r="C6" s="1" t="s">
        <v>7</v>
      </c>
      <c r="D6" s="1" t="str">
        <f>Userlist!B7</f>
        <v>Lopes Antonio</v>
      </c>
      <c r="E6" s="1" t="s">
        <v>28</v>
      </c>
      <c r="F6" s="1" t="s">
        <v>197</v>
      </c>
      <c r="G6" s="1" t="s">
        <v>49</v>
      </c>
    </row>
    <row r="7" spans="1:7" x14ac:dyDescent="0.25">
      <c r="A7" s="1" t="s">
        <v>195</v>
      </c>
      <c r="B7" s="1" t="s">
        <v>203</v>
      </c>
      <c r="C7" s="1" t="s">
        <v>8</v>
      </c>
      <c r="D7" s="1" t="str">
        <f>Userlist!B8</f>
        <v>klimczak Dustin</v>
      </c>
      <c r="E7" s="1" t="s">
        <v>28</v>
      </c>
      <c r="F7" s="1" t="s">
        <v>197</v>
      </c>
      <c r="G7" s="1" t="s">
        <v>49</v>
      </c>
    </row>
    <row r="8" spans="1:7" x14ac:dyDescent="0.25">
      <c r="A8" s="1" t="s">
        <v>195</v>
      </c>
      <c r="B8" s="1" t="s">
        <v>204</v>
      </c>
      <c r="C8" s="1" t="s">
        <v>32</v>
      </c>
      <c r="D8" s="1" t="str">
        <f>Userlist!B9</f>
        <v>Wang Jeremy</v>
      </c>
      <c r="E8" s="1" t="s">
        <v>180</v>
      </c>
      <c r="F8" s="1" t="s">
        <v>197</v>
      </c>
      <c r="G8" s="1" t="s">
        <v>49</v>
      </c>
    </row>
    <row r="9" spans="1:7" x14ac:dyDescent="0.25">
      <c r="A9" s="1" t="s">
        <v>195</v>
      </c>
      <c r="B9" s="1" t="s">
        <v>205</v>
      </c>
      <c r="C9" s="1" t="s">
        <v>33</v>
      </c>
      <c r="D9" s="1" t="str">
        <f>Userlist!B10</f>
        <v>Lung Carina</v>
      </c>
      <c r="E9" s="1" t="s">
        <v>28</v>
      </c>
      <c r="F9" s="1" t="s">
        <v>197</v>
      </c>
      <c r="G9" s="1" t="s">
        <v>49</v>
      </c>
    </row>
    <row r="10" spans="1:7" x14ac:dyDescent="0.25">
      <c r="A10" s="1" t="s">
        <v>195</v>
      </c>
      <c r="B10" s="1" t="s">
        <v>206</v>
      </c>
      <c r="C10" s="1" t="s">
        <v>9</v>
      </c>
      <c r="D10" s="1" t="str">
        <f>Userlist!B11</f>
        <v>Johar Nikhar</v>
      </c>
      <c r="E10" s="1" t="s">
        <v>28</v>
      </c>
      <c r="F10" s="1" t="s">
        <v>197</v>
      </c>
      <c r="G10" s="1" t="s">
        <v>49</v>
      </c>
    </row>
    <row r="11" spans="1:7" x14ac:dyDescent="0.25">
      <c r="A11" s="1" t="s">
        <v>195</v>
      </c>
      <c r="B11" s="1" t="s">
        <v>207</v>
      </c>
      <c r="C11" s="1" t="s">
        <v>107</v>
      </c>
      <c r="D11" s="1" t="str">
        <f>Userlist!B12</f>
        <v>Rolandi Cristina</v>
      </c>
      <c r="E11" s="1" t="s">
        <v>28</v>
      </c>
      <c r="F11" s="1" t="s">
        <v>197</v>
      </c>
      <c r="G11" s="1" t="s">
        <v>49</v>
      </c>
    </row>
    <row r="12" spans="1:7" x14ac:dyDescent="0.25">
      <c r="A12" s="1" t="s">
        <v>195</v>
      </c>
      <c r="B12" s="1" t="s">
        <v>208</v>
      </c>
      <c r="C12" s="1" t="s">
        <v>11</v>
      </c>
      <c r="D12" s="1" t="str">
        <f>Userlist!B13</f>
        <v>Zanazo Nomava</v>
      </c>
      <c r="E12" s="1" t="s">
        <v>28</v>
      </c>
      <c r="F12" s="1" t="s">
        <v>197</v>
      </c>
      <c r="G12" s="1" t="s">
        <v>49</v>
      </c>
    </row>
    <row r="13" spans="1:7" x14ac:dyDescent="0.25">
      <c r="A13" s="1" t="s">
        <v>195</v>
      </c>
      <c r="B13" s="1" t="s">
        <v>209</v>
      </c>
      <c r="C13" s="1" t="s">
        <v>34</v>
      </c>
      <c r="D13" s="1" t="str">
        <f>Userlist!B14</f>
        <v>Scott Cameron</v>
      </c>
      <c r="E13" s="1" t="s">
        <v>28</v>
      </c>
      <c r="F13" s="1" t="s">
        <v>197</v>
      </c>
      <c r="G13" s="1" t="s">
        <v>49</v>
      </c>
    </row>
    <row r="14" spans="1:7" x14ac:dyDescent="0.25">
      <c r="A14" s="1" t="s">
        <v>195</v>
      </c>
      <c r="B14" s="1" t="s">
        <v>210</v>
      </c>
      <c r="C14" s="1" t="s">
        <v>35</v>
      </c>
      <c r="D14" s="1" t="str">
        <f>Userlist!B15</f>
        <v>Bathia Aditi</v>
      </c>
      <c r="E14" s="1" t="s">
        <v>28</v>
      </c>
      <c r="F14" s="1" t="s">
        <v>197</v>
      </c>
      <c r="G14" s="1" t="s">
        <v>49</v>
      </c>
    </row>
    <row r="15" spans="1:7" x14ac:dyDescent="0.25">
      <c r="A15" s="1" t="s">
        <v>195</v>
      </c>
      <c r="B15" s="1" t="s">
        <v>211</v>
      </c>
      <c r="C15" s="1" t="s">
        <v>36</v>
      </c>
      <c r="D15" s="1" t="str">
        <f>Userlist!B16</f>
        <v>Chanana Divya</v>
      </c>
      <c r="E15" s="1" t="s">
        <v>28</v>
      </c>
      <c r="F15" s="1" t="s">
        <v>197</v>
      </c>
      <c r="G15" s="1" t="s">
        <v>49</v>
      </c>
    </row>
    <row r="16" spans="1:7" x14ac:dyDescent="0.25">
      <c r="A16" s="1" t="s">
        <v>195</v>
      </c>
      <c r="B16" s="1" t="s">
        <v>212</v>
      </c>
      <c r="C16" s="1" t="s">
        <v>198</v>
      </c>
      <c r="D16" s="1" t="str">
        <f>Userlist!B17</f>
        <v>Chakrabartty Priyash</v>
      </c>
      <c r="E16" s="1" t="s">
        <v>28</v>
      </c>
      <c r="F16" s="1" t="s">
        <v>197</v>
      </c>
      <c r="G16" s="1" t="s">
        <v>49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70" workbookViewId="0">
      <selection activeCell="G4" sqref="G4"/>
    </sheetView>
  </sheetViews>
  <sheetFormatPr defaultRowHeight="15" x14ac:dyDescent="0.25"/>
  <cols>
    <col min="1" max="1" width="11" customWidth="1"/>
    <col min="2" max="2" width="18" customWidth="1"/>
    <col min="3" max="3" width="25.5703125" customWidth="1"/>
    <col min="4" max="4" width="14.85546875" customWidth="1"/>
    <col min="5" max="5" width="55.140625" customWidth="1"/>
    <col min="6" max="6" width="18" customWidth="1"/>
    <col min="7" max="7" width="10.42578125" customWidth="1"/>
    <col min="8" max="8" width="18.85546875" customWidth="1"/>
  </cols>
  <sheetData>
    <row r="1" spans="1:8" ht="15.75" thickBot="1" x14ac:dyDescent="0.3">
      <c r="A1" s="11" t="s">
        <v>236</v>
      </c>
      <c r="B1" s="12" t="s">
        <v>238</v>
      </c>
      <c r="C1" s="12" t="s">
        <v>239</v>
      </c>
      <c r="D1" s="12" t="s">
        <v>240</v>
      </c>
      <c r="E1" s="12" t="s">
        <v>241</v>
      </c>
      <c r="F1" s="12" t="s">
        <v>243</v>
      </c>
      <c r="G1" s="12" t="s">
        <v>50</v>
      </c>
      <c r="H1" s="13" t="s">
        <v>193</v>
      </c>
    </row>
    <row r="2" spans="1:8" ht="33" customHeight="1" x14ac:dyDescent="0.25">
      <c r="A2" s="10" t="s">
        <v>237</v>
      </c>
      <c r="B2" s="10" t="s">
        <v>244</v>
      </c>
      <c r="C2" s="10" t="str">
        <f>Userlist!A3</f>
        <v>Consumer</v>
      </c>
      <c r="D2" s="10" t="s">
        <v>102</v>
      </c>
      <c r="E2" s="10" t="s">
        <v>242</v>
      </c>
      <c r="F2" s="10" t="s">
        <v>28</v>
      </c>
      <c r="G2" s="10" t="s">
        <v>48</v>
      </c>
      <c r="H2" s="10" t="s">
        <v>231</v>
      </c>
    </row>
    <row r="3" spans="1:8" ht="32.25" customHeight="1" x14ac:dyDescent="0.25">
      <c r="A3" s="4" t="s">
        <v>245</v>
      </c>
      <c r="B3" s="4" t="s">
        <v>248</v>
      </c>
      <c r="C3" s="4" t="str">
        <f>Userlist!A4</f>
        <v>Financial Institutions</v>
      </c>
      <c r="D3" s="4"/>
      <c r="E3" s="4" t="s">
        <v>251</v>
      </c>
      <c r="F3" s="4" t="s">
        <v>489</v>
      </c>
      <c r="G3" s="4" t="s">
        <v>48</v>
      </c>
      <c r="H3" s="4" t="s">
        <v>231</v>
      </c>
    </row>
    <row r="4" spans="1:8" ht="30" x14ac:dyDescent="0.25">
      <c r="A4" s="4" t="s">
        <v>246</v>
      </c>
      <c r="B4" s="4" t="s">
        <v>249</v>
      </c>
      <c r="C4" s="4" t="str">
        <f>Userlist!A5</f>
        <v>Industrial Goods</v>
      </c>
      <c r="D4" s="4"/>
      <c r="E4" s="4" t="s">
        <v>252</v>
      </c>
      <c r="F4" s="4" t="s">
        <v>28</v>
      </c>
      <c r="G4" s="4" t="s">
        <v>48</v>
      </c>
      <c r="H4" s="4" t="s">
        <v>231</v>
      </c>
    </row>
    <row r="5" spans="1:8" ht="33" customHeight="1" x14ac:dyDescent="0.25">
      <c r="A5" s="4" t="s">
        <v>247</v>
      </c>
      <c r="B5" s="4" t="s">
        <v>250</v>
      </c>
      <c r="C5" s="4" t="str">
        <f>Userlist!A6</f>
        <v>Technology Advantage</v>
      </c>
      <c r="D5" s="4"/>
      <c r="E5" s="4" t="s">
        <v>242</v>
      </c>
      <c r="F5" s="4" t="s">
        <v>28</v>
      </c>
      <c r="G5" s="4" t="s">
        <v>48</v>
      </c>
      <c r="H5" s="4" t="s">
        <v>231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70" workbookViewId="0">
      <selection activeCell="B3" sqref="B3"/>
    </sheetView>
  </sheetViews>
  <sheetFormatPr defaultRowHeight="15" x14ac:dyDescent="0.25"/>
  <cols>
    <col min="1" max="1" width="25.85546875" customWidth="1"/>
    <col min="2" max="2" width="26.85546875" customWidth="1"/>
    <col min="3" max="3" width="11" customWidth="1"/>
    <col min="4" max="4" width="19.7109375" customWidth="1"/>
    <col min="5" max="5" width="13.28515625" bestFit="1" customWidth="1"/>
    <col min="6" max="6" width="11" customWidth="1"/>
    <col min="7" max="7" width="26.7109375" customWidth="1"/>
  </cols>
  <sheetData>
    <row r="1" spans="1:7" x14ac:dyDescent="0.25">
      <c r="A1" s="16" t="s">
        <v>264</v>
      </c>
      <c r="B1" s="10" t="s">
        <v>243</v>
      </c>
      <c r="C1" s="10" t="s">
        <v>50</v>
      </c>
      <c r="D1" s="10" t="s">
        <v>193</v>
      </c>
      <c r="E1" s="10" t="s">
        <v>266</v>
      </c>
      <c r="F1" s="10" t="s">
        <v>57</v>
      </c>
      <c r="G1" s="17" t="s">
        <v>183</v>
      </c>
    </row>
    <row r="2" spans="1:7" ht="45" x14ac:dyDescent="0.25">
      <c r="A2" s="18" t="s">
        <v>244</v>
      </c>
      <c r="B2" s="8" t="s">
        <v>265</v>
      </c>
      <c r="C2" s="8" t="s">
        <v>48</v>
      </c>
      <c r="D2" s="8" t="s">
        <v>267</v>
      </c>
      <c r="E2" s="8" t="s">
        <v>3</v>
      </c>
      <c r="F2" s="8" t="s">
        <v>102</v>
      </c>
      <c r="G2" s="19" t="s">
        <v>268</v>
      </c>
    </row>
    <row r="3" spans="1:7" ht="45" x14ac:dyDescent="0.25">
      <c r="A3" s="4" t="s">
        <v>248</v>
      </c>
      <c r="B3" s="4" t="s">
        <v>272</v>
      </c>
      <c r="C3" s="8" t="s">
        <v>48</v>
      </c>
      <c r="D3" s="8" t="s">
        <v>267</v>
      </c>
      <c r="E3" s="8" t="s">
        <v>8</v>
      </c>
      <c r="F3" s="8"/>
      <c r="G3" s="19" t="s">
        <v>268</v>
      </c>
    </row>
    <row r="4" spans="1:7" ht="45" x14ac:dyDescent="0.25">
      <c r="A4" s="4" t="s">
        <v>249</v>
      </c>
      <c r="B4" s="4" t="s">
        <v>271</v>
      </c>
      <c r="C4" s="8" t="s">
        <v>48</v>
      </c>
      <c r="D4" s="8" t="s">
        <v>267</v>
      </c>
      <c r="E4" s="8" t="s">
        <v>216</v>
      </c>
      <c r="F4" s="8"/>
      <c r="G4" s="19" t="s">
        <v>268</v>
      </c>
    </row>
    <row r="5" spans="1:7" ht="30" x14ac:dyDescent="0.25">
      <c r="A5" s="4" t="s">
        <v>250</v>
      </c>
      <c r="B5" s="4" t="s">
        <v>270</v>
      </c>
      <c r="C5" s="8" t="s">
        <v>48</v>
      </c>
      <c r="D5" s="8" t="s">
        <v>267</v>
      </c>
      <c r="E5" s="8" t="s">
        <v>4</v>
      </c>
      <c r="F5" s="8"/>
      <c r="G5" s="19" t="s">
        <v>269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zoomScale="70" workbookViewId="0">
      <selection activeCell="A2" sqref="A2:I5"/>
    </sheetView>
  </sheetViews>
  <sheetFormatPr defaultRowHeight="15" x14ac:dyDescent="0.25"/>
  <cols>
    <col min="1" max="1" width="14.7109375" bestFit="1" customWidth="1"/>
    <col min="2" max="2" width="32.5703125" customWidth="1"/>
    <col min="3" max="3" width="17.7109375" bestFit="1" customWidth="1"/>
    <col min="4" max="4" width="20.5703125" customWidth="1"/>
    <col min="5" max="5" width="18.42578125" bestFit="1" customWidth="1"/>
    <col min="6" max="7" width="11" customWidth="1"/>
    <col min="8" max="8" width="30.140625" customWidth="1"/>
    <col min="9" max="9" width="15.5703125" customWidth="1"/>
  </cols>
  <sheetData>
    <row r="1" spans="1:9" x14ac:dyDescent="0.25">
      <c r="A1" s="1" t="s">
        <v>236</v>
      </c>
      <c r="B1" s="1" t="s">
        <v>253</v>
      </c>
      <c r="C1" s="1" t="s">
        <v>254</v>
      </c>
      <c r="D1" s="1" t="s">
        <v>255</v>
      </c>
      <c r="E1" s="1" t="s">
        <v>194</v>
      </c>
      <c r="F1" s="1" t="s">
        <v>256</v>
      </c>
      <c r="G1" s="1" t="s">
        <v>257</v>
      </c>
      <c r="H1" s="1" t="s">
        <v>258</v>
      </c>
      <c r="I1" s="1" t="s">
        <v>259</v>
      </c>
    </row>
    <row r="2" spans="1:9" ht="22.5" customHeight="1" x14ac:dyDescent="0.25">
      <c r="A2" s="4" t="s">
        <v>237</v>
      </c>
      <c r="B2" s="14" t="s">
        <v>260</v>
      </c>
      <c r="C2" s="14" t="s">
        <v>195</v>
      </c>
      <c r="D2" s="4" t="s">
        <v>244</v>
      </c>
      <c r="E2" s="14" t="s">
        <v>28</v>
      </c>
      <c r="F2" s="14" t="s">
        <v>48</v>
      </c>
      <c r="G2" s="14" t="s">
        <v>197</v>
      </c>
      <c r="H2" s="15" t="s">
        <v>74</v>
      </c>
      <c r="I2" s="4" t="s">
        <v>237</v>
      </c>
    </row>
    <row r="3" spans="1:9" ht="20.25" customHeight="1" x14ac:dyDescent="0.25">
      <c r="A3" s="4" t="s">
        <v>245</v>
      </c>
      <c r="B3" s="14" t="s">
        <v>261</v>
      </c>
      <c r="C3" s="14" t="s">
        <v>195</v>
      </c>
      <c r="D3" s="4" t="s">
        <v>248</v>
      </c>
      <c r="E3" s="14" t="s">
        <v>28</v>
      </c>
      <c r="F3" s="14" t="s">
        <v>48</v>
      </c>
      <c r="G3" s="14" t="s">
        <v>197</v>
      </c>
      <c r="H3" s="15" t="s">
        <v>74</v>
      </c>
      <c r="I3" s="4" t="s">
        <v>245</v>
      </c>
    </row>
    <row r="4" spans="1:9" ht="30" x14ac:dyDescent="0.25">
      <c r="A4" s="4" t="s">
        <v>246</v>
      </c>
      <c r="B4" s="14" t="s">
        <v>263</v>
      </c>
      <c r="C4" s="14" t="s">
        <v>195</v>
      </c>
      <c r="D4" s="4" t="s">
        <v>249</v>
      </c>
      <c r="E4" s="14" t="s">
        <v>28</v>
      </c>
      <c r="F4" s="14" t="s">
        <v>48</v>
      </c>
      <c r="G4" s="14" t="s">
        <v>197</v>
      </c>
      <c r="H4" s="15" t="s">
        <v>74</v>
      </c>
      <c r="I4" s="4" t="s">
        <v>246</v>
      </c>
    </row>
    <row r="5" spans="1:9" ht="19.5" customHeight="1" x14ac:dyDescent="0.25">
      <c r="A5" s="4" t="s">
        <v>247</v>
      </c>
      <c r="B5" s="14" t="s">
        <v>262</v>
      </c>
      <c r="C5" s="14" t="s">
        <v>195</v>
      </c>
      <c r="D5" s="4" t="s">
        <v>250</v>
      </c>
      <c r="E5" s="14" t="s">
        <v>28</v>
      </c>
      <c r="F5" s="14" t="s">
        <v>48</v>
      </c>
      <c r="G5" s="14" t="s">
        <v>197</v>
      </c>
      <c r="H5" s="15" t="s">
        <v>74</v>
      </c>
      <c r="I5" s="4" t="s">
        <v>247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9" sqref="D9"/>
    </sheetView>
  </sheetViews>
  <sheetFormatPr defaultRowHeight="15" x14ac:dyDescent="0.25"/>
  <cols>
    <col min="1" max="1" width="21.5703125" bestFit="1" customWidth="1"/>
    <col min="2" max="2" width="23.28515625" bestFit="1" customWidth="1"/>
    <col min="3" max="3" width="24.42578125" bestFit="1" customWidth="1"/>
    <col min="4" max="4" width="23.28515625" bestFit="1" customWidth="1"/>
    <col min="5" max="5" width="17.7109375" bestFit="1" customWidth="1"/>
    <col min="6" max="6" width="21.140625" bestFit="1" customWidth="1"/>
  </cols>
  <sheetData>
    <row r="1" spans="1:6" x14ac:dyDescent="0.25">
      <c r="A1" s="1" t="s">
        <v>445</v>
      </c>
      <c r="B1" s="1" t="s">
        <v>446</v>
      </c>
      <c r="C1" s="1" t="s">
        <v>444</v>
      </c>
      <c r="D1" s="1" t="s">
        <v>447</v>
      </c>
      <c r="E1" s="1" t="s">
        <v>435</v>
      </c>
      <c r="F1" s="1" t="s">
        <v>434</v>
      </c>
    </row>
    <row r="2" spans="1:6" x14ac:dyDescent="0.25">
      <c r="A2" s="1" t="s">
        <v>427</v>
      </c>
      <c r="B2" s="1" t="s">
        <v>428</v>
      </c>
      <c r="C2" s="1" t="s">
        <v>427</v>
      </c>
      <c r="D2" s="1" t="s">
        <v>441</v>
      </c>
      <c r="E2" s="1" t="s">
        <v>436</v>
      </c>
      <c r="F2" s="1" t="b">
        <v>0</v>
      </c>
    </row>
    <row r="3" spans="1:6" x14ac:dyDescent="0.25">
      <c r="A3" s="1" t="s">
        <v>427</v>
      </c>
      <c r="B3" s="1" t="s">
        <v>429</v>
      </c>
      <c r="C3" s="1" t="s">
        <v>427</v>
      </c>
      <c r="D3" s="1" t="s">
        <v>429</v>
      </c>
      <c r="E3" s="1" t="s">
        <v>436</v>
      </c>
      <c r="F3" s="1" t="b">
        <v>0</v>
      </c>
    </row>
    <row r="4" spans="1:6" x14ac:dyDescent="0.25">
      <c r="A4" s="1" t="s">
        <v>430</v>
      </c>
      <c r="B4" s="1" t="s">
        <v>429</v>
      </c>
      <c r="C4" s="1" t="s">
        <v>442</v>
      </c>
      <c r="D4" s="1" t="s">
        <v>429</v>
      </c>
      <c r="E4" s="1" t="s">
        <v>437</v>
      </c>
      <c r="F4" s="1" t="b">
        <v>1</v>
      </c>
    </row>
    <row r="5" spans="1:6" x14ac:dyDescent="0.25">
      <c r="A5" s="1" t="s">
        <v>430</v>
      </c>
      <c r="B5" s="1" t="s">
        <v>31</v>
      </c>
      <c r="C5" s="1" t="s">
        <v>430</v>
      </c>
      <c r="D5" s="1" t="s">
        <v>31</v>
      </c>
      <c r="E5" s="1" t="s">
        <v>437</v>
      </c>
      <c r="F5" s="1" t="b">
        <v>0</v>
      </c>
    </row>
    <row r="6" spans="1:6" x14ac:dyDescent="0.25">
      <c r="A6" s="1" t="s">
        <v>431</v>
      </c>
      <c r="B6" s="1" t="s">
        <v>432</v>
      </c>
      <c r="C6" s="1" t="s">
        <v>443</v>
      </c>
      <c r="D6" s="1" t="s">
        <v>31</v>
      </c>
      <c r="E6" s="1" t="s">
        <v>438</v>
      </c>
      <c r="F6" s="1" t="b">
        <v>1</v>
      </c>
    </row>
    <row r="7" spans="1:6" x14ac:dyDescent="0.25">
      <c r="A7" s="1" t="s">
        <v>431</v>
      </c>
      <c r="B7" s="1" t="s">
        <v>429</v>
      </c>
      <c r="C7" s="1" t="s">
        <v>431</v>
      </c>
      <c r="D7" s="1" t="s">
        <v>432</v>
      </c>
      <c r="E7" s="1" t="s">
        <v>438</v>
      </c>
      <c r="F7" s="1" t="b">
        <v>0</v>
      </c>
    </row>
    <row r="8" spans="1:6" x14ac:dyDescent="0.25">
      <c r="A8" s="1" t="s">
        <v>433</v>
      </c>
      <c r="B8" s="1" t="s">
        <v>31</v>
      </c>
      <c r="C8" s="1" t="s">
        <v>433</v>
      </c>
      <c r="D8" s="1" t="s">
        <v>31</v>
      </c>
      <c r="E8" s="1" t="s">
        <v>439</v>
      </c>
      <c r="F8" s="1" t="b">
        <v>1</v>
      </c>
    </row>
    <row r="9" spans="1:6" x14ac:dyDescent="0.25">
      <c r="A9" s="1" t="s">
        <v>433</v>
      </c>
      <c r="B9" s="1" t="s">
        <v>432</v>
      </c>
      <c r="C9" s="1" t="s">
        <v>433</v>
      </c>
      <c r="D9" s="1" t="s">
        <v>432</v>
      </c>
      <c r="E9" s="1" t="s">
        <v>439</v>
      </c>
      <c r="F9" s="1" t="b">
        <v>0</v>
      </c>
    </row>
    <row r="10" spans="1:6" x14ac:dyDescent="0.25">
      <c r="A10" s="1" t="s">
        <v>230</v>
      </c>
      <c r="B10" s="1" t="s">
        <v>31</v>
      </c>
      <c r="C10" s="1" t="s">
        <v>230</v>
      </c>
      <c r="D10" s="1" t="s">
        <v>31</v>
      </c>
      <c r="E10" s="1" t="s">
        <v>440</v>
      </c>
      <c r="F10" s="1" t="b">
        <v>1</v>
      </c>
    </row>
    <row r="11" spans="1:6" x14ac:dyDescent="0.25">
      <c r="A11" s="1" t="s">
        <v>230</v>
      </c>
      <c r="B11" s="1" t="s">
        <v>432</v>
      </c>
      <c r="C11" s="1" t="s">
        <v>230</v>
      </c>
      <c r="D11" s="1" t="s">
        <v>432</v>
      </c>
      <c r="E11" s="1" t="s">
        <v>440</v>
      </c>
      <c r="F11" s="1" t="b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Userlist</vt:lpstr>
      <vt:lpstr>AL_AssistMe_DO_DC_I_PAs</vt:lpstr>
      <vt:lpstr>AL_AssistMe_DO_DC_E_PAs</vt:lpstr>
      <vt:lpstr>AL_PAMailBox_DO_I_PAs</vt:lpstr>
      <vt:lpstr>AL_PAMailBox_DC_I_PAs</vt:lpstr>
      <vt:lpstr>AL_AssistMe_RDEs</vt:lpstr>
      <vt:lpstr>AL_ManualInput_RDEs</vt:lpstr>
      <vt:lpstr>AL_PaMailbox_RDEs</vt:lpstr>
      <vt:lpstr>ManagementNotes_AR_FR</vt:lpstr>
      <vt:lpstr>ManagementNotes_KPOs</vt:lpstr>
      <vt:lpstr>ManagementNotes_DirectKPOEVS</vt:lpstr>
      <vt:lpstr>LocalPaMailBox_GreaterChina</vt:lpstr>
      <vt:lpstr>LocalPaMailBox_India</vt:lpstr>
      <vt:lpstr>LocalPaMailBox_SEA</vt:lpstr>
      <vt:lpstr>LocalPaMailBox_LatAm</vt:lpstr>
      <vt:lpstr>LocalPaMailBox_Brazil</vt:lpstr>
      <vt:lpstr>LocalPaMailBox_CIS</vt:lpstr>
      <vt:lpstr>SingleRoutingFromDRS</vt:lpstr>
      <vt:lpstr>MultipleRoutingFromDRS</vt:lpstr>
      <vt:lpstr>MultipleRoutingWithinPAKT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2019-12-05T07:23:06Z</dcterms:modified>
</cp:coreProperties>
</file>