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l\Desktop\Ročníková prace\"/>
    </mc:Choice>
  </mc:AlternateContent>
  <xr:revisionPtr revIDLastSave="0" documentId="13_ncr:1_{1076D068-5264-4E1C-940A-3B43731368AE}" xr6:coauthVersionLast="31" xr6:coauthVersionMax="31" xr10:uidLastSave="{00000000-0000-0000-0000-000000000000}"/>
  <bookViews>
    <workbookView xWindow="0" yWindow="0" windowWidth="14370" windowHeight="12195" xr2:uid="{B9007061-EAC4-4E23-9DE7-078F04AEFB4E}"/>
  </bookViews>
  <sheets>
    <sheet name="Lis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6" i="1" l="1"/>
  <c r="O47" i="1"/>
  <c r="O48" i="1"/>
  <c r="O49" i="1"/>
  <c r="O50" i="1"/>
  <c r="O51" i="1"/>
  <c r="O45" i="1"/>
  <c r="M46" i="1"/>
  <c r="M47" i="1"/>
  <c r="M48" i="1"/>
  <c r="M49" i="1"/>
  <c r="M50" i="1"/>
  <c r="M51" i="1"/>
  <c r="M45" i="1"/>
  <c r="K46" i="1"/>
  <c r="K47" i="1"/>
  <c r="K48" i="1"/>
  <c r="K52" i="1" s="1"/>
  <c r="K49" i="1"/>
  <c r="K50" i="1"/>
  <c r="K51" i="1"/>
  <c r="K45" i="1"/>
  <c r="I46" i="1"/>
  <c r="I47" i="1"/>
  <c r="I48" i="1"/>
  <c r="I49" i="1"/>
  <c r="I50" i="1"/>
  <c r="I51" i="1"/>
  <c r="I45" i="1"/>
  <c r="G46" i="1"/>
  <c r="G47" i="1"/>
  <c r="G48" i="1"/>
  <c r="G49" i="1"/>
  <c r="G50" i="1"/>
  <c r="G51" i="1"/>
  <c r="G45" i="1"/>
  <c r="E46" i="1"/>
  <c r="E47" i="1"/>
  <c r="E48" i="1"/>
  <c r="E49" i="1"/>
  <c r="E50" i="1"/>
  <c r="E51" i="1"/>
  <c r="E45" i="1"/>
  <c r="C46" i="1"/>
  <c r="C47" i="1"/>
  <c r="C48" i="1"/>
  <c r="C49" i="1"/>
  <c r="C50" i="1"/>
  <c r="C51" i="1"/>
  <c r="C45" i="1"/>
  <c r="N52" i="1"/>
  <c r="L52" i="1"/>
  <c r="J52" i="1"/>
  <c r="H52" i="1"/>
  <c r="F52" i="1"/>
  <c r="D52" i="1"/>
  <c r="B52" i="1"/>
  <c r="E52" i="1"/>
  <c r="O32" i="1"/>
  <c r="O33" i="1"/>
  <c r="O34" i="1"/>
  <c r="O35" i="1"/>
  <c r="O36" i="1"/>
  <c r="O37" i="1"/>
  <c r="O31" i="1"/>
  <c r="E32" i="1"/>
  <c r="E33" i="1"/>
  <c r="E34" i="1"/>
  <c r="E35" i="1"/>
  <c r="E36" i="1"/>
  <c r="E37" i="1"/>
  <c r="D38" i="1"/>
  <c r="E31" i="1"/>
  <c r="K32" i="1"/>
  <c r="K33" i="1"/>
  <c r="K34" i="1"/>
  <c r="K35" i="1"/>
  <c r="K36" i="1"/>
  <c r="K37" i="1"/>
  <c r="M32" i="1"/>
  <c r="M33" i="1"/>
  <c r="M34" i="1"/>
  <c r="M35" i="1"/>
  <c r="M36" i="1"/>
  <c r="M37" i="1"/>
  <c r="M31" i="1"/>
  <c r="K31" i="1"/>
  <c r="I32" i="1"/>
  <c r="I33" i="1"/>
  <c r="I34" i="1"/>
  <c r="I35" i="1"/>
  <c r="I36" i="1"/>
  <c r="I37" i="1"/>
  <c r="I31" i="1"/>
  <c r="G32" i="1"/>
  <c r="G33" i="1"/>
  <c r="G34" i="1"/>
  <c r="G35" i="1"/>
  <c r="G36" i="1"/>
  <c r="G37" i="1"/>
  <c r="G31" i="1"/>
  <c r="C38" i="1"/>
  <c r="C32" i="1"/>
  <c r="C33" i="1"/>
  <c r="C34" i="1"/>
  <c r="C35" i="1"/>
  <c r="C36" i="1"/>
  <c r="C37" i="1"/>
  <c r="C31" i="1"/>
  <c r="B38" i="1"/>
  <c r="N38" i="1"/>
  <c r="L38" i="1"/>
  <c r="J38" i="1"/>
  <c r="H38" i="1"/>
  <c r="F38" i="1"/>
  <c r="C25" i="1"/>
  <c r="O24" i="1"/>
  <c r="O18" i="1"/>
  <c r="O19" i="1"/>
  <c r="O20" i="1"/>
  <c r="O21" i="1"/>
  <c r="O22" i="1"/>
  <c r="O23" i="1"/>
  <c r="O17" i="1"/>
  <c r="M18" i="1"/>
  <c r="M19" i="1"/>
  <c r="M20" i="1"/>
  <c r="M21" i="1"/>
  <c r="M22" i="1"/>
  <c r="M23" i="1"/>
  <c r="M17" i="1"/>
  <c r="M24" i="1" s="1"/>
  <c r="K18" i="1"/>
  <c r="K19" i="1"/>
  <c r="K20" i="1"/>
  <c r="K21" i="1"/>
  <c r="K22" i="1"/>
  <c r="K23" i="1"/>
  <c r="K17" i="1"/>
  <c r="I18" i="1"/>
  <c r="I19" i="1"/>
  <c r="I20" i="1"/>
  <c r="I21" i="1"/>
  <c r="I22" i="1"/>
  <c r="I23" i="1"/>
  <c r="I17" i="1"/>
  <c r="I24" i="1" s="1"/>
  <c r="C18" i="1"/>
  <c r="C19" i="1"/>
  <c r="C20" i="1"/>
  <c r="C21" i="1"/>
  <c r="C22" i="1"/>
  <c r="C23" i="1"/>
  <c r="C17" i="1"/>
  <c r="G18" i="1"/>
  <c r="G19" i="1"/>
  <c r="G20" i="1"/>
  <c r="G21" i="1"/>
  <c r="G22" i="1"/>
  <c r="G23" i="1"/>
  <c r="G17" i="1"/>
  <c r="G24" i="1" s="1"/>
  <c r="C24" i="1"/>
  <c r="D24" i="1"/>
  <c r="E18" i="1" s="1"/>
  <c r="F24" i="1"/>
  <c r="H24" i="1"/>
  <c r="J24" i="1"/>
  <c r="K24" i="1"/>
  <c r="L24" i="1"/>
  <c r="N24" i="1"/>
  <c r="B24" i="1"/>
  <c r="C52" i="1" l="1"/>
  <c r="O52" i="1"/>
  <c r="M52" i="1"/>
  <c r="G52" i="1"/>
  <c r="I52" i="1"/>
  <c r="O38" i="1"/>
  <c r="G38" i="1"/>
  <c r="K38" i="1"/>
  <c r="I38" i="1"/>
  <c r="M38" i="1"/>
  <c r="E20" i="1"/>
  <c r="E21" i="1"/>
  <c r="E17" i="1"/>
  <c r="E23" i="1"/>
  <c r="E19" i="1"/>
  <c r="E22" i="1"/>
  <c r="C53" i="1" l="1"/>
  <c r="E38" i="1"/>
  <c r="C39" i="1" s="1"/>
  <c r="E24" i="1"/>
</calcChain>
</file>

<file path=xl/sharedStrings.xml><?xml version="1.0" encoding="utf-8"?>
<sst xmlns="http://schemas.openxmlformats.org/spreadsheetml/2006/main" count="50" uniqueCount="9">
  <si>
    <t>Test číslo:</t>
  </si>
  <si>
    <t>Průměr:</t>
  </si>
  <si>
    <t>Odchylka</t>
  </si>
  <si>
    <t>Nejlepší čas</t>
  </si>
  <si>
    <t>Nejrychlejší čas v generaci</t>
  </si>
  <si>
    <t>populace: 200</t>
  </si>
  <si>
    <t xml:space="preserve">Průměrná odchylka: </t>
  </si>
  <si>
    <t>populace: 100</t>
  </si>
  <si>
    <t>populace: 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</si>
</sst>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/>
    <xf numFmtId="2" fontId="0" fillId="0" borderId="0" xfId="1" applyNumberFormat="1" applyFont="1"/>
    <xf numFmtId="9" fontId="0" fillId="0" borderId="0" xfId="0" applyNumberFormat="1"/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</a:t>
            </a:r>
            <a:r>
              <a:rPr lang="cs-CZ"/>
              <a:t>ychlost řešení úlohy</a:t>
            </a:r>
            <a:r>
              <a:rPr lang="cs-CZ" baseline="0"/>
              <a:t> podle velikosti populace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4.2927785119819761E-2"/>
          <c:y val="9.416560792612888E-2"/>
          <c:w val="0.94258362901841353"/>
          <c:h val="0.71394186573676688"/>
        </c:manualLayout>
      </c:layout>
      <c:lineChart>
        <c:grouping val="standard"/>
        <c:varyColors val="0"/>
        <c:ser>
          <c:idx val="0"/>
          <c:order val="0"/>
          <c:tx>
            <c:v>100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List1!$B$44:$M$44</c15:sqref>
                  </c15:fullRef>
                </c:ext>
              </c:extLst>
              <c:f>(List1!$B$44,List1!$D$44,List1!$F$44,List1!$H$44,List1!$J$44,List1!$L$44)</c:f>
              <c:strCache>
                <c:ptCount val="6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List1!$B$24:$M$24</c15:sqref>
                  </c15:fullRef>
                </c:ext>
              </c:extLst>
              <c:f>(List1!$B$24,List1!$D$24,List1!$F$24,List1!$H$24,List1!$J$24,List1!$L$24)</c:f>
              <c:numCache>
                <c:formatCode>0%</c:formatCode>
                <c:ptCount val="6"/>
                <c:pt idx="0" formatCode="General">
                  <c:v>500</c:v>
                </c:pt>
                <c:pt idx="1" formatCode="0.00">
                  <c:v>348.14285714285717</c:v>
                </c:pt>
                <c:pt idx="2" formatCode="0.00">
                  <c:v>283.71428571428572</c:v>
                </c:pt>
                <c:pt idx="3" formatCode="0.00">
                  <c:v>171</c:v>
                </c:pt>
                <c:pt idx="4" formatCode="0.00">
                  <c:v>122.14285714285714</c:v>
                </c:pt>
                <c:pt idx="5" formatCode="0.00">
                  <c:v>120.71428571428571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71-4A69-87FA-98A7C2FD4B06}"/>
            </c:ext>
          </c:extLst>
        </c:ser>
        <c:ser>
          <c:idx val="1"/>
          <c:order val="1"/>
          <c:tx>
            <c:v>200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List1!$B$44:$M$44</c15:sqref>
                  </c15:fullRef>
                </c:ext>
              </c:extLst>
              <c:f>(List1!$B$44,List1!$D$44,List1!$F$44,List1!$H$44,List1!$J$44,List1!$L$44)</c:f>
              <c:strCache>
                <c:ptCount val="6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List1!$B$38:$M$38</c15:sqref>
                  </c15:fullRef>
                </c:ext>
              </c:extLst>
              <c:f>(List1!$B$38,List1!$D$38,List1!$F$38,List1!$H$38,List1!$J$38,List1!$L$38)</c:f>
              <c:numCache>
                <c:formatCode>0%</c:formatCode>
                <c:ptCount val="6"/>
                <c:pt idx="0" formatCode="General">
                  <c:v>500</c:v>
                </c:pt>
                <c:pt idx="1" formatCode="0.00">
                  <c:v>221.57142857142858</c:v>
                </c:pt>
                <c:pt idx="2" formatCode="0.00">
                  <c:v>111</c:v>
                </c:pt>
                <c:pt idx="3" formatCode="0.00">
                  <c:v>106.14285714285714</c:v>
                </c:pt>
                <c:pt idx="4" formatCode="0.00">
                  <c:v>102</c:v>
                </c:pt>
                <c:pt idx="5" formatCode="0.00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71-4A69-87FA-98A7C2FD4B06}"/>
            </c:ext>
          </c:extLst>
        </c:ser>
        <c:ser>
          <c:idx val="2"/>
          <c:order val="2"/>
          <c:tx>
            <c:v>300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List1!$B$44:$M$44</c15:sqref>
                  </c15:fullRef>
                </c:ext>
              </c:extLst>
              <c:f>(List1!$B$44,List1!$D$44,List1!$F$44,List1!$H$44,List1!$J$44,List1!$L$44)</c:f>
              <c:strCache>
                <c:ptCount val="6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List1!$B$52:$M$52</c15:sqref>
                  </c15:fullRef>
                </c:ext>
              </c:extLst>
              <c:f>(List1!$B$52,List1!$D$52,List1!$F$52,List1!$H$52,List1!$J$52,List1!$L$52)</c:f>
              <c:numCache>
                <c:formatCode>0%</c:formatCode>
                <c:ptCount val="6"/>
                <c:pt idx="0" formatCode="General">
                  <c:v>500</c:v>
                </c:pt>
                <c:pt idx="1" formatCode="0.00">
                  <c:v>107.28571428571429</c:v>
                </c:pt>
                <c:pt idx="2" formatCode="0.00">
                  <c:v>98</c:v>
                </c:pt>
                <c:pt idx="3" formatCode="0.00">
                  <c:v>94.714285714285708</c:v>
                </c:pt>
                <c:pt idx="4" formatCode="0.00">
                  <c:v>91.714285714285708</c:v>
                </c:pt>
                <c:pt idx="5" formatCode="0.00">
                  <c:v>90.714285714285708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71-4A69-87FA-98A7C2FD4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534304"/>
        <c:axId val="680526104"/>
      </c:lineChart>
      <c:catAx>
        <c:axId val="680534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Číslo</a:t>
                </a:r>
                <a:r>
                  <a:rPr lang="cs-CZ" baseline="0"/>
                  <a:t> genereace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80526104"/>
        <c:crosses val="autoZero"/>
        <c:auto val="1"/>
        <c:lblAlgn val="ctr"/>
        <c:lblOffset val="100"/>
        <c:noMultiLvlLbl val="0"/>
      </c:catAx>
      <c:valAx>
        <c:axId val="680526104"/>
        <c:scaling>
          <c:orientation val="minMax"/>
          <c:max val="55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Čas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80534304"/>
        <c:crosses val="autoZero"/>
        <c:crossBetween val="between"/>
        <c:majorUnit val="100"/>
        <c:minorUnit val="10"/>
      </c:valAx>
      <c:spPr>
        <a:noFill/>
        <a:ln>
          <a:noFill/>
        </a:ln>
        <a:effectLst>
          <a:softEdge rad="139700"/>
        </a:effectLst>
      </c:spPr>
    </c:plotArea>
    <c:legend>
      <c:legendPos val="b"/>
      <c:layout>
        <c:manualLayout>
          <c:xMode val="edge"/>
          <c:yMode val="edge"/>
          <c:x val="0.41250176496820012"/>
          <c:y val="0.90015034414293982"/>
          <c:w val="0.1749963684826962"/>
          <c:h val="8.61950388224774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498661</xdr:colOff>
      <xdr:row>2</xdr:row>
      <xdr:rowOff>179294</xdr:rowOff>
    </xdr:from>
    <xdr:to>
      <xdr:col>33</xdr:col>
      <xdr:colOff>56031</xdr:colOff>
      <xdr:row>32</xdr:row>
      <xdr:rowOff>44824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0A9970AB-7507-43B9-B49D-77E2C451B6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89248-2F26-4CDB-9C23-9ECD352BD980}">
  <dimension ref="A2:O53"/>
  <sheetViews>
    <sheetView tabSelected="1" topLeftCell="H1" zoomScale="85" zoomScaleNormal="85" workbookViewId="0">
      <selection activeCell="N58" sqref="N58"/>
    </sheetView>
  </sheetViews>
  <sheetFormatPr defaultRowHeight="15" x14ac:dyDescent="0.25"/>
  <cols>
    <col min="1" max="1" width="10" customWidth="1"/>
    <col min="13" max="14" width="12.28515625" bestFit="1" customWidth="1"/>
  </cols>
  <sheetData>
    <row r="2" spans="1:15" x14ac:dyDescent="0.25">
      <c r="B2" s="1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5" x14ac:dyDescent="0.25">
      <c r="A3" t="s">
        <v>0</v>
      </c>
      <c r="B3">
        <v>1</v>
      </c>
      <c r="C3" t="s">
        <v>2</v>
      </c>
      <c r="D3">
        <v>10</v>
      </c>
      <c r="E3" t="s">
        <v>2</v>
      </c>
      <c r="F3">
        <v>20</v>
      </c>
      <c r="G3" t="s">
        <v>2</v>
      </c>
      <c r="H3">
        <v>30</v>
      </c>
      <c r="I3" t="s">
        <v>2</v>
      </c>
      <c r="J3">
        <v>40</v>
      </c>
      <c r="K3" t="s">
        <v>2</v>
      </c>
      <c r="L3">
        <v>50</v>
      </c>
      <c r="M3" t="s">
        <v>2</v>
      </c>
      <c r="N3" t="s">
        <v>3</v>
      </c>
      <c r="O3" t="s">
        <v>2</v>
      </c>
    </row>
    <row r="4" spans="1:15" x14ac:dyDescent="0.25">
      <c r="A4">
        <v>1</v>
      </c>
    </row>
    <row r="5" spans="1:15" x14ac:dyDescent="0.25">
      <c r="A5">
        <v>2</v>
      </c>
    </row>
    <row r="6" spans="1:15" x14ac:dyDescent="0.25">
      <c r="A6">
        <v>3</v>
      </c>
    </row>
    <row r="7" spans="1:15" x14ac:dyDescent="0.25">
      <c r="A7">
        <v>4</v>
      </c>
    </row>
    <row r="8" spans="1:15" x14ac:dyDescent="0.25">
      <c r="A8">
        <v>5</v>
      </c>
    </row>
    <row r="9" spans="1:15" x14ac:dyDescent="0.25">
      <c r="A9">
        <v>6</v>
      </c>
    </row>
    <row r="10" spans="1:15" x14ac:dyDescent="0.25">
      <c r="A10">
        <v>7</v>
      </c>
    </row>
    <row r="11" spans="1:15" x14ac:dyDescent="0.25">
      <c r="A11" t="s">
        <v>1</v>
      </c>
    </row>
    <row r="14" spans="1:15" x14ac:dyDescent="0.25">
      <c r="A14" t="s">
        <v>7</v>
      </c>
    </row>
    <row r="15" spans="1:15" x14ac:dyDescent="0.25">
      <c r="A15" s="1" t="s">
        <v>0</v>
      </c>
      <c r="B15" s="1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5" x14ac:dyDescent="0.25">
      <c r="A16" s="1"/>
      <c r="B16">
        <v>1</v>
      </c>
      <c r="C16" t="s">
        <v>2</v>
      </c>
      <c r="D16">
        <v>10</v>
      </c>
      <c r="E16" t="s">
        <v>2</v>
      </c>
      <c r="F16">
        <v>20</v>
      </c>
      <c r="G16" t="s">
        <v>2</v>
      </c>
      <c r="H16">
        <v>30</v>
      </c>
      <c r="I16" t="s">
        <v>2</v>
      </c>
      <c r="J16">
        <v>40</v>
      </c>
      <c r="K16" t="s">
        <v>2</v>
      </c>
      <c r="L16">
        <v>50</v>
      </c>
      <c r="M16" t="s">
        <v>2</v>
      </c>
      <c r="N16" t="s">
        <v>3</v>
      </c>
      <c r="O16" t="s">
        <v>2</v>
      </c>
    </row>
    <row r="17" spans="1:15" x14ac:dyDescent="0.25">
      <c r="A17">
        <v>1</v>
      </c>
      <c r="B17">
        <v>500</v>
      </c>
      <c r="C17" s="2">
        <f>ABS(B17-$B$24)/$B$24</f>
        <v>0</v>
      </c>
      <c r="D17">
        <v>500</v>
      </c>
      <c r="E17" s="2">
        <f>ABS((D17-$D$24))/$D$24</f>
        <v>0.43619203939269585</v>
      </c>
      <c r="F17">
        <v>500</v>
      </c>
      <c r="G17" s="2">
        <f>ABS(F17-$F$24)/$F$24</f>
        <v>0.76233635448136949</v>
      </c>
      <c r="H17">
        <v>128</v>
      </c>
      <c r="I17" s="2">
        <f>ABS($H$24-H17)/$H$24</f>
        <v>0.25146198830409355</v>
      </c>
      <c r="J17">
        <v>108</v>
      </c>
      <c r="K17" s="2">
        <f>ABS($J$24-J17)/$J$24</f>
        <v>0.1157894736842105</v>
      </c>
      <c r="L17">
        <v>105</v>
      </c>
      <c r="M17" s="2">
        <f>ABS($L$24-L17)/$L$24</f>
        <v>0.13017751479289935</v>
      </c>
      <c r="N17">
        <v>105</v>
      </c>
      <c r="O17" s="2">
        <f>ABS($N$24-N17)/$N$24</f>
        <v>0.13017751479289935</v>
      </c>
    </row>
    <row r="18" spans="1:15" x14ac:dyDescent="0.25">
      <c r="A18">
        <v>2</v>
      </c>
      <c r="B18">
        <v>500</v>
      </c>
      <c r="C18" s="2">
        <f t="shared" ref="C18:C23" si="0">ABS(B18-$B$24)/$B$24</f>
        <v>0</v>
      </c>
      <c r="D18">
        <v>201</v>
      </c>
      <c r="E18" s="2">
        <f t="shared" ref="E18:E23" si="1">ABS((D18-$D$24))/$D$24</f>
        <v>0.42265080016413625</v>
      </c>
      <c r="F18">
        <v>154</v>
      </c>
      <c r="G18" s="2">
        <f t="shared" ref="G18:G23" si="2">ABS(F18-$F$24)/$F$24</f>
        <v>0.45720040281973817</v>
      </c>
      <c r="H18">
        <v>138</v>
      </c>
      <c r="I18" s="2">
        <f t="shared" ref="I18:I23" si="3">ABS($H$24-H18)/$H$24</f>
        <v>0.19298245614035087</v>
      </c>
      <c r="J18">
        <v>138</v>
      </c>
      <c r="K18" s="2">
        <f t="shared" ref="K18:K23" si="4">ABS($J$24-J18)/$J$24</f>
        <v>0.12982456140350881</v>
      </c>
      <c r="L18">
        <v>138</v>
      </c>
      <c r="M18" s="2">
        <f t="shared" ref="M18:M23" si="5">ABS($L$24-L18)/$L$24</f>
        <v>0.1431952662721894</v>
      </c>
      <c r="N18">
        <v>138</v>
      </c>
      <c r="O18" s="2">
        <f t="shared" ref="O18:O23" si="6">ABS($N$24-N18)/$N$24</f>
        <v>0.1431952662721894</v>
      </c>
    </row>
    <row r="19" spans="1:15" x14ac:dyDescent="0.25">
      <c r="A19">
        <v>3</v>
      </c>
      <c r="B19">
        <v>500</v>
      </c>
      <c r="C19" s="2">
        <f t="shared" si="0"/>
        <v>0</v>
      </c>
      <c r="D19">
        <v>500</v>
      </c>
      <c r="E19" s="2">
        <f t="shared" si="1"/>
        <v>0.43619203939269585</v>
      </c>
      <c r="F19">
        <v>500</v>
      </c>
      <c r="G19" s="2">
        <f t="shared" si="2"/>
        <v>0.76233635448136949</v>
      </c>
      <c r="H19">
        <v>500</v>
      </c>
      <c r="I19" s="2">
        <f t="shared" si="3"/>
        <v>1.9239766081871346</v>
      </c>
      <c r="J19">
        <v>187</v>
      </c>
      <c r="K19" s="2">
        <f t="shared" si="4"/>
        <v>0.53099415204678369</v>
      </c>
      <c r="L19">
        <v>187</v>
      </c>
      <c r="M19" s="2">
        <f t="shared" si="5"/>
        <v>0.54911242603550303</v>
      </c>
      <c r="N19">
        <v>187</v>
      </c>
      <c r="O19" s="2">
        <f t="shared" si="6"/>
        <v>0.54911242603550303</v>
      </c>
    </row>
    <row r="20" spans="1:15" x14ac:dyDescent="0.25">
      <c r="A20">
        <v>4</v>
      </c>
      <c r="B20">
        <v>500</v>
      </c>
      <c r="C20" s="2">
        <f t="shared" si="0"/>
        <v>0</v>
      </c>
      <c r="D20">
        <v>137</v>
      </c>
      <c r="E20" s="2">
        <f t="shared" si="1"/>
        <v>0.60648338120640133</v>
      </c>
      <c r="F20">
        <v>134</v>
      </c>
      <c r="G20" s="2">
        <f t="shared" si="2"/>
        <v>0.52769385699899296</v>
      </c>
      <c r="H20">
        <v>134</v>
      </c>
      <c r="I20" s="2">
        <f t="shared" si="3"/>
        <v>0.21637426900584794</v>
      </c>
      <c r="J20">
        <v>134</v>
      </c>
      <c r="K20" s="2">
        <f t="shared" si="4"/>
        <v>9.7076023391812899E-2</v>
      </c>
      <c r="L20">
        <v>134</v>
      </c>
      <c r="M20" s="2">
        <f t="shared" si="5"/>
        <v>0.11005917159763319</v>
      </c>
      <c r="N20">
        <v>134</v>
      </c>
      <c r="O20" s="2">
        <f t="shared" si="6"/>
        <v>0.11005917159763319</v>
      </c>
    </row>
    <row r="21" spans="1:15" x14ac:dyDescent="0.25">
      <c r="A21">
        <v>5</v>
      </c>
      <c r="B21">
        <v>500</v>
      </c>
      <c r="C21" s="2">
        <f t="shared" si="0"/>
        <v>0</v>
      </c>
      <c r="D21">
        <v>500</v>
      </c>
      <c r="E21" s="2">
        <f t="shared" si="1"/>
        <v>0.43619203939269585</v>
      </c>
      <c r="F21">
        <v>500</v>
      </c>
      <c r="G21" s="2">
        <f t="shared" si="2"/>
        <v>0.76233635448136949</v>
      </c>
      <c r="H21">
        <v>106</v>
      </c>
      <c r="I21" s="2">
        <f t="shared" si="3"/>
        <v>0.38011695906432746</v>
      </c>
      <c r="J21">
        <v>100</v>
      </c>
      <c r="K21" s="2">
        <f t="shared" si="4"/>
        <v>0.1812865497076023</v>
      </c>
      <c r="L21">
        <v>95</v>
      </c>
      <c r="M21" s="2">
        <f t="shared" si="5"/>
        <v>0.21301775147928989</v>
      </c>
      <c r="N21">
        <v>95</v>
      </c>
      <c r="O21" s="2">
        <f t="shared" si="6"/>
        <v>0.21301775147928989</v>
      </c>
    </row>
    <row r="22" spans="1:15" x14ac:dyDescent="0.25">
      <c r="A22">
        <v>6</v>
      </c>
      <c r="B22">
        <v>500</v>
      </c>
      <c r="C22" s="2">
        <f t="shared" si="0"/>
        <v>0</v>
      </c>
      <c r="D22">
        <v>99</v>
      </c>
      <c r="E22" s="2">
        <f t="shared" si="1"/>
        <v>0.71563397620024627</v>
      </c>
      <c r="F22">
        <v>93</v>
      </c>
      <c r="G22" s="2">
        <f t="shared" si="2"/>
        <v>0.67220543806646527</v>
      </c>
      <c r="H22">
        <v>93</v>
      </c>
      <c r="I22" s="2">
        <f t="shared" si="3"/>
        <v>0.45614035087719296</v>
      </c>
      <c r="J22">
        <v>90</v>
      </c>
      <c r="K22" s="2">
        <f t="shared" si="4"/>
        <v>0.26315789473684209</v>
      </c>
      <c r="L22">
        <v>88</v>
      </c>
      <c r="M22" s="2">
        <f t="shared" si="5"/>
        <v>0.2710059171597633</v>
      </c>
      <c r="N22">
        <v>88</v>
      </c>
      <c r="O22" s="2">
        <f t="shared" si="6"/>
        <v>0.2710059171597633</v>
      </c>
    </row>
    <row r="23" spans="1:15" x14ac:dyDescent="0.25">
      <c r="A23">
        <v>7</v>
      </c>
      <c r="B23">
        <v>500</v>
      </c>
      <c r="C23" s="2">
        <f t="shared" si="0"/>
        <v>0</v>
      </c>
      <c r="D23">
        <v>500</v>
      </c>
      <c r="E23" s="2">
        <f t="shared" si="1"/>
        <v>0.43619203939269585</v>
      </c>
      <c r="F23">
        <v>105</v>
      </c>
      <c r="G23" s="2">
        <f t="shared" si="2"/>
        <v>0.62990936555891242</v>
      </c>
      <c r="H23">
        <v>98</v>
      </c>
      <c r="I23" s="2">
        <f t="shared" si="3"/>
        <v>0.42690058479532161</v>
      </c>
      <c r="J23">
        <v>98</v>
      </c>
      <c r="K23" s="2">
        <f t="shared" si="4"/>
        <v>0.19766081871345026</v>
      </c>
      <c r="L23">
        <v>98</v>
      </c>
      <c r="M23" s="2">
        <f t="shared" si="5"/>
        <v>0.18816568047337273</v>
      </c>
      <c r="N23">
        <v>98</v>
      </c>
      <c r="O23" s="2">
        <f t="shared" si="6"/>
        <v>0.18816568047337273</v>
      </c>
    </row>
    <row r="24" spans="1:15" x14ac:dyDescent="0.25">
      <c r="A24" t="s">
        <v>1</v>
      </c>
      <c r="B24">
        <f>AVERAGE(B17:B23)</f>
        <v>500</v>
      </c>
      <c r="C24" s="2">
        <f t="shared" ref="C24:D24" si="7">AVERAGE(C17:C23)</f>
        <v>0</v>
      </c>
      <c r="D24" s="3">
        <f t="shared" si="7"/>
        <v>348.14285714285717</v>
      </c>
      <c r="E24" s="2">
        <f>AVERAGE(E17:E23)</f>
        <v>0.49850518787736681</v>
      </c>
      <c r="F24" s="3">
        <f t="shared" ref="F24:N24" si="8">AVERAGE(F17:F23)</f>
        <v>283.71428571428572</v>
      </c>
      <c r="G24" s="2">
        <f t="shared" si="8"/>
        <v>0.65343116098403098</v>
      </c>
      <c r="H24" s="3">
        <f t="shared" si="8"/>
        <v>171</v>
      </c>
      <c r="I24" s="2">
        <f t="shared" si="8"/>
        <v>0.54970760233918126</v>
      </c>
      <c r="J24" s="3">
        <f t="shared" si="8"/>
        <v>122.14285714285714</v>
      </c>
      <c r="K24" s="2">
        <f t="shared" si="8"/>
        <v>0.21654135338345865</v>
      </c>
      <c r="L24" s="3">
        <f t="shared" si="8"/>
        <v>120.71428571428571</v>
      </c>
      <c r="M24" s="2">
        <f t="shared" si="8"/>
        <v>0.22924767540152158</v>
      </c>
      <c r="N24" s="3">
        <f t="shared" si="8"/>
        <v>120.71428571428571</v>
      </c>
      <c r="O24" s="2">
        <f>AVERAGE(O17:O23)</f>
        <v>0.22924767540152158</v>
      </c>
    </row>
    <row r="25" spans="1:15" x14ac:dyDescent="0.25">
      <c r="A25" s="1" t="s">
        <v>6</v>
      </c>
      <c r="B25" s="1"/>
      <c r="C25" s="4">
        <f>AVERAGE(C24,E24,G24,I24,K24,M24,O24)</f>
        <v>0.33952580791244014</v>
      </c>
    </row>
    <row r="28" spans="1:15" x14ac:dyDescent="0.25">
      <c r="A28" t="s">
        <v>5</v>
      </c>
    </row>
    <row r="29" spans="1:15" x14ac:dyDescent="0.25">
      <c r="A29" s="1" t="s">
        <v>0</v>
      </c>
      <c r="B29" s="1" t="s">
        <v>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5" x14ac:dyDescent="0.25">
      <c r="A30" s="1"/>
      <c r="B30">
        <v>1</v>
      </c>
      <c r="C30" t="s">
        <v>2</v>
      </c>
      <c r="D30">
        <v>10</v>
      </c>
      <c r="E30" t="s">
        <v>2</v>
      </c>
      <c r="F30">
        <v>20</v>
      </c>
      <c r="G30" t="s">
        <v>2</v>
      </c>
      <c r="H30">
        <v>30</v>
      </c>
      <c r="I30" t="s">
        <v>2</v>
      </c>
      <c r="J30">
        <v>40</v>
      </c>
      <c r="K30" t="s">
        <v>2</v>
      </c>
      <c r="L30">
        <v>50</v>
      </c>
      <c r="M30" t="s">
        <v>2</v>
      </c>
      <c r="N30" t="s">
        <v>3</v>
      </c>
      <c r="O30" t="s">
        <v>2</v>
      </c>
    </row>
    <row r="31" spans="1:15" x14ac:dyDescent="0.25">
      <c r="A31">
        <v>1</v>
      </c>
      <c r="B31">
        <v>500</v>
      </c>
      <c r="C31" s="2">
        <f>ABS(B31-$B$38)/$B$38</f>
        <v>0</v>
      </c>
      <c r="D31">
        <v>98</v>
      </c>
      <c r="E31" s="2">
        <f>ABS((D31-$D$38))/$D$38</f>
        <v>0.5577047066408769</v>
      </c>
      <c r="F31">
        <v>95</v>
      </c>
      <c r="G31" s="2">
        <f>ABS(F31-$F$38)/$F$38</f>
        <v>0.14414414414414414</v>
      </c>
      <c r="H31">
        <v>95</v>
      </c>
      <c r="I31" s="2">
        <f>ABS($H$38-H31)/$H$38</f>
        <v>0.10497981157469714</v>
      </c>
      <c r="J31">
        <v>95</v>
      </c>
      <c r="K31" s="2">
        <f>ABS($J$38-J31)/$J$38</f>
        <v>6.8627450980392163E-2</v>
      </c>
      <c r="L31">
        <v>94</v>
      </c>
      <c r="M31" s="2">
        <f>ABS($L$38-L31)/$L$38</f>
        <v>5.0505050505050504E-2</v>
      </c>
      <c r="N31">
        <v>105</v>
      </c>
      <c r="O31" s="2">
        <f>ABS($N$38-N31)/$N$38</f>
        <v>3.3755274261603394E-2</v>
      </c>
    </row>
    <row r="32" spans="1:15" x14ac:dyDescent="0.25">
      <c r="A32">
        <v>2</v>
      </c>
      <c r="B32">
        <v>500</v>
      </c>
      <c r="C32" s="2">
        <f t="shared" ref="C32:C37" si="9">ABS(B32-$B$38)/$B$38</f>
        <v>0</v>
      </c>
      <c r="D32">
        <v>112</v>
      </c>
      <c r="E32" s="2">
        <f t="shared" ref="E32:E37" si="10">ABS((D32-$D$38))/$D$38</f>
        <v>0.4945196647324307</v>
      </c>
      <c r="F32">
        <v>112</v>
      </c>
      <c r="G32" s="2">
        <f t="shared" ref="G32:G37" si="11">ABS(F32-$F$38)/$F$38</f>
        <v>9.0090090090090089E-3</v>
      </c>
      <c r="H32">
        <v>110</v>
      </c>
      <c r="I32" s="2">
        <f t="shared" ref="I32:I37" si="12">ABS($H$38-H32)/$H$38</f>
        <v>3.6339165545087523E-2</v>
      </c>
      <c r="J32">
        <v>105</v>
      </c>
      <c r="K32" s="2">
        <f t="shared" ref="K32:K37" si="13">ABS($J$38-J32)/$J$38</f>
        <v>2.9411764705882353E-2</v>
      </c>
      <c r="L32">
        <v>101</v>
      </c>
      <c r="M32" s="2">
        <f t="shared" ref="M32:M37" si="14">ABS($L$38-L32)/$L$38</f>
        <v>2.0202020202020204E-2</v>
      </c>
      <c r="N32">
        <v>101</v>
      </c>
      <c r="O32" s="2">
        <f t="shared" ref="O32:O37" si="15">ABS($N$38-N32)/$N$38</f>
        <v>5.6258790436005427E-3</v>
      </c>
    </row>
    <row r="33" spans="1:15" x14ac:dyDescent="0.25">
      <c r="A33">
        <v>3</v>
      </c>
      <c r="B33">
        <v>500</v>
      </c>
      <c r="C33" s="2">
        <f t="shared" si="9"/>
        <v>0</v>
      </c>
      <c r="D33">
        <v>128</v>
      </c>
      <c r="E33" s="2">
        <f t="shared" si="10"/>
        <v>0.4223081882656351</v>
      </c>
      <c r="F33">
        <v>128</v>
      </c>
      <c r="G33" s="2">
        <f t="shared" si="11"/>
        <v>0.15315315315315314</v>
      </c>
      <c r="H33">
        <v>128</v>
      </c>
      <c r="I33" s="2">
        <f t="shared" si="12"/>
        <v>0.20592193808882911</v>
      </c>
      <c r="J33">
        <v>128</v>
      </c>
      <c r="K33" s="2">
        <f t="shared" si="13"/>
        <v>0.25490196078431371</v>
      </c>
      <c r="L33">
        <v>113</v>
      </c>
      <c r="M33" s="2">
        <f t="shared" si="14"/>
        <v>0.14141414141414141</v>
      </c>
      <c r="N33">
        <v>113</v>
      </c>
      <c r="O33" s="2">
        <f t="shared" si="15"/>
        <v>0.11251758087201127</v>
      </c>
    </row>
    <row r="34" spans="1:15" x14ac:dyDescent="0.25">
      <c r="A34">
        <v>4</v>
      </c>
      <c r="B34">
        <v>500</v>
      </c>
      <c r="C34" s="2">
        <f t="shared" si="9"/>
        <v>0</v>
      </c>
      <c r="D34">
        <v>500</v>
      </c>
      <c r="E34" s="2">
        <f t="shared" si="10"/>
        <v>1.256608639587363</v>
      </c>
      <c r="F34">
        <v>123</v>
      </c>
      <c r="G34" s="2">
        <f t="shared" si="11"/>
        <v>0.10810810810810811</v>
      </c>
      <c r="H34">
        <v>106</v>
      </c>
      <c r="I34" s="2">
        <f t="shared" si="12"/>
        <v>1.3458950201883872E-3</v>
      </c>
      <c r="J34">
        <v>94</v>
      </c>
      <c r="K34" s="2">
        <f t="shared" si="13"/>
        <v>7.8431372549019607E-2</v>
      </c>
      <c r="L34">
        <v>94</v>
      </c>
      <c r="M34" s="2">
        <f t="shared" si="14"/>
        <v>5.0505050505050504E-2</v>
      </c>
      <c r="N34">
        <v>94</v>
      </c>
      <c r="O34" s="2">
        <f t="shared" si="15"/>
        <v>7.4542897327707441E-2</v>
      </c>
    </row>
    <row r="35" spans="1:15" x14ac:dyDescent="0.25">
      <c r="A35">
        <v>5</v>
      </c>
      <c r="B35">
        <v>500</v>
      </c>
      <c r="C35" s="2">
        <f t="shared" si="9"/>
        <v>0</v>
      </c>
      <c r="D35">
        <v>500</v>
      </c>
      <c r="E35" s="2">
        <f t="shared" si="10"/>
        <v>1.256608639587363</v>
      </c>
      <c r="F35">
        <v>116</v>
      </c>
      <c r="G35" s="2">
        <f t="shared" si="11"/>
        <v>4.5045045045045043E-2</v>
      </c>
      <c r="H35">
        <v>105</v>
      </c>
      <c r="I35" s="2">
        <f t="shared" si="12"/>
        <v>1.0767160161507364E-2</v>
      </c>
      <c r="J35">
        <v>105</v>
      </c>
      <c r="K35" s="2">
        <f t="shared" si="13"/>
        <v>2.9411764705882353E-2</v>
      </c>
      <c r="L35">
        <v>105</v>
      </c>
      <c r="M35" s="2">
        <f t="shared" si="14"/>
        <v>6.0606060606060608E-2</v>
      </c>
      <c r="N35">
        <v>105</v>
      </c>
      <c r="O35" s="2">
        <f t="shared" si="15"/>
        <v>3.3755274261603394E-2</v>
      </c>
    </row>
    <row r="36" spans="1:15" x14ac:dyDescent="0.25">
      <c r="A36">
        <v>6</v>
      </c>
      <c r="B36">
        <v>500</v>
      </c>
      <c r="C36" s="2">
        <f t="shared" si="9"/>
        <v>0</v>
      </c>
      <c r="D36">
        <v>102</v>
      </c>
      <c r="E36" s="2">
        <f t="shared" si="10"/>
        <v>0.539651837524178</v>
      </c>
      <c r="F36">
        <v>102</v>
      </c>
      <c r="G36" s="2">
        <f t="shared" si="11"/>
        <v>8.1081081081081086E-2</v>
      </c>
      <c r="H36">
        <v>99</v>
      </c>
      <c r="I36" s="2">
        <f t="shared" si="12"/>
        <v>6.7294751009421228E-2</v>
      </c>
      <c r="J36">
        <v>95</v>
      </c>
      <c r="K36" s="2">
        <f t="shared" si="13"/>
        <v>6.8627450980392163E-2</v>
      </c>
      <c r="L36">
        <v>95</v>
      </c>
      <c r="M36" s="2">
        <f t="shared" si="14"/>
        <v>4.0404040404040407E-2</v>
      </c>
      <c r="N36">
        <v>95</v>
      </c>
      <c r="O36" s="2">
        <f t="shared" si="15"/>
        <v>6.4697609001406448E-2</v>
      </c>
    </row>
    <row r="37" spans="1:15" x14ac:dyDescent="0.25">
      <c r="A37">
        <v>7</v>
      </c>
      <c r="B37">
        <v>500</v>
      </c>
      <c r="C37" s="2">
        <f t="shared" si="9"/>
        <v>0</v>
      </c>
      <c r="D37">
        <v>111</v>
      </c>
      <c r="E37" s="2">
        <f t="shared" si="10"/>
        <v>0.49903288201160545</v>
      </c>
      <c r="F37">
        <v>101</v>
      </c>
      <c r="G37" s="2">
        <f t="shared" si="11"/>
        <v>9.0090090090090086E-2</v>
      </c>
      <c r="H37">
        <v>100</v>
      </c>
      <c r="I37" s="2">
        <f t="shared" si="12"/>
        <v>5.7873485868102252E-2</v>
      </c>
      <c r="J37">
        <v>92</v>
      </c>
      <c r="K37" s="2">
        <f t="shared" si="13"/>
        <v>9.8039215686274508E-2</v>
      </c>
      <c r="L37">
        <v>91</v>
      </c>
      <c r="M37" s="2">
        <f t="shared" si="14"/>
        <v>8.0808080808080815E-2</v>
      </c>
      <c r="N37">
        <v>98</v>
      </c>
      <c r="O37" s="2">
        <f t="shared" si="15"/>
        <v>3.5161744022503494E-2</v>
      </c>
    </row>
    <row r="38" spans="1:15" x14ac:dyDescent="0.25">
      <c r="A38" t="s">
        <v>1</v>
      </c>
      <c r="B38">
        <f>AVERAGE(B31:B37)</f>
        <v>500</v>
      </c>
      <c r="C38" s="2">
        <f>AVERAGE(C31:C37)</f>
        <v>0</v>
      </c>
      <c r="D38" s="3">
        <f>AVERAGE(D31:D37)</f>
        <v>221.57142857142858</v>
      </c>
      <c r="E38" s="2">
        <f>AVERAGE(E31:E37)</f>
        <v>0.71806207976420744</v>
      </c>
      <c r="F38" s="3">
        <f t="shared" ref="F38" si="16">AVERAGE(F31:F37)</f>
        <v>111</v>
      </c>
      <c r="G38" s="2">
        <f t="shared" ref="G38" si="17">AVERAGE(G31:G37)</f>
        <v>9.0090090090090086E-2</v>
      </c>
      <c r="H38" s="3">
        <f t="shared" ref="H38" si="18">AVERAGE(H31:H37)</f>
        <v>106.14285714285714</v>
      </c>
      <c r="I38" s="2">
        <f t="shared" ref="I38" si="19">AVERAGE(I31:I37)</f>
        <v>6.9217458181119004E-2</v>
      </c>
      <c r="J38" s="3">
        <f t="shared" ref="J38" si="20">AVERAGE(J31:J37)</f>
        <v>102</v>
      </c>
      <c r="K38" s="2">
        <f t="shared" ref="K38" si="21">AVERAGE(K31:K37)</f>
        <v>8.9635854341736695E-2</v>
      </c>
      <c r="L38" s="3">
        <f t="shared" ref="L38" si="22">AVERAGE(L31:L37)</f>
        <v>99</v>
      </c>
      <c r="M38" s="2">
        <f t="shared" ref="M38" si="23">AVERAGE(M31:M37)</f>
        <v>6.3492063492063489E-2</v>
      </c>
      <c r="N38" s="3">
        <f t="shared" ref="N38" si="24">AVERAGE(N31:N37)</f>
        <v>101.57142857142857</v>
      </c>
      <c r="O38" s="2">
        <f>AVERAGE(O31:O37)</f>
        <v>5.1436608398633718E-2</v>
      </c>
    </row>
    <row r="39" spans="1:15" x14ac:dyDescent="0.25">
      <c r="A39" s="1" t="s">
        <v>6</v>
      </c>
      <c r="B39" s="1"/>
      <c r="C39" s="4">
        <f>AVERAGE(C38,E38,G38,I38,K38,M38,O38)</f>
        <v>0.15456202203826436</v>
      </c>
    </row>
    <row r="42" spans="1:15" x14ac:dyDescent="0.25">
      <c r="A42" t="s">
        <v>8</v>
      </c>
    </row>
    <row r="43" spans="1:15" x14ac:dyDescent="0.25">
      <c r="A43" s="1" t="s">
        <v>0</v>
      </c>
      <c r="B43" s="1" t="s">
        <v>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5" x14ac:dyDescent="0.25">
      <c r="A44" s="1"/>
      <c r="B44">
        <v>1</v>
      </c>
      <c r="C44" t="s">
        <v>2</v>
      </c>
      <c r="D44">
        <v>10</v>
      </c>
      <c r="E44" t="s">
        <v>2</v>
      </c>
      <c r="F44">
        <v>20</v>
      </c>
      <c r="G44" t="s">
        <v>2</v>
      </c>
      <c r="H44">
        <v>30</v>
      </c>
      <c r="I44" t="s">
        <v>2</v>
      </c>
      <c r="J44">
        <v>40</v>
      </c>
      <c r="K44" t="s">
        <v>2</v>
      </c>
      <c r="L44">
        <v>50</v>
      </c>
      <c r="M44" t="s">
        <v>2</v>
      </c>
      <c r="N44" t="s">
        <v>3</v>
      </c>
      <c r="O44" t="s">
        <v>2</v>
      </c>
    </row>
    <row r="45" spans="1:15" x14ac:dyDescent="0.25">
      <c r="A45">
        <v>1</v>
      </c>
      <c r="B45">
        <v>500</v>
      </c>
      <c r="C45" s="2">
        <f>ABS(B45-$B$52)/$B$52</f>
        <v>0</v>
      </c>
      <c r="D45">
        <v>106</v>
      </c>
      <c r="E45" s="2">
        <f>ABS((D45-$D$52))/$D$52</f>
        <v>1.1984021304926821E-2</v>
      </c>
      <c r="F45">
        <v>96</v>
      </c>
      <c r="G45" s="2">
        <f>ABS(F45-$F$52)/$F$52</f>
        <v>2.0408163265306121E-2</v>
      </c>
      <c r="H45">
        <v>96</v>
      </c>
      <c r="I45" s="2">
        <f>ABS($H$52-H45)/$H$52</f>
        <v>1.3574660633484227E-2</v>
      </c>
      <c r="J45">
        <v>93</v>
      </c>
      <c r="K45" s="2">
        <f>ABS($J$52-J45)/$J$52</f>
        <v>1.4018691588785114E-2</v>
      </c>
      <c r="L45">
        <v>91</v>
      </c>
      <c r="M45" s="2">
        <f>ABS($L$52-L45)/$L$52</f>
        <v>3.1496062992126656E-3</v>
      </c>
      <c r="N45">
        <v>91</v>
      </c>
      <c r="O45" s="2">
        <f>ABS($N$52-N45)/$N$52</f>
        <v>3.1496062992126656E-3</v>
      </c>
    </row>
    <row r="46" spans="1:15" x14ac:dyDescent="0.25">
      <c r="A46">
        <v>2</v>
      </c>
      <c r="B46">
        <v>500</v>
      </c>
      <c r="C46" s="2">
        <f t="shared" ref="C46:C51" si="25">ABS(B46-$B$52)/$B$52</f>
        <v>0</v>
      </c>
      <c r="D46">
        <v>126</v>
      </c>
      <c r="E46" s="2">
        <f t="shared" ref="E46:E51" si="26">ABS((D46-$D$52))/$D$52</f>
        <v>0.17443408788282283</v>
      </c>
      <c r="F46">
        <v>112</v>
      </c>
      <c r="G46" s="2">
        <f t="shared" ref="G46:G51" si="27">ABS(F46-$F$52)/$F$52</f>
        <v>0.14285714285714285</v>
      </c>
      <c r="H46">
        <v>102</v>
      </c>
      <c r="I46" s="2">
        <f t="shared" ref="I46:I51" si="28">ABS($H$52-H46)/$H$52</f>
        <v>7.6923076923076997E-2</v>
      </c>
      <c r="J46">
        <v>98</v>
      </c>
      <c r="K46" s="2">
        <f t="shared" ref="K46:K51" si="29">ABS($J$52-J46)/$J$52</f>
        <v>6.8535825545171417E-2</v>
      </c>
      <c r="L46">
        <v>96</v>
      </c>
      <c r="M46" s="2">
        <f t="shared" ref="M46:M51" si="30">ABS($L$52-L46)/$L$52</f>
        <v>5.8267716535433139E-2</v>
      </c>
      <c r="N46">
        <v>96</v>
      </c>
      <c r="O46" s="2">
        <f t="shared" ref="O46:O51" si="31">ABS($N$52-N46)/$N$52</f>
        <v>5.8267716535433139E-2</v>
      </c>
    </row>
    <row r="47" spans="1:15" x14ac:dyDescent="0.25">
      <c r="A47">
        <v>3</v>
      </c>
      <c r="B47">
        <v>500</v>
      </c>
      <c r="C47" s="2">
        <f t="shared" si="25"/>
        <v>0</v>
      </c>
      <c r="D47">
        <v>106</v>
      </c>
      <c r="E47" s="2">
        <f t="shared" si="26"/>
        <v>1.1984021304926821E-2</v>
      </c>
      <c r="F47">
        <v>91</v>
      </c>
      <c r="G47" s="2">
        <f t="shared" si="27"/>
        <v>7.1428571428571425E-2</v>
      </c>
      <c r="H47">
        <v>91</v>
      </c>
      <c r="I47" s="2">
        <f t="shared" si="28"/>
        <v>3.9215686274509741E-2</v>
      </c>
      <c r="J47">
        <v>90</v>
      </c>
      <c r="K47" s="2">
        <f t="shared" si="29"/>
        <v>1.8691588785046665E-2</v>
      </c>
      <c r="L47">
        <v>90</v>
      </c>
      <c r="M47" s="2">
        <f t="shared" si="30"/>
        <v>7.87401574803143E-3</v>
      </c>
      <c r="N47">
        <v>90</v>
      </c>
      <c r="O47" s="2">
        <f t="shared" si="31"/>
        <v>7.87401574803143E-3</v>
      </c>
    </row>
    <row r="48" spans="1:15" x14ac:dyDescent="0.25">
      <c r="A48">
        <v>4</v>
      </c>
      <c r="B48">
        <v>500</v>
      </c>
      <c r="C48" s="2">
        <f t="shared" si="25"/>
        <v>0</v>
      </c>
      <c r="D48">
        <v>99</v>
      </c>
      <c r="E48" s="2">
        <f t="shared" si="26"/>
        <v>7.7230359520639197E-2</v>
      </c>
      <c r="F48">
        <v>94</v>
      </c>
      <c r="G48" s="2">
        <f t="shared" si="27"/>
        <v>4.0816326530612242E-2</v>
      </c>
      <c r="H48">
        <v>93</v>
      </c>
      <c r="I48" s="2">
        <f t="shared" si="28"/>
        <v>1.8099547511312153E-2</v>
      </c>
      <c r="J48">
        <v>89</v>
      </c>
      <c r="K48" s="2">
        <f t="shared" si="29"/>
        <v>2.9595015576323921E-2</v>
      </c>
      <c r="L48">
        <v>89</v>
      </c>
      <c r="M48" s="2">
        <f t="shared" si="30"/>
        <v>1.8897637795275524E-2</v>
      </c>
      <c r="N48">
        <v>89</v>
      </c>
      <c r="O48" s="2">
        <f t="shared" si="31"/>
        <v>1.8897637795275524E-2</v>
      </c>
    </row>
    <row r="49" spans="1:15" x14ac:dyDescent="0.25">
      <c r="A49">
        <v>5</v>
      </c>
      <c r="B49">
        <v>500</v>
      </c>
      <c r="C49" s="2">
        <f t="shared" si="25"/>
        <v>0</v>
      </c>
      <c r="D49">
        <v>95</v>
      </c>
      <c r="E49" s="2">
        <f t="shared" si="26"/>
        <v>0.11451398135818913</v>
      </c>
      <c r="F49">
        <v>95</v>
      </c>
      <c r="G49" s="2">
        <f t="shared" si="27"/>
        <v>3.0612244897959183E-2</v>
      </c>
      <c r="H49">
        <v>92</v>
      </c>
      <c r="I49" s="2">
        <f t="shared" si="28"/>
        <v>2.8657616892910947E-2</v>
      </c>
      <c r="J49">
        <v>90</v>
      </c>
      <c r="K49" s="2">
        <f t="shared" si="29"/>
        <v>1.8691588785046665E-2</v>
      </c>
      <c r="L49">
        <v>89</v>
      </c>
      <c r="M49" s="2">
        <f t="shared" si="30"/>
        <v>1.8897637795275524E-2</v>
      </c>
      <c r="N49">
        <v>89</v>
      </c>
      <c r="O49" s="2">
        <f t="shared" si="31"/>
        <v>1.8897637795275524E-2</v>
      </c>
    </row>
    <row r="50" spans="1:15" x14ac:dyDescent="0.25">
      <c r="A50">
        <v>6</v>
      </c>
      <c r="B50">
        <v>500</v>
      </c>
      <c r="C50" s="2">
        <f t="shared" si="25"/>
        <v>0</v>
      </c>
      <c r="D50">
        <v>113</v>
      </c>
      <c r="E50" s="2">
        <f t="shared" si="26"/>
        <v>5.3262316910785562E-2</v>
      </c>
      <c r="F50">
        <v>99</v>
      </c>
      <c r="G50" s="2">
        <f t="shared" si="27"/>
        <v>1.020408163265306E-2</v>
      </c>
      <c r="H50">
        <v>97</v>
      </c>
      <c r="I50" s="2">
        <f t="shared" si="28"/>
        <v>2.4132730015083023E-2</v>
      </c>
      <c r="J50">
        <v>93</v>
      </c>
      <c r="K50" s="2">
        <f t="shared" si="29"/>
        <v>1.4018691588785114E-2</v>
      </c>
      <c r="L50">
        <v>91</v>
      </c>
      <c r="M50" s="2">
        <f t="shared" si="30"/>
        <v>3.1496062992126656E-3</v>
      </c>
      <c r="N50">
        <v>91</v>
      </c>
      <c r="O50" s="2">
        <f t="shared" si="31"/>
        <v>3.1496062992126656E-3</v>
      </c>
    </row>
    <row r="51" spans="1:15" x14ac:dyDescent="0.25">
      <c r="A51">
        <v>7</v>
      </c>
      <c r="B51">
        <v>500</v>
      </c>
      <c r="C51" s="2">
        <f t="shared" si="25"/>
        <v>0</v>
      </c>
      <c r="D51">
        <v>106</v>
      </c>
      <c r="E51" s="2">
        <f t="shared" si="26"/>
        <v>1.1984021304926821E-2</v>
      </c>
      <c r="F51">
        <v>99</v>
      </c>
      <c r="G51" s="2">
        <f t="shared" si="27"/>
        <v>1.020408163265306E-2</v>
      </c>
      <c r="H51">
        <v>92</v>
      </c>
      <c r="I51" s="2">
        <f t="shared" si="28"/>
        <v>2.8657616892910947E-2</v>
      </c>
      <c r="J51">
        <v>89</v>
      </c>
      <c r="K51" s="2">
        <f t="shared" si="29"/>
        <v>2.9595015576323921E-2</v>
      </c>
      <c r="L51">
        <v>89</v>
      </c>
      <c r="M51" s="2">
        <f t="shared" si="30"/>
        <v>1.8897637795275524E-2</v>
      </c>
      <c r="N51">
        <v>89</v>
      </c>
      <c r="O51" s="2">
        <f t="shared" si="31"/>
        <v>1.8897637795275524E-2</v>
      </c>
    </row>
    <row r="52" spans="1:15" x14ac:dyDescent="0.25">
      <c r="A52" t="s">
        <v>1</v>
      </c>
      <c r="B52">
        <f>AVERAGE(B45:B51)</f>
        <v>500</v>
      </c>
      <c r="C52" s="2">
        <f>AVERAGE(C45:C51)</f>
        <v>0</v>
      </c>
      <c r="D52" s="3">
        <f>AVERAGE(D45:D51)</f>
        <v>107.28571428571429</v>
      </c>
      <c r="E52" s="2">
        <f>AVERAGE(E45:E51)</f>
        <v>6.5056115655316743E-2</v>
      </c>
      <c r="F52" s="3">
        <f t="shared" ref="F52" si="32">AVERAGE(F45:F51)</f>
        <v>98</v>
      </c>
      <c r="G52" s="2">
        <f t="shared" ref="G52" si="33">AVERAGE(G45:G51)</f>
        <v>4.6647230320699708E-2</v>
      </c>
      <c r="H52" s="3">
        <f t="shared" ref="H52" si="34">AVERAGE(H45:H51)</f>
        <v>94.714285714285708</v>
      </c>
      <c r="I52" s="2">
        <f t="shared" ref="I52" si="35">AVERAGE(I45:I51)</f>
        <v>3.2751562163326857E-2</v>
      </c>
      <c r="J52" s="3">
        <f t="shared" ref="J52" si="36">AVERAGE(J45:J51)</f>
        <v>91.714285714285708</v>
      </c>
      <c r="K52" s="2">
        <f t="shared" ref="K52" si="37">AVERAGE(K45:K51)</f>
        <v>2.7592345349354692E-2</v>
      </c>
      <c r="L52" s="3">
        <f t="shared" ref="L52" si="38">AVERAGE(L45:L51)</f>
        <v>90.714285714285708</v>
      </c>
      <c r="M52" s="2">
        <f t="shared" ref="M52" si="39">AVERAGE(M45:M51)</f>
        <v>1.844769403824521E-2</v>
      </c>
      <c r="N52" s="3">
        <f t="shared" ref="N52" si="40">AVERAGE(N45:N51)</f>
        <v>90.714285714285708</v>
      </c>
      <c r="O52" s="2">
        <f>AVERAGE(O45:O51)</f>
        <v>1.844769403824521E-2</v>
      </c>
    </row>
    <row r="53" spans="1:15" x14ac:dyDescent="0.25">
      <c r="A53" s="1" t="s">
        <v>6</v>
      </c>
      <c r="B53" s="1"/>
      <c r="C53" s="4">
        <f>AVERAGE(C52,E52,G52,I52,K52,M52,O52)</f>
        <v>2.9848948795026916E-2</v>
      </c>
    </row>
  </sheetData>
  <mergeCells count="10">
    <mergeCell ref="A39:B39"/>
    <mergeCell ref="A43:A44"/>
    <mergeCell ref="B43:M43"/>
    <mergeCell ref="A53:B53"/>
    <mergeCell ref="B2:M2"/>
    <mergeCell ref="B15:M15"/>
    <mergeCell ref="A15:A16"/>
    <mergeCell ref="A25:B25"/>
    <mergeCell ref="A29:A30"/>
    <mergeCell ref="B29:M29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Barabashev</dc:creator>
  <cp:lastModifiedBy>Daniil Barabashev</cp:lastModifiedBy>
  <dcterms:created xsi:type="dcterms:W3CDTF">2018-04-21T13:39:57Z</dcterms:created>
  <dcterms:modified xsi:type="dcterms:W3CDTF">2018-04-21T18:11:49Z</dcterms:modified>
</cp:coreProperties>
</file>