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作业\算法\2\"/>
    </mc:Choice>
  </mc:AlternateContent>
  <xr:revisionPtr revIDLastSave="0" documentId="13_ncr:1_{F6D6317C-644C-467C-AA67-143559CC274E}" xr6:coauthVersionLast="46" xr6:coauthVersionMax="46" xr10:uidLastSave="{00000000-0000-0000-0000-000000000000}"/>
  <bookViews>
    <workbookView xWindow="-430" yWindow="1660" windowWidth="14400" windowHeight="7400" activeTab="1" xr2:uid="{00000000-000D-0000-FFFF-FFFF00000000}"/>
  </bookViews>
  <sheets>
    <sheet name="data" sheetId="2" r:id="rId1"/>
    <sheet name="Sheet1" sheetId="1" r:id="rId2"/>
  </sheets>
  <definedNames>
    <definedName name="ExternalData_1" localSheetId="0" hidden="1">data!$A$1:$C$11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H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70C7DB-69C9-4F29-B80D-CF09625C5D08}" keepAlive="1" name="查询 - data" description="与工作簿中“data”查询的连接。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<sst xmlns="http://schemas.openxmlformats.org/spreadsheetml/2006/main" count="18" uniqueCount="15">
  <si>
    <t>Sample size</t>
  </si>
  <si>
    <t>size</t>
    <phoneticPr fontId="1" type="noConversion"/>
  </si>
  <si>
    <t>理论值(ms)</t>
    <phoneticPr fontId="1" type="noConversion"/>
  </si>
  <si>
    <t>size</t>
  </si>
  <si>
    <t xml:space="preserve"> violence</t>
  </si>
  <si>
    <t xml:space="preserve"> Divide</t>
  </si>
  <si>
    <t>实验值(ms)</t>
    <phoneticPr fontId="1" type="noConversion"/>
  </si>
  <si>
    <t>Theo_Violence</t>
  </si>
  <si>
    <t>Theo_Violence</t>
    <phoneticPr fontId="1" type="noConversion"/>
  </si>
  <si>
    <t xml:space="preserve"> Real_Violence</t>
  </si>
  <si>
    <t xml:space="preserve"> Real_Violence</t>
    <phoneticPr fontId="1" type="noConversion"/>
  </si>
  <si>
    <t>Theo_Divide</t>
  </si>
  <si>
    <t>Theo_Divide</t>
    <phoneticPr fontId="1" type="noConversion"/>
  </si>
  <si>
    <t xml:space="preserve"> Real_Divide</t>
  </si>
  <si>
    <t xml:space="preserve"> Real_Divide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</si>
</sst>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100"/>
              <a:t>不同规模下蛮力法与分治法解决平面点对问题的时间比对</a:t>
            </a:r>
            <a:endParaRPr lang="zh-CN"/>
          </a:p>
        </c:rich>
      </c:tx>
      <c:layout>
        <c:manualLayout>
          <c:xMode val="edge"/>
          <c:yMode val="edge"/>
          <c:x val="0.12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 Real_Violence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Sheet1!$F$14:$F$23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Sheet1!$G$14:$G$23</c:f>
              <c:numCache>
                <c:formatCode>General</c:formatCode>
                <c:ptCount val="10"/>
                <c:pt idx="0">
                  <c:v>4180</c:v>
                </c:pt>
                <c:pt idx="1">
                  <c:v>16731</c:v>
                </c:pt>
                <c:pt idx="2">
                  <c:v>42433</c:v>
                </c:pt>
                <c:pt idx="3">
                  <c:v>70338</c:v>
                </c:pt>
                <c:pt idx="4">
                  <c:v>114857</c:v>
                </c:pt>
                <c:pt idx="5">
                  <c:v>176899</c:v>
                </c:pt>
                <c:pt idx="6">
                  <c:v>252096</c:v>
                </c:pt>
                <c:pt idx="7">
                  <c:v>335496</c:v>
                </c:pt>
                <c:pt idx="8">
                  <c:v>427823</c:v>
                </c:pt>
                <c:pt idx="9">
                  <c:v>544592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E-4D64-83BE-E1E1EB9573D7}"/>
            </c:ext>
          </c:extLst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 Real_Divide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Sheet1!$F$14:$F$23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Sheet1!$H$14:$H$23</c:f>
              <c:numCache>
                <c:formatCode>General</c:formatCode>
                <c:ptCount val="10"/>
                <c:pt idx="0">
                  <c:v>105</c:v>
                </c:pt>
                <c:pt idx="1">
                  <c:v>207</c:v>
                </c:pt>
                <c:pt idx="2">
                  <c:v>318</c:v>
                </c:pt>
                <c:pt idx="3">
                  <c:v>438</c:v>
                </c:pt>
                <c:pt idx="4">
                  <c:v>520</c:v>
                </c:pt>
                <c:pt idx="5">
                  <c:v>656</c:v>
                </c:pt>
                <c:pt idx="6">
                  <c:v>822</c:v>
                </c:pt>
                <c:pt idx="7">
                  <c:v>916</c:v>
                </c:pt>
                <c:pt idx="8">
                  <c:v>1007</c:v>
                </c:pt>
                <c:pt idx="9">
                  <c:v>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E-4D64-83BE-E1E1EB95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09544"/>
        <c:axId val="967310528"/>
      </c:scatterChart>
      <c:valAx>
        <c:axId val="96730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310528"/>
        <c:crosses val="autoZero"/>
        <c:crossBetween val="midCat"/>
      </c:valAx>
      <c:valAx>
        <c:axId val="967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</a:t>
                </a:r>
                <a:r>
                  <a:rPr lang="zh-CN" altLang="en-US"/>
                  <a:t>毫秒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730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蛮力法下运行时间理论值与实验值的对比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Sheet1!$G$29</c:f>
              <c:strCache>
                <c:ptCount val="1"/>
                <c:pt idx="0">
                  <c:v>Theo_Violence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Sheet1!$F$30:$F$39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Sheet1!$G$30:$G$39</c:f>
              <c:numCache>
                <c:formatCode>General</c:formatCode>
                <c:ptCount val="10"/>
                <c:pt idx="0">
                  <c:v>4180</c:v>
                </c:pt>
                <c:pt idx="1">
                  <c:v>16720</c:v>
                </c:pt>
                <c:pt idx="2">
                  <c:v>37620</c:v>
                </c:pt>
                <c:pt idx="3">
                  <c:v>66880</c:v>
                </c:pt>
                <c:pt idx="4">
                  <c:v>104500</c:v>
                </c:pt>
                <c:pt idx="5">
                  <c:v>150480</c:v>
                </c:pt>
                <c:pt idx="6">
                  <c:v>204820</c:v>
                </c:pt>
                <c:pt idx="7">
                  <c:v>267520</c:v>
                </c:pt>
                <c:pt idx="8">
                  <c:v>338580</c:v>
                </c:pt>
                <c:pt idx="9">
                  <c:v>418000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9-4D2E-AB5F-E3B7FB2D4702}"/>
            </c:ext>
          </c:extLst>
        </c:ser>
        <c:ser>
          <c:idx val="1"/>
          <c:order val="1"/>
          <c:tx>
            <c:strRef>
              <c:f>Sheet1!$H$29</c:f>
              <c:strCache>
                <c:ptCount val="1"/>
                <c:pt idx="0">
                  <c:v> Real_Violence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Sheet1!$F$30:$F$39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Sheet1!$H$30:$H$39</c:f>
              <c:numCache>
                <c:formatCode>General</c:formatCode>
                <c:ptCount val="10"/>
                <c:pt idx="0">
                  <c:v>4180</c:v>
                </c:pt>
                <c:pt idx="1">
                  <c:v>16731</c:v>
                </c:pt>
                <c:pt idx="2">
                  <c:v>42433</c:v>
                </c:pt>
                <c:pt idx="3">
                  <c:v>70338</c:v>
                </c:pt>
                <c:pt idx="4">
                  <c:v>114857</c:v>
                </c:pt>
                <c:pt idx="5">
                  <c:v>176899</c:v>
                </c:pt>
                <c:pt idx="6">
                  <c:v>252096</c:v>
                </c:pt>
                <c:pt idx="7">
                  <c:v>335496</c:v>
                </c:pt>
                <c:pt idx="8">
                  <c:v>427823</c:v>
                </c:pt>
                <c:pt idx="9">
                  <c:v>544592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9-4D2E-AB5F-E3B7FB2D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96344"/>
        <c:axId val="976497328"/>
      </c:scatterChart>
      <c:valAx>
        <c:axId val="97649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497328"/>
        <c:crosses val="autoZero"/>
        <c:crossBetween val="midCat"/>
      </c:valAx>
      <c:valAx>
        <c:axId val="9764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</a:t>
                </a:r>
                <a:r>
                  <a:rPr lang="zh-CN" altLang="en-US"/>
                  <a:t>毫秒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49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分治法下运行时间理论值与实验值的对比</a:t>
            </a:r>
          </a:p>
        </c:rich>
      </c:tx>
      <c:layout>
        <c:manualLayout>
          <c:xMode val="edge"/>
          <c:yMode val="edge"/>
          <c:x val="0.13244613434727504"/>
          <c:y val="3.6622583926754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Sheet1!$G$43</c:f>
              <c:strCache>
                <c:ptCount val="1"/>
                <c:pt idx="0">
                  <c:v>Theo_Divide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Sheet1!$F$44:$F$53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Sheet1!$G$44:$G$53</c:f>
              <c:numCache>
                <c:formatCode>General</c:formatCode>
                <c:ptCount val="10"/>
                <c:pt idx="0">
                  <c:v>105</c:v>
                </c:pt>
                <c:pt idx="1">
                  <c:v>236.04771749999998</c:v>
                </c:pt>
                <c:pt idx="2">
                  <c:v>377.98559399999999</c:v>
                </c:pt>
                <c:pt idx="3">
                  <c:v>527.23567049999997</c:v>
                </c:pt>
                <c:pt idx="4">
                  <c:v>682.04343900000003</c:v>
                </c:pt>
                <c:pt idx="5">
                  <c:v>841.35319800000013</c:v>
                </c:pt>
                <c:pt idx="6">
                  <c:v>1004.4560295</c:v>
                </c:pt>
                <c:pt idx="7">
                  <c:v>1170.8414444999999</c:v>
                </c:pt>
                <c:pt idx="8">
                  <c:v>1340.1235470000001</c:v>
                </c:pt>
                <c:pt idx="9">
                  <c:v>1512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6-42F8-BE77-6F414584269F}"/>
            </c:ext>
          </c:extLst>
        </c:ser>
        <c:ser>
          <c:idx val="1"/>
          <c:order val="1"/>
          <c:tx>
            <c:strRef>
              <c:f>Sheet1!$H$43</c:f>
              <c:strCache>
                <c:ptCount val="1"/>
                <c:pt idx="0">
                  <c:v> Real_Divide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Sheet1!$F$44:$F$53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Sheet1!$H$44:$H$53</c:f>
              <c:numCache>
                <c:formatCode>General</c:formatCode>
                <c:ptCount val="10"/>
                <c:pt idx="0">
                  <c:v>105</c:v>
                </c:pt>
                <c:pt idx="1">
                  <c:v>207</c:v>
                </c:pt>
                <c:pt idx="2">
                  <c:v>318</c:v>
                </c:pt>
                <c:pt idx="3">
                  <c:v>438</c:v>
                </c:pt>
                <c:pt idx="4">
                  <c:v>520</c:v>
                </c:pt>
                <c:pt idx="5">
                  <c:v>656</c:v>
                </c:pt>
                <c:pt idx="6">
                  <c:v>822</c:v>
                </c:pt>
                <c:pt idx="7">
                  <c:v>916</c:v>
                </c:pt>
                <c:pt idx="8">
                  <c:v>1007</c:v>
                </c:pt>
                <c:pt idx="9">
                  <c:v>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06-42F8-BE77-6F414584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31400"/>
        <c:axId val="975930416"/>
      </c:scatterChart>
      <c:valAx>
        <c:axId val="97593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930416"/>
        <c:crosses val="autoZero"/>
        <c:crossBetween val="midCat"/>
      </c:valAx>
      <c:valAx>
        <c:axId val="9759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</a:t>
                </a:r>
                <a:r>
                  <a:rPr lang="zh-CN" altLang="en-US"/>
                  <a:t>毫秒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931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234950</xdr:colOff>
      <xdr:row>0</xdr:row>
      <xdr:rowOff>0</xdr:rowOff>
    </xdr:from>
    <xdr:ext cx="47243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C223DB3-5A17-4B70-88F4-66051C36BB4A}"/>
                </a:ext>
              </a:extLst>
            </xdr:cNvPr>
            <xdr:cNvSpPr txBox="1"/>
          </xdr:nvSpPr>
          <xdr:spPr>
            <a:xfrm>
              <a:off x="2032000" y="0"/>
              <a:ext cx="472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𝑙𝑜𝑔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7C223DB3-5A17-4B70-88F4-66051C36BB4A}"/>
                </a:ext>
              </a:extLst>
            </xdr:cNvPr>
            <xdr:cNvSpPr txBox="1"/>
          </xdr:nvSpPr>
          <xdr:spPr>
            <a:xfrm>
              <a:off x="2032000" y="0"/>
              <a:ext cx="47243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𝑛〖𝑙𝑜𝑔〗^2 𝑛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412750</xdr:colOff>
      <xdr:row>0</xdr:row>
      <xdr:rowOff>0</xdr:rowOff>
    </xdr:from>
    <xdr:ext cx="18062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A69946C8-BC0B-4908-B5DC-16805D42B520}"/>
                </a:ext>
              </a:extLst>
            </xdr:cNvPr>
            <xdr:cNvSpPr txBox="1"/>
          </xdr:nvSpPr>
          <xdr:spPr>
            <a:xfrm>
              <a:off x="1320800" y="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A69946C8-BC0B-4908-B5DC-16805D42B520}"/>
                </a:ext>
              </a:extLst>
            </xdr:cNvPr>
            <xdr:cNvSpPr txBox="1"/>
          </xdr:nvSpPr>
          <xdr:spPr>
            <a:xfrm>
              <a:off x="1320800" y="0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𝑛^2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8</xdr:col>
      <xdr:colOff>63500</xdr:colOff>
      <xdr:row>6</xdr:row>
      <xdr:rowOff>22224</xdr:rowOff>
    </xdr:from>
    <xdr:to>
      <xdr:col>16</xdr:col>
      <xdr:colOff>222250</xdr:colOff>
      <xdr:row>22</xdr:row>
      <xdr:rowOff>146049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D29A92-502C-4E1C-AD97-E6635ABB1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24</xdr:row>
      <xdr:rowOff>111124</xdr:rowOff>
    </xdr:from>
    <xdr:to>
      <xdr:col>16</xdr:col>
      <xdr:colOff>31750</xdr:colOff>
      <xdr:row>40</xdr:row>
      <xdr:rowOff>120649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8A34A1-5126-4D21-B21D-41CA25991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40</xdr:row>
      <xdr:rowOff>155574</xdr:rowOff>
    </xdr:from>
    <xdr:to>
      <xdr:col>15</xdr:col>
      <xdr:colOff>539750</xdr:colOff>
      <xdr:row>58</xdr:row>
      <xdr:rowOff>76199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8C74B35-C0F0-4659-ACC6-24761D07A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39A493-C11C-4ED4-90DC-BB3937554E27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 violence" tableColumnId="2"/>
      <queryTableField id="3" name=" Divid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45EED-86CB-43F5-A7C1-9521F7DC8F7A}" name="data" displayName="data" ref="A1:C11" tableType="queryTable" totalsRowShown="0">
  <autoFilter ref="A1:C11" xr:uid="{4CFA6ACF-93B1-4F8B-9012-1F41618B2BB2}"/>
  <tableColumns count="3">
    <tableColumn id="1" xr3:uid="{5606D030-B888-4C6E-A70E-8B3B13ED88F2}" uniqueName="1" name="size" queryTableFieldId="1"/>
    <tableColumn id="2" xr3:uid="{30DA51EF-7DB9-40C8-A72A-9018BB8CD883}" uniqueName="2" name=" violence" queryTableFieldId="2"/>
    <tableColumn id="3" xr3:uid="{1E507A6E-B247-4AA4-9B4F-2385C84A7709}" uniqueName="3" name=" Divid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7916-BF08-4F4C-AF32-D4839C0EB85A}">
  <dimension ref="A1:C11"/>
  <sheetViews>
    <sheetView workbookViewId="0">
      <selection sqref="A1:C11"/>
    </sheetView>
  </sheetViews>
  <sheetFormatPr defaultRowHeight="14" x14ac:dyDescent="0.3"/>
  <cols>
    <col min="1" max="1" width="8.08203125" bestFit="1" customWidth="1"/>
    <col min="2" max="2" width="10.6640625" bestFit="1" customWidth="1"/>
    <col min="3" max="3" width="9.0820312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100000</v>
      </c>
      <c r="B2">
        <v>4180</v>
      </c>
      <c r="C2">
        <v>105</v>
      </c>
    </row>
    <row r="3" spans="1:3" x14ac:dyDescent="0.3">
      <c r="A3">
        <v>200000</v>
      </c>
      <c r="B3">
        <v>16731</v>
      </c>
      <c r="C3">
        <v>207</v>
      </c>
    </row>
    <row r="4" spans="1:3" x14ac:dyDescent="0.3">
      <c r="A4">
        <v>300000</v>
      </c>
      <c r="B4">
        <v>42433</v>
      </c>
      <c r="C4">
        <v>318</v>
      </c>
    </row>
    <row r="5" spans="1:3" x14ac:dyDescent="0.3">
      <c r="A5">
        <v>400000</v>
      </c>
      <c r="B5">
        <v>70338</v>
      </c>
      <c r="C5">
        <v>438</v>
      </c>
    </row>
    <row r="6" spans="1:3" x14ac:dyDescent="0.3">
      <c r="A6">
        <v>500000</v>
      </c>
      <c r="B6">
        <v>114857</v>
      </c>
      <c r="C6">
        <v>520</v>
      </c>
    </row>
    <row r="7" spans="1:3" x14ac:dyDescent="0.3">
      <c r="A7">
        <v>600000</v>
      </c>
      <c r="B7">
        <v>176899</v>
      </c>
      <c r="C7">
        <v>656</v>
      </c>
    </row>
    <row r="8" spans="1:3" x14ac:dyDescent="0.3">
      <c r="A8">
        <v>700000</v>
      </c>
      <c r="B8">
        <v>252096</v>
      </c>
      <c r="C8">
        <v>822</v>
      </c>
    </row>
    <row r="9" spans="1:3" x14ac:dyDescent="0.3">
      <c r="A9">
        <v>800000</v>
      </c>
      <c r="B9">
        <v>335496</v>
      </c>
      <c r="C9">
        <v>916</v>
      </c>
    </row>
    <row r="10" spans="1:3" x14ac:dyDescent="0.3">
      <c r="A10">
        <v>900000</v>
      </c>
      <c r="B10">
        <v>427823</v>
      </c>
      <c r="C10">
        <v>1007</v>
      </c>
    </row>
    <row r="11" spans="1:3" x14ac:dyDescent="0.3">
      <c r="A11">
        <v>1000000</v>
      </c>
      <c r="B11">
        <v>544592</v>
      </c>
      <c r="C11">
        <v>1102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D1" workbookViewId="0">
      <selection activeCell="I4" sqref="I4"/>
    </sheetView>
  </sheetViews>
  <sheetFormatPr defaultRowHeight="14" x14ac:dyDescent="0.3"/>
  <cols>
    <col min="1" max="1" width="11.9140625" customWidth="1"/>
    <col min="2" max="3" width="11.6640625" customWidth="1"/>
    <col min="5" max="5" width="9.75" customWidth="1"/>
    <col min="6" max="6" width="12.6640625" customWidth="1"/>
    <col min="7" max="7" width="12.75" customWidth="1"/>
    <col min="8" max="8" width="12.6640625" customWidth="1"/>
  </cols>
  <sheetData>
    <row r="1" spans="1:8" x14ac:dyDescent="0.3">
      <c r="A1" s="1" t="s">
        <v>0</v>
      </c>
      <c r="B1" s="1"/>
      <c r="C1" s="1"/>
      <c r="F1" s="1" t="s">
        <v>1</v>
      </c>
      <c r="G1" s="1" t="s">
        <v>8</v>
      </c>
      <c r="H1" s="1" t="s">
        <v>12</v>
      </c>
    </row>
    <row r="2" spans="1:8" x14ac:dyDescent="0.3">
      <c r="A2" s="1">
        <v>100000</v>
      </c>
      <c r="B2" s="1">
        <v>1</v>
      </c>
      <c r="C2" s="1">
        <v>1</v>
      </c>
      <c r="F2" s="1">
        <v>100000</v>
      </c>
      <c r="G2" s="1">
        <f xml:space="preserve"> 4180 * B2</f>
        <v>4180</v>
      </c>
      <c r="H2" s="1">
        <f xml:space="preserve"> 105 * C2</f>
        <v>105</v>
      </c>
    </row>
    <row r="3" spans="1:8" x14ac:dyDescent="0.3">
      <c r="A3" s="1">
        <v>200000</v>
      </c>
      <c r="B3" s="1">
        <v>4</v>
      </c>
      <c r="C3" s="1">
        <v>2.2480734999999998</v>
      </c>
      <c r="F3" s="1">
        <v>200000</v>
      </c>
      <c r="G3" s="1">
        <f t="shared" ref="G3:G11" si="0" xml:space="preserve"> 4180 * B3</f>
        <v>16720</v>
      </c>
      <c r="H3" s="1">
        <f t="shared" ref="H3:H11" si="1" xml:space="preserve"> 105 * C3</f>
        <v>236.04771749999998</v>
      </c>
    </row>
    <row r="4" spans="1:8" x14ac:dyDescent="0.3">
      <c r="A4" s="1">
        <v>300000</v>
      </c>
      <c r="B4" s="1">
        <v>9</v>
      </c>
      <c r="C4" s="1">
        <v>3.5998627999999999</v>
      </c>
      <c r="F4" s="1">
        <v>300000</v>
      </c>
      <c r="G4" s="1">
        <f t="shared" si="0"/>
        <v>37620</v>
      </c>
      <c r="H4" s="1">
        <f t="shared" si="1"/>
        <v>377.98559399999999</v>
      </c>
    </row>
    <row r="5" spans="1:8" x14ac:dyDescent="0.3">
      <c r="A5" s="1">
        <v>400000</v>
      </c>
      <c r="B5" s="1">
        <v>16</v>
      </c>
      <c r="C5" s="1">
        <v>5.0212921000000001</v>
      </c>
      <c r="E5" t="s">
        <v>2</v>
      </c>
      <c r="F5" s="1">
        <v>400000</v>
      </c>
      <c r="G5" s="1">
        <f t="shared" si="0"/>
        <v>66880</v>
      </c>
      <c r="H5" s="1">
        <f t="shared" si="1"/>
        <v>527.23567049999997</v>
      </c>
    </row>
    <row r="6" spans="1:8" x14ac:dyDescent="0.3">
      <c r="A6" s="1">
        <v>500000</v>
      </c>
      <c r="B6" s="1">
        <v>25</v>
      </c>
      <c r="C6" s="1">
        <v>6.4956518000000001</v>
      </c>
      <c r="F6" s="1">
        <v>500000</v>
      </c>
      <c r="G6" s="1">
        <f t="shared" si="0"/>
        <v>104500</v>
      </c>
      <c r="H6" s="1">
        <f t="shared" si="1"/>
        <v>682.04343900000003</v>
      </c>
    </row>
    <row r="7" spans="1:8" x14ac:dyDescent="0.3">
      <c r="A7" s="1">
        <v>600000</v>
      </c>
      <c r="B7" s="1">
        <v>36</v>
      </c>
      <c r="C7" s="1">
        <v>8.0128876000000009</v>
      </c>
      <c r="F7" s="1">
        <v>600000</v>
      </c>
      <c r="G7" s="1">
        <f t="shared" si="0"/>
        <v>150480</v>
      </c>
      <c r="H7" s="1">
        <f t="shared" si="1"/>
        <v>841.35319800000013</v>
      </c>
    </row>
    <row r="8" spans="1:8" x14ac:dyDescent="0.3">
      <c r="A8" s="1">
        <v>700000</v>
      </c>
      <c r="B8" s="1">
        <v>49</v>
      </c>
      <c r="C8" s="1">
        <v>9.5662479000000005</v>
      </c>
      <c r="F8" s="1">
        <v>700000</v>
      </c>
      <c r="G8" s="1">
        <f t="shared" si="0"/>
        <v>204820</v>
      </c>
      <c r="H8" s="1">
        <f t="shared" si="1"/>
        <v>1004.4560295</v>
      </c>
    </row>
    <row r="9" spans="1:8" x14ac:dyDescent="0.3">
      <c r="A9" s="1">
        <v>800000</v>
      </c>
      <c r="B9" s="1">
        <v>64</v>
      </c>
      <c r="C9" s="1">
        <v>11.150870899999999</v>
      </c>
      <c r="F9" s="1">
        <v>800000</v>
      </c>
      <c r="G9" s="1">
        <f t="shared" si="0"/>
        <v>267520</v>
      </c>
      <c r="H9" s="1">
        <f t="shared" si="1"/>
        <v>1170.8414444999999</v>
      </c>
    </row>
    <row r="10" spans="1:8" x14ac:dyDescent="0.3">
      <c r="A10" s="1">
        <v>900000</v>
      </c>
      <c r="B10" s="1">
        <v>81</v>
      </c>
      <c r="C10" s="1">
        <v>12.763081400000001</v>
      </c>
      <c r="F10" s="1">
        <v>900000</v>
      </c>
      <c r="G10" s="1">
        <f t="shared" si="0"/>
        <v>338580</v>
      </c>
      <c r="H10" s="1">
        <f t="shared" si="1"/>
        <v>1340.1235470000001</v>
      </c>
    </row>
    <row r="11" spans="1:8" x14ac:dyDescent="0.3">
      <c r="A11" s="1">
        <v>1000000</v>
      </c>
      <c r="B11" s="1">
        <v>100</v>
      </c>
      <c r="C11" s="1">
        <v>14.4</v>
      </c>
      <c r="F11" s="1">
        <v>1000000</v>
      </c>
      <c r="G11" s="1">
        <f t="shared" si="0"/>
        <v>418000</v>
      </c>
      <c r="H11" s="1">
        <f t="shared" si="1"/>
        <v>1512</v>
      </c>
    </row>
    <row r="13" spans="1:8" x14ac:dyDescent="0.3">
      <c r="F13" s="1" t="s">
        <v>3</v>
      </c>
      <c r="G13" s="1" t="s">
        <v>10</v>
      </c>
      <c r="H13" s="1" t="s">
        <v>14</v>
      </c>
    </row>
    <row r="14" spans="1:8" x14ac:dyDescent="0.3">
      <c r="F14" s="1">
        <v>100000</v>
      </c>
      <c r="G14" s="1">
        <v>4180</v>
      </c>
      <c r="H14" s="1">
        <v>105</v>
      </c>
    </row>
    <row r="15" spans="1:8" x14ac:dyDescent="0.3">
      <c r="F15" s="1">
        <v>200000</v>
      </c>
      <c r="G15" s="1">
        <v>16731</v>
      </c>
      <c r="H15" s="1">
        <v>207</v>
      </c>
    </row>
    <row r="16" spans="1:8" x14ac:dyDescent="0.3">
      <c r="F16" s="1">
        <v>300000</v>
      </c>
      <c r="G16" s="1">
        <v>42433</v>
      </c>
      <c r="H16" s="1">
        <v>318</v>
      </c>
    </row>
    <row r="17" spans="5:8" x14ac:dyDescent="0.3">
      <c r="E17" t="s">
        <v>6</v>
      </c>
      <c r="F17" s="1">
        <v>400000</v>
      </c>
      <c r="G17" s="1">
        <v>70338</v>
      </c>
      <c r="H17" s="1">
        <v>438</v>
      </c>
    </row>
    <row r="18" spans="5:8" x14ac:dyDescent="0.3">
      <c r="F18" s="1">
        <v>500000</v>
      </c>
      <c r="G18" s="1">
        <v>114857</v>
      </c>
      <c r="H18" s="1">
        <v>520</v>
      </c>
    </row>
    <row r="19" spans="5:8" x14ac:dyDescent="0.3">
      <c r="F19" s="1">
        <v>600000</v>
      </c>
      <c r="G19" s="1">
        <v>176899</v>
      </c>
      <c r="H19" s="1">
        <v>656</v>
      </c>
    </row>
    <row r="20" spans="5:8" x14ac:dyDescent="0.3">
      <c r="F20" s="1">
        <v>700000</v>
      </c>
      <c r="G20" s="1">
        <v>252096</v>
      </c>
      <c r="H20" s="1">
        <v>822</v>
      </c>
    </row>
    <row r="21" spans="5:8" x14ac:dyDescent="0.3">
      <c r="F21" s="1">
        <v>800000</v>
      </c>
      <c r="G21" s="1">
        <v>335496</v>
      </c>
      <c r="H21" s="1">
        <v>916</v>
      </c>
    </row>
    <row r="22" spans="5:8" x14ac:dyDescent="0.3">
      <c r="F22" s="1">
        <v>900000</v>
      </c>
      <c r="G22" s="1">
        <v>427823</v>
      </c>
      <c r="H22" s="1">
        <v>1007</v>
      </c>
    </row>
    <row r="23" spans="5:8" x14ac:dyDescent="0.3">
      <c r="F23" s="1">
        <v>1000000</v>
      </c>
      <c r="G23" s="1">
        <v>544592</v>
      </c>
      <c r="H23" s="1">
        <v>1102</v>
      </c>
    </row>
    <row r="29" spans="5:8" x14ac:dyDescent="0.3">
      <c r="F29" s="1" t="s">
        <v>3</v>
      </c>
      <c r="G29" s="1" t="s">
        <v>7</v>
      </c>
      <c r="H29" s="1" t="s">
        <v>9</v>
      </c>
    </row>
    <row r="30" spans="5:8" x14ac:dyDescent="0.3">
      <c r="F30" s="1">
        <v>100000</v>
      </c>
      <c r="G30" s="1">
        <v>4180</v>
      </c>
      <c r="H30" s="1">
        <v>4180</v>
      </c>
    </row>
    <row r="31" spans="5:8" x14ac:dyDescent="0.3">
      <c r="F31" s="1">
        <v>200000</v>
      </c>
      <c r="G31" s="1">
        <v>16720</v>
      </c>
      <c r="H31" s="1">
        <v>16731</v>
      </c>
    </row>
    <row r="32" spans="5:8" x14ac:dyDescent="0.3">
      <c r="F32" s="1">
        <v>300000</v>
      </c>
      <c r="G32" s="1">
        <v>37620</v>
      </c>
      <c r="H32" s="1">
        <v>42433</v>
      </c>
    </row>
    <row r="33" spans="6:8" x14ac:dyDescent="0.3">
      <c r="F33" s="1">
        <v>400000</v>
      </c>
      <c r="G33" s="1">
        <v>66880</v>
      </c>
      <c r="H33" s="1">
        <v>70338</v>
      </c>
    </row>
    <row r="34" spans="6:8" x14ac:dyDescent="0.3">
      <c r="F34" s="1">
        <v>500000</v>
      </c>
      <c r="G34" s="1">
        <v>104500</v>
      </c>
      <c r="H34" s="1">
        <v>114857</v>
      </c>
    </row>
    <row r="35" spans="6:8" x14ac:dyDescent="0.3">
      <c r="F35" s="1">
        <v>600000</v>
      </c>
      <c r="G35" s="1">
        <v>150480</v>
      </c>
      <c r="H35" s="1">
        <v>176899</v>
      </c>
    </row>
    <row r="36" spans="6:8" x14ac:dyDescent="0.3">
      <c r="F36" s="1">
        <v>700000</v>
      </c>
      <c r="G36" s="1">
        <v>204820</v>
      </c>
      <c r="H36" s="1">
        <v>252096</v>
      </c>
    </row>
    <row r="37" spans="6:8" x14ac:dyDescent="0.3">
      <c r="F37" s="1">
        <v>800000</v>
      </c>
      <c r="G37" s="1">
        <v>267520</v>
      </c>
      <c r="H37" s="1">
        <v>335496</v>
      </c>
    </row>
    <row r="38" spans="6:8" x14ac:dyDescent="0.3">
      <c r="F38" s="1">
        <v>900000</v>
      </c>
      <c r="G38" s="1">
        <v>338580</v>
      </c>
      <c r="H38" s="1">
        <v>427823</v>
      </c>
    </row>
    <row r="39" spans="6:8" x14ac:dyDescent="0.3">
      <c r="F39" s="1">
        <v>1000000</v>
      </c>
      <c r="G39" s="1">
        <v>418000</v>
      </c>
      <c r="H39" s="1">
        <v>544592</v>
      </c>
    </row>
    <row r="43" spans="6:8" x14ac:dyDescent="0.3">
      <c r="F43" s="1" t="s">
        <v>3</v>
      </c>
      <c r="G43" s="1" t="s">
        <v>11</v>
      </c>
      <c r="H43" s="1" t="s">
        <v>13</v>
      </c>
    </row>
    <row r="44" spans="6:8" x14ac:dyDescent="0.3">
      <c r="F44" s="1">
        <v>100000</v>
      </c>
      <c r="G44" s="1">
        <v>105</v>
      </c>
      <c r="H44" s="1">
        <v>105</v>
      </c>
    </row>
    <row r="45" spans="6:8" x14ac:dyDescent="0.3">
      <c r="F45" s="1">
        <v>200000</v>
      </c>
      <c r="G45" s="1">
        <v>236.04771749999998</v>
      </c>
      <c r="H45" s="1">
        <v>207</v>
      </c>
    </row>
    <row r="46" spans="6:8" x14ac:dyDescent="0.3">
      <c r="F46" s="1">
        <v>300000</v>
      </c>
      <c r="G46" s="1">
        <v>377.98559399999999</v>
      </c>
      <c r="H46" s="1">
        <v>318</v>
      </c>
    </row>
    <row r="47" spans="6:8" x14ac:dyDescent="0.3">
      <c r="F47" s="1">
        <v>400000</v>
      </c>
      <c r="G47" s="1">
        <v>527.23567049999997</v>
      </c>
      <c r="H47" s="1">
        <v>438</v>
      </c>
    </row>
    <row r="48" spans="6:8" x14ac:dyDescent="0.3">
      <c r="F48" s="1">
        <v>500000</v>
      </c>
      <c r="G48" s="1">
        <v>682.04343900000003</v>
      </c>
      <c r="H48" s="1">
        <v>520</v>
      </c>
    </row>
    <row r="49" spans="6:8" x14ac:dyDescent="0.3">
      <c r="F49" s="1">
        <v>600000</v>
      </c>
      <c r="G49" s="1">
        <v>841.35319800000013</v>
      </c>
      <c r="H49" s="1">
        <v>656</v>
      </c>
    </row>
    <row r="50" spans="6:8" x14ac:dyDescent="0.3">
      <c r="F50" s="1">
        <v>700000</v>
      </c>
      <c r="G50" s="1">
        <v>1004.4560295</v>
      </c>
      <c r="H50" s="1">
        <v>822</v>
      </c>
    </row>
    <row r="51" spans="6:8" x14ac:dyDescent="0.3">
      <c r="F51" s="1">
        <v>800000</v>
      </c>
      <c r="G51" s="1">
        <v>1170.8414444999999</v>
      </c>
      <c r="H51" s="1">
        <v>916</v>
      </c>
    </row>
    <row r="52" spans="6:8" x14ac:dyDescent="0.3">
      <c r="F52" s="1">
        <v>900000</v>
      </c>
      <c r="G52" s="1">
        <v>1340.1235470000001</v>
      </c>
      <c r="H52" s="1">
        <v>1007</v>
      </c>
    </row>
    <row r="53" spans="6:8" x14ac:dyDescent="0.3">
      <c r="F53" s="1">
        <v>1000000</v>
      </c>
      <c r="G53" s="1">
        <v>1512</v>
      </c>
      <c r="H53" s="1">
        <v>1102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b a B 3 U h I T o Q K l A A A A 9 Q A A A B I A H A B D b 2 5 m a W c v U G F j a 2 F n Z S 5 4 b W w g o h g A K K A U A A A A A A A A A A A A A A A A A A A A A A A A A A A A h Y + x D o I w G I R f h X S n r T U m S H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X l K 8 i B i m Q C Y G u T Z f n 4 1 z n + 4 P h K y v X d 8 p f q n C b A 1 k k k D e F / g D U E s D B B Q A A g A I A G 2 g d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o H d S R b v W X z E B A A C m A Q A A E w A c A E Z v c m 1 1 b G F z L 1 N l Y 3 R p b 2 4 x L m 0 g o h g A K K A U A A A A A A A A A A A A A A A A A A A A A A A A A A A A b Y 9 N S 8 M w G I D v h f 6 H 0 N M K o a C T g Y 4 e p F X 0 I s p 2 W z 3 E 9 l U D a S J J W p h j N 2 E H E X d Q J l N E / A G C 6 M E P / D d b i / / C j A 2 / W C 7 J + / W 8 T x T E m g q O G t N 7 o W 5 b t q U O i Y Q E J U Q T 5 C M G 2 r a Q O c V b 3 4 S B y r 1 Q x F k K X F f W K Q M v E F y b Q F W c c C U a f d y M X o Z R + T A o n i 6 j x W g C 8 W K V O y 5 u h c B o S j V I 3 8 E O R o F g W c q V X 8 V o j c c i o f z A X 6 7 W M N r J h I a G b j P w f 5 7 e l u C w 6 + K Z y 3 l / f N Y r h y f F X e / z / s p 4 N c m e a d q W I j U T G 0 A S k K p i l D F q z Z K r j D V i w o h U v p b Z L 9 b 1 c 3 H x a l j l 4 / v 4 9 v S b 1 Z S E q 3 0 h 0 6 l o s 3 0 E h v h 3 M e 5 0 H E W P w X x n k + v a k j f p 6 m L U c V B O B Q M e z y u F N K f J v 0 L X t S 3 K 5 x r V v w B Q S w E C L Q A U A A I A C A B t o H d S E h O h A q U A A A D 1 A A A A E g A A A A A A A A A A A A A A A A A A A A A A Q 2 9 u Z m l n L 1 B h Y 2 t h Z 2 U u e G 1 s U E s B A i 0 A F A A C A A g A b a B 3 U g / K 6 a u k A A A A 6 Q A A A B M A A A A A A A A A A A A A A A A A 8 Q A A A F t D b 2 5 0 Z W 5 0 X 1 R 5 c G V z X S 5 4 b W x Q S w E C L Q A U A A I A C A B t o H d S R b v W X z E B A A C m A Q A A E w A A A A A A A A A A A A A A A A D i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C Q A A A A A A A H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1 Q x M j o w M j o 1 N i 4 0 M z c x N T Y z W i I g L z 4 8 R W 5 0 c n k g V H l w Z T 0 i R m l s b E N v b H V t b l R 5 c G V z I i B W Y W x 1 Z T 0 i c 0 F 3 T U Q i I C 8 + P E V u d H J 5 I F R 5 c G U 9 I k Z p b G x D b 2 x 1 b W 5 O Y W 1 l c y I g V m F s d W U 9 I n N b J n F 1 b 3 Q 7 c 2 l 6 Z S Z x d W 9 0 O y w m c X V v d D s g d m l v b G V u Y 2 U m c X V v d D s s J n F 1 b 3 Q 7 I E R p d m l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5 p u 0 5 p S 5 5 5 q E 5 7 G 7 5 Z 6 L L n t z a X p l L D B 9 J n F 1 b 3 Q 7 L C Z x d W 9 0 O 1 N l Y 3 R p b 2 4 x L 2 R h d G E v 5 p u 0 5 p S 5 5 5 q E 5 7 G 7 5 Z 6 L L n s g d m l v b G V u Y 2 U s M X 0 m c X V v d D s s J n F 1 b 3 Q 7 U 2 V j d G l v b j E v Z G F 0 Y S / m m 7 T m l L n n m o T n s b v l n o s u e y B E a X Z p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/ m m 7 T m l L n n m o T n s b v l n o s u e 3 N p e m U s M H 0 m c X V v d D s s J n F 1 b 3 Q 7 U 2 V j d G l v b j E v Z G F 0 Y S / m m 7 T m l L n n m o T n s b v l n o s u e y B 2 a W 9 s Z W 5 j Z S w x f S Z x d W 9 0 O y w m c X V v d D t T Z W N 0 a W 9 u M S 9 k Y X R h L + a b t O a U u e e a h O e x u + W e i y 5 7 I E R p d m l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/ 8 O l V t c Q t F t w 0 H W I b 0 s o I A A A A A A g A A A A A A E G Y A A A A B A A A g A A A A z I j G U I M c y a a U d Z Z Z 1 k 4 3 o Y s G W a d z 0 u O v M I O S i 7 W U U W k A A A A A D o A A A A A C A A A g A A A A 2 H e Q 3 X h 8 7 b D z K Q 4 v l e f a G W c 7 t B m P p y C s y 6 c l 9 G G U z C 9 Q A A A A h d 9 Z z y m 3 b 1 7 z n K t 7 + t Z Z G v G h o Q B 6 2 c T X k j J e y 3 G w 5 G 1 o H 2 S Z 5 1 O M F r F q g V F C E X p n x h j c h t K g J a R / y d I 7 n x F g 5 l i V c R k Z o 3 k A 9 Y I 4 / 8 S + K m t A A A A A s P 7 M 6 A W 3 3 L J X t r B 5 D J 7 + K F / P 2 m f n f 8 8 5 y T M A J u 0 G Z s e H S V 5 A V U I M e m z 8 0 h D 1 h + S 7 K N X g I r h m A 7 m f 7 X w 6 Y r H I 4 g = = < / D a t a M a s h u p > 
</file>

<file path=customXml/itemProps1.xml><?xml version="1.0" encoding="utf-8"?>
<ds:datastoreItem xmlns:ds="http://schemas.openxmlformats.org/officeDocument/2006/customXml" ds:itemID="{5159ECE6-FFD6-479C-9CB9-2CDB7F807B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何荣金</dc:creator>
  <cp:lastModifiedBy>8613544488012</cp:lastModifiedBy>
  <dcterms:created xsi:type="dcterms:W3CDTF">2015-06-05T18:19:34Z</dcterms:created>
  <dcterms:modified xsi:type="dcterms:W3CDTF">2021-03-26T06:33:41Z</dcterms:modified>
</cp:coreProperties>
</file>