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UFRN\AutomatedSoftwareEngineering_Group\artigos\MSR2016\data\"/>
    </mc:Choice>
  </mc:AlternateContent>
  <bookViews>
    <workbookView xWindow="0" yWindow="0" windowWidth="16215" windowHeight="7755" activeTab="5"/>
  </bookViews>
  <sheets>
    <sheet name="evidences descriptions" sheetId="1" r:id="rId1"/>
    <sheet name="libraries descriptions" sheetId="6" r:id="rId2"/>
    <sheet name="evidences data" sheetId="2" r:id="rId3"/>
    <sheet name="evidences table" sheetId="5" r:id="rId4"/>
    <sheet name="evidences by lib" sheetId="3" r:id="rId5"/>
    <sheet name="evidence types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2" i="4"/>
  <c r="B12" i="4"/>
  <c r="C3" i="6" l="1"/>
  <c r="C4" i="6"/>
  <c r="C5" i="6"/>
  <c r="C6" i="6"/>
  <c r="C7" i="6"/>
  <c r="C8" i="6"/>
  <c r="C2" i="6"/>
  <c r="I25" i="5" l="1"/>
  <c r="G25" i="5"/>
  <c r="E25" i="5"/>
  <c r="G24" i="5"/>
  <c r="I24" i="5" s="1"/>
  <c r="E24" i="5"/>
  <c r="H18" i="5"/>
  <c r="H22" i="5" s="1"/>
  <c r="G18" i="5"/>
  <c r="G22" i="5" s="1"/>
  <c r="F18" i="5"/>
  <c r="F22" i="5" s="1"/>
  <c r="E18" i="5"/>
  <c r="E22" i="5" s="1"/>
  <c r="D18" i="5"/>
  <c r="D22" i="5" s="1"/>
  <c r="C18" i="5"/>
  <c r="C22" i="5" s="1"/>
  <c r="B18" i="5"/>
  <c r="B22" i="5" s="1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3" i="2"/>
  <c r="I22" i="2"/>
  <c r="I19" i="2"/>
  <c r="I20" i="2"/>
  <c r="I21" i="2"/>
  <c r="I24" i="2"/>
  <c r="I25" i="2"/>
  <c r="I18" i="2"/>
  <c r="C23" i="2"/>
  <c r="D23" i="2"/>
  <c r="E23" i="2"/>
  <c r="F23" i="2"/>
  <c r="G23" i="2"/>
  <c r="H23" i="2"/>
  <c r="B23" i="2"/>
  <c r="C22" i="2"/>
  <c r="D22" i="2"/>
  <c r="E22" i="2"/>
  <c r="F22" i="2"/>
  <c r="G22" i="2"/>
  <c r="H22" i="2"/>
  <c r="B22" i="2"/>
  <c r="C20" i="5" l="1"/>
  <c r="D19" i="5"/>
  <c r="H19" i="5"/>
  <c r="D20" i="5"/>
  <c r="H20" i="5"/>
  <c r="I18" i="5"/>
  <c r="I22" i="5" s="1"/>
  <c r="E19" i="5"/>
  <c r="E20" i="5"/>
  <c r="B19" i="5"/>
  <c r="F19" i="5"/>
  <c r="B20" i="5"/>
  <c r="I20" i="5" s="1"/>
  <c r="F20" i="5"/>
  <c r="C19" i="5"/>
  <c r="G19" i="5"/>
  <c r="G20" i="5"/>
  <c r="G25" i="2"/>
  <c r="G24" i="2"/>
  <c r="E25" i="2"/>
  <c r="E24" i="2"/>
  <c r="E23" i="5" l="1"/>
  <c r="E21" i="5"/>
  <c r="H23" i="5"/>
  <c r="H21" i="5"/>
  <c r="F23" i="5"/>
  <c r="F21" i="5"/>
  <c r="D23" i="5"/>
  <c r="D21" i="5"/>
  <c r="G23" i="5"/>
  <c r="G21" i="5"/>
  <c r="C23" i="5"/>
  <c r="C21" i="5"/>
  <c r="B23" i="5"/>
  <c r="B21" i="5"/>
  <c r="I19" i="5"/>
  <c r="I23" i="5" s="1"/>
  <c r="C18" i="2"/>
  <c r="D18" i="2"/>
  <c r="E18" i="2"/>
  <c r="E20" i="2" s="1"/>
  <c r="F18" i="2"/>
  <c r="G18" i="2"/>
  <c r="G20" i="2" s="1"/>
  <c r="H18" i="2"/>
  <c r="B18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3" i="2"/>
  <c r="I21" i="5" l="1"/>
  <c r="C20" i="2"/>
  <c r="C19" i="2"/>
  <c r="C21" i="2" s="1"/>
  <c r="H20" i="2"/>
  <c r="H19" i="2"/>
  <c r="H21" i="2" s="1"/>
  <c r="F20" i="2"/>
  <c r="F19" i="2"/>
  <c r="F21" i="2" s="1"/>
  <c r="G19" i="2"/>
  <c r="G21" i="2" s="1"/>
  <c r="D20" i="2"/>
  <c r="D19" i="2"/>
  <c r="D21" i="2" s="1"/>
  <c r="E19" i="2"/>
  <c r="E21" i="2" s="1"/>
  <c r="B20" i="2"/>
  <c r="B19" i="2"/>
  <c r="B21" i="2" s="1"/>
</calcChain>
</file>

<file path=xl/sharedStrings.xml><?xml version="1.0" encoding="utf-8"?>
<sst xmlns="http://schemas.openxmlformats.org/spreadsheetml/2006/main" count="228" uniqueCount="89">
  <si>
    <t>Issues</t>
  </si>
  <si>
    <t>Descriptions</t>
  </si>
  <si>
    <t>API conformance</t>
  </si>
  <si>
    <t>Destructive Wrapping</t>
  </si>
  <si>
    <t xml:space="preserve">An exception should not thrown before a library update or according some specification (e.g. JDK or Interface) or adopted by community.  </t>
  </si>
  <si>
    <t>Exception is thrown in scenarios not (correctly) defined in javadoc.</t>
  </si>
  <si>
    <t>The exception message does not precisely describe the cause of error.</t>
  </si>
  <si>
    <t>Exception cause performance problems in library or application.</t>
  </si>
  <si>
    <t>The exception type (should be) applied is not adequate.</t>
  </si>
  <si>
    <t>printStackTrace exceptional method is applied.</t>
  </si>
  <si>
    <t>Libraries</t>
  </si>
  <si>
    <t>CC-3.2.1</t>
  </si>
  <si>
    <t>CL-2.6</t>
  </si>
  <si>
    <t>EM-3.3</t>
  </si>
  <si>
    <t>LJ-1.2.17</t>
  </si>
  <si>
    <t>MF-1.3</t>
  </si>
  <si>
    <t>PU-3.0.21</t>
  </si>
  <si>
    <t>SA-1.7.7</t>
  </si>
  <si>
    <t>Total</t>
  </si>
  <si>
    <t>Imprecise error message</t>
  </si>
  <si>
    <t>Optimization - removing throw exception</t>
  </si>
  <si>
    <t>Inadequate exception type</t>
  </si>
  <si>
    <t>Log and return</t>
  </si>
  <si>
    <t>Printstacktrace</t>
  </si>
  <si>
    <t>Stream is not closed</t>
  </si>
  <si>
    <t>Ignoring InterruptedException</t>
  </si>
  <si>
    <t>Unnecessary catch exception</t>
  </si>
  <si>
    <t>There are catch blocks that would not be reached.</t>
  </si>
  <si>
    <t>Analyzed Issues # search regex (description ~ "exception") or (in:body is:issue "exception") or (description:"exception")</t>
  </si>
  <si>
    <t>Analyzed Issues # search ("exception")</t>
  </si>
  <si>
    <t>Anti-Pattern</t>
  </si>
  <si>
    <t>Wrap Type</t>
  </si>
  <si>
    <t>Catching Exception</t>
  </si>
  <si>
    <t>Log and Return</t>
  </si>
  <si>
    <t>Catch and Ignore</t>
  </si>
  <si>
    <t>Evidence</t>
  </si>
  <si>
    <t>Tool</t>
  </si>
  <si>
    <t>EH bugs</t>
  </si>
  <si>
    <t>non EH bugs</t>
  </si>
  <si>
    <t>EH bugs per 100 issues</t>
  </si>
  <si>
    <t>non EH bugs per 100 issues</t>
  </si>
  <si>
    <t>% of EH bugs</t>
  </si>
  <si>
    <t>% non EH bugs</t>
  </si>
  <si>
    <t>CC</t>
  </si>
  <si>
    <t>CL</t>
  </si>
  <si>
    <t>EM</t>
  </si>
  <si>
    <t>LJ</t>
  </si>
  <si>
    <t>MF</t>
  </si>
  <si>
    <t>PU</t>
  </si>
  <si>
    <t xml:space="preserve">SA </t>
  </si>
  <si>
    <t># of Issues</t>
  </si>
  <si>
    <t>EH Bugs</t>
  </si>
  <si>
    <t>-</t>
  </si>
  <si>
    <t>Catch Exception</t>
  </si>
  <si>
    <t>Throwing Exception</t>
  </si>
  <si>
    <t>EH analysis</t>
  </si>
  <si>
    <t xml:space="preserve">other (e.g., manual or data flow) </t>
  </si>
  <si>
    <t>exception flow + anti-pattern</t>
  </si>
  <si>
    <t>Catch and ignore</t>
  </si>
  <si>
    <t>Others</t>
  </si>
  <si>
    <t>Javadoc problem</t>
  </si>
  <si>
    <t># of EH bugs</t>
  </si>
  <si>
    <t># of non EH bugs</t>
  </si>
  <si>
    <t>Commons-collections (CC)</t>
  </si>
  <si>
    <t>Commons-lang (CL)</t>
  </si>
  <si>
    <t>Maven-filtering (MF)</t>
  </si>
  <si>
    <t>Plexus-utils (PU)</t>
  </si>
  <si>
    <t>Easymock (EM)</t>
  </si>
  <si>
    <t>Log4J (LJ)</t>
  </si>
  <si>
    <t>Slf4j-api (SA)</t>
  </si>
  <si>
    <t>KLOC</t>
  </si>
  <si>
    <t># of classes</t>
  </si>
  <si>
    <t># of classes per 100 KLOC</t>
  </si>
  <si>
    <t>It extends existing classes by adding more properties and methods to the Java Collection library.</t>
  </si>
  <si>
    <t>Useful classes that belong to the java.lang hierarchy.</t>
  </si>
  <si>
    <t>It provides functionalities to filter Maven properties resource files.</t>
  </si>
  <si>
    <t>It has classes for manipulation of string, files, command lines, xml and other resources.</t>
  </si>
  <si>
    <t>It has classes for manipulation mock objects applied to interfaces and classes.</t>
  </si>
  <si>
    <t>Useful logging classes.</t>
  </si>
  <si>
    <t>Useful facades classes applied to logging frameworks (e.g. java.util.logging)</t>
  </si>
  <si>
    <t>Classification</t>
  </si>
  <si>
    <t>medium</t>
  </si>
  <si>
    <t>small</t>
  </si>
  <si>
    <t>% of issues</t>
  </si>
  <si>
    <t>Cross-type wrapping</t>
  </si>
  <si>
    <t>The checked exception is caught and rethrown as runtime exception.</t>
  </si>
  <si>
    <t>-- Same definition of anti-pattern --</t>
  </si>
  <si>
    <t>Cross-type Wrapping</t>
  </si>
  <si>
    <t>Cross-Type Wrapping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</si>
</sst>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2" fontId="0" fillId="0" borderId="2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quotePrefix="1" applyAlignment="1">
      <alignment vertical="center"/>
    </xf>
    <xf numFmtId="0" fontId="2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17169728783903"/>
          <c:y val="9.263662152381065E-2"/>
          <c:w val="0.81427274715660547"/>
          <c:h val="0.694444069806050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'evidences table'!$A$20</c:f>
              <c:strCache>
                <c:ptCount val="1"/>
                <c:pt idx="0">
                  <c:v>EH bugs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'evidences table'!$B$2:$H$2</c:f>
              <c:strCache>
                <c:ptCount val="7"/>
                <c:pt idx="0">
                  <c:v>CC</c:v>
                </c:pt>
                <c:pt idx="1">
                  <c:v>CL</c:v>
                </c:pt>
                <c:pt idx="2">
                  <c:v>EM</c:v>
                </c:pt>
                <c:pt idx="3">
                  <c:v>LJ</c:v>
                </c:pt>
                <c:pt idx="4">
                  <c:v>MF</c:v>
                </c:pt>
                <c:pt idx="5">
                  <c:v>PU</c:v>
                </c:pt>
                <c:pt idx="6">
                  <c:v>SA </c:v>
                </c:pt>
              </c:strCache>
            </c:strRef>
          </c:cat>
          <c:val>
            <c:numRef>
              <c:f>'evidences table'!$B$20:$H$20</c:f>
              <c:numCache>
                <c:formatCode>0.00</c:formatCode>
                <c:ptCount val="7"/>
                <c:pt idx="0">
                  <c:v>35.483870967741936</c:v>
                </c:pt>
                <c:pt idx="1">
                  <c:v>32.467532467532465</c:v>
                </c:pt>
                <c:pt idx="2">
                  <c:v>57.142857142857146</c:v>
                </c:pt>
                <c:pt idx="3">
                  <c:v>10.791366906474821</c:v>
                </c:pt>
                <c:pt idx="4">
                  <c:v>6.25</c:v>
                </c:pt>
                <c:pt idx="5">
                  <c:v>18.181818181818183</c:v>
                </c:pt>
                <c:pt idx="6">
                  <c:v>15.277777777777779</c:v>
                </c:pt>
              </c:numCache>
            </c:numRef>
          </c:val>
        </c:ser>
        <c:ser>
          <c:idx val="1"/>
          <c:order val="1"/>
          <c:tx>
            <c:strRef>
              <c:f>'evidences table'!$A$21</c:f>
              <c:strCache>
                <c:ptCount val="1"/>
                <c:pt idx="0">
                  <c:v>non EH bugs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'evidences table'!$B$2:$H$2</c:f>
              <c:strCache>
                <c:ptCount val="7"/>
                <c:pt idx="0">
                  <c:v>CC</c:v>
                </c:pt>
                <c:pt idx="1">
                  <c:v>CL</c:v>
                </c:pt>
                <c:pt idx="2">
                  <c:v>EM</c:v>
                </c:pt>
                <c:pt idx="3">
                  <c:v>LJ</c:v>
                </c:pt>
                <c:pt idx="4">
                  <c:v>MF</c:v>
                </c:pt>
                <c:pt idx="5">
                  <c:v>PU</c:v>
                </c:pt>
                <c:pt idx="6">
                  <c:v>SA </c:v>
                </c:pt>
              </c:strCache>
            </c:strRef>
          </c:cat>
          <c:val>
            <c:numRef>
              <c:f>'evidences table'!$B$21:$H$21</c:f>
              <c:numCache>
                <c:formatCode>0.00</c:formatCode>
                <c:ptCount val="7"/>
                <c:pt idx="0">
                  <c:v>64.516129032258064</c:v>
                </c:pt>
                <c:pt idx="1">
                  <c:v>67.532467532467535</c:v>
                </c:pt>
                <c:pt idx="2">
                  <c:v>42.857142857142854</c:v>
                </c:pt>
                <c:pt idx="3">
                  <c:v>89.208633093525179</c:v>
                </c:pt>
                <c:pt idx="4">
                  <c:v>93.75</c:v>
                </c:pt>
                <c:pt idx="5">
                  <c:v>81.818181818181813</c:v>
                </c:pt>
                <c:pt idx="6">
                  <c:v>84.722222222222229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80537008"/>
        <c:axId val="280534264"/>
      </c:barChart>
      <c:catAx>
        <c:axId val="28053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34264"/>
        <c:crosses val="autoZero"/>
        <c:auto val="1"/>
        <c:lblAlgn val="ctr"/>
        <c:lblOffset val="100"/>
        <c:noMultiLvlLbl val="0"/>
      </c:catAx>
      <c:valAx>
        <c:axId val="280534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#</a:t>
                </a:r>
                <a:r>
                  <a:rPr lang="en-US" sz="1100" baseline="0"/>
                  <a:t> of EH bugs per 100 issues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3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Cross-type Wrapping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'evidences by lib'!$A$12</c:f>
              <c:strCache>
                <c:ptCount val="1"/>
                <c:pt idx="0">
                  <c:v>Evidence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'evidences by lib'!$B$11:$H$11</c15:sqref>
                  </c15:fullRef>
                </c:ext>
              </c:extLst>
              <c:f>'evidences by lib'!$B$11:$D$11</c:f>
              <c:strCache>
                <c:ptCount val="3"/>
                <c:pt idx="0">
                  <c:v>CC-3.2.1</c:v>
                </c:pt>
                <c:pt idx="1">
                  <c:v>CL-2.6</c:v>
                </c:pt>
                <c:pt idx="2">
                  <c:v>EM-3.3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'evidences by lib'!$B$12:$H$12</c15:sqref>
                  </c15:fullRef>
                </c:ext>
              </c:extLst>
              <c:f>'evidences by lib'!$B$12:$D$12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'evidences by lib'!$A$13</c:f>
              <c:strCache>
                <c:ptCount val="1"/>
                <c:pt idx="0">
                  <c:v>Tool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'evidences by lib'!$B$11:$H$11</c15:sqref>
                  </c15:fullRef>
                </c:ext>
              </c:extLst>
              <c:f>'evidences by lib'!$B$11:$D$11</c:f>
              <c:strCache>
                <c:ptCount val="3"/>
                <c:pt idx="0">
                  <c:v>CC-3.2.1</c:v>
                </c:pt>
                <c:pt idx="1">
                  <c:v>CL-2.6</c:v>
                </c:pt>
                <c:pt idx="2">
                  <c:v>EM-3.3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'evidences by lib'!$B$13:$H$13</c15:sqref>
                  </c15:fullRef>
                </c:ext>
              </c:extLst>
              <c:f>'evidences by lib'!$B$13:$D$13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80534656"/>
        <c:axId val="280536616"/>
      </c:barChart>
      <c:catAx>
        <c:axId val="28053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36616"/>
        <c:crosses val="autoZero"/>
        <c:auto val="1"/>
        <c:lblAlgn val="ctr"/>
        <c:lblOffset val="100"/>
        <c:noMultiLvlLbl val="0"/>
      </c:catAx>
      <c:valAx>
        <c:axId val="28053661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of issues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34656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Catching Exception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'evidences by lib'!$A$17</c:f>
              <c:strCache>
                <c:ptCount val="1"/>
                <c:pt idx="0">
                  <c:v>Evidence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'evidences by lib'!$B$16:$H$16</c15:sqref>
                  </c15:fullRef>
                </c:ext>
              </c:extLst>
              <c:f>('evidences by lib'!$B$16:$C$16,'evidences by lib'!$E$16,'evidences by lib'!$G$16:$H$16)</c:f>
              <c:strCache>
                <c:ptCount val="5"/>
                <c:pt idx="0">
                  <c:v>CC-3.2.1</c:v>
                </c:pt>
                <c:pt idx="1">
                  <c:v>CL-2.6</c:v>
                </c:pt>
                <c:pt idx="2">
                  <c:v>LJ-1.2.17</c:v>
                </c:pt>
                <c:pt idx="3">
                  <c:v>PU-3.0.21</c:v>
                </c:pt>
                <c:pt idx="4">
                  <c:v>SA-1.7.7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'evidences by lib'!$B$17:$H$17</c15:sqref>
                  </c15:fullRef>
                </c:ext>
              </c:extLst>
              <c:f>('evidences by lib'!$B$17:$C$17,'evidences by lib'!$E$17,'evidences by lib'!$G$17:$H$17)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'evidences by lib'!$A$18</c:f>
              <c:strCache>
                <c:ptCount val="1"/>
                <c:pt idx="0">
                  <c:v>Tool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'evidences by lib'!$B$16:$H$16</c15:sqref>
                  </c15:fullRef>
                </c:ext>
              </c:extLst>
              <c:f>('evidences by lib'!$B$16:$C$16,'evidences by lib'!$E$16,'evidences by lib'!$G$16:$H$16)</c:f>
              <c:strCache>
                <c:ptCount val="5"/>
                <c:pt idx="0">
                  <c:v>CC-3.2.1</c:v>
                </c:pt>
                <c:pt idx="1">
                  <c:v>CL-2.6</c:v>
                </c:pt>
                <c:pt idx="2">
                  <c:v>LJ-1.2.17</c:v>
                </c:pt>
                <c:pt idx="3">
                  <c:v>PU-3.0.21</c:v>
                </c:pt>
                <c:pt idx="4">
                  <c:v>SA-1.7.7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'evidences by lib'!$B$18:$H$18</c15:sqref>
                  </c15:fullRef>
                </c:ext>
              </c:extLst>
              <c:f>('evidences by lib'!$B$18:$C$18,'evidences by lib'!$E$18,'evidences by lib'!$G$18:$H$18)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5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14593288"/>
        <c:axId val="314594856"/>
      </c:barChart>
      <c:catAx>
        <c:axId val="31459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94856"/>
        <c:crosses val="autoZero"/>
        <c:auto val="1"/>
        <c:lblAlgn val="ctr"/>
        <c:lblOffset val="100"/>
        <c:noMultiLvlLbl val="0"/>
      </c:catAx>
      <c:valAx>
        <c:axId val="314594856"/>
        <c:scaling>
          <c:orientation val="minMax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of issues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93288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Destructive Wrapping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'evidences by lib'!$A$22</c:f>
              <c:strCache>
                <c:ptCount val="1"/>
                <c:pt idx="0">
                  <c:v>Evidence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'evidences by lib'!$B$21:$H$21</c15:sqref>
                  </c15:fullRef>
                </c:ext>
              </c:extLst>
              <c:f>'evidences by lib'!$B$21:$D$21</c:f>
              <c:strCache>
                <c:ptCount val="3"/>
                <c:pt idx="0">
                  <c:v>CC-3.2.1</c:v>
                </c:pt>
                <c:pt idx="1">
                  <c:v>CL-2.6</c:v>
                </c:pt>
                <c:pt idx="2">
                  <c:v>EM-3.3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'evidences by lib'!$B$22:$H$22</c15:sqref>
                  </c15:fullRef>
                </c:ext>
              </c:extLst>
              <c:f>'evidences by lib'!$B$22:$D$22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'evidences by lib'!$A$23</c:f>
              <c:strCache>
                <c:ptCount val="1"/>
                <c:pt idx="0">
                  <c:v>Tool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'evidences by lib'!$B$21:$H$21</c15:sqref>
                  </c15:fullRef>
                </c:ext>
              </c:extLst>
              <c:f>'evidences by lib'!$B$21:$D$21</c:f>
              <c:strCache>
                <c:ptCount val="3"/>
                <c:pt idx="0">
                  <c:v>CC-3.2.1</c:v>
                </c:pt>
                <c:pt idx="1">
                  <c:v>CL-2.6</c:v>
                </c:pt>
                <c:pt idx="2">
                  <c:v>EM-3.3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'evidences by lib'!$B$23:$H$23</c15:sqref>
                  </c15:fullRef>
                </c:ext>
              </c:extLst>
              <c:f>'evidences by lib'!$B$23:$D$23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14589368"/>
        <c:axId val="314589760"/>
      </c:barChart>
      <c:catAx>
        <c:axId val="31458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89760"/>
        <c:crosses val="autoZero"/>
        <c:auto val="1"/>
        <c:lblAlgn val="ctr"/>
        <c:lblOffset val="100"/>
        <c:noMultiLvlLbl val="0"/>
      </c:catAx>
      <c:valAx>
        <c:axId val="31458976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of issues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893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and Return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'evidences by lib'!$A$27</c:f>
              <c:strCache>
                <c:ptCount val="1"/>
                <c:pt idx="0">
                  <c:v>Evidence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'evidences by lib'!$B$26:$H$26</c15:sqref>
                  </c15:fullRef>
                </c:ext>
              </c:extLst>
              <c:f>'evidences by lib'!$E$26</c:f>
              <c:strCache>
                <c:ptCount val="1"/>
                <c:pt idx="0">
                  <c:v>LJ-1.2.17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'evidences by lib'!$B$27:$H$27</c15:sqref>
                  </c15:fullRef>
                </c:ext>
              </c:extLst>
              <c:f>'evidences by lib'!$E$27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'evidences by lib'!$A$28</c:f>
              <c:strCache>
                <c:ptCount val="1"/>
                <c:pt idx="0">
                  <c:v>Tool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'evidences by lib'!$B$26:$H$26</c15:sqref>
                  </c15:fullRef>
                </c:ext>
              </c:extLst>
              <c:f>'evidences by lib'!$E$26</c:f>
              <c:strCache>
                <c:ptCount val="1"/>
                <c:pt idx="0">
                  <c:v>LJ-1.2.17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'evidences by lib'!$B$28:$H$28</c15:sqref>
                  </c15:fullRef>
                </c:ext>
              </c:extLst>
              <c:f>'evidences by lib'!$E$28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14595640"/>
        <c:axId val="314593680"/>
      </c:barChart>
      <c:catAx>
        <c:axId val="31459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93680"/>
        <c:crosses val="autoZero"/>
        <c:auto val="1"/>
        <c:lblAlgn val="ctr"/>
        <c:lblOffset val="100"/>
        <c:noMultiLvlLbl val="0"/>
      </c:catAx>
      <c:valAx>
        <c:axId val="31459368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of issues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956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Catch and Ignore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'evidences by lib'!$A$32</c:f>
              <c:strCache>
                <c:ptCount val="1"/>
                <c:pt idx="0">
                  <c:v>Evidence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'evidences by lib'!$B$31:$H$31</c15:sqref>
                  </c15:fullRef>
                </c:ext>
              </c:extLst>
              <c:f>('evidences by lib'!$B$31:$C$31,'evidences by lib'!$E$31,'evidences by lib'!$G$31)</c:f>
              <c:strCache>
                <c:ptCount val="4"/>
                <c:pt idx="0">
                  <c:v>CC-3.2.1</c:v>
                </c:pt>
                <c:pt idx="1">
                  <c:v>CL-2.6</c:v>
                </c:pt>
                <c:pt idx="2">
                  <c:v>LJ-1.2.17</c:v>
                </c:pt>
                <c:pt idx="3">
                  <c:v>PU-3.0.21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'evidences by lib'!$B$32:$H$32</c15:sqref>
                  </c15:fullRef>
                </c:ext>
              </c:extLst>
              <c:f>('evidences by lib'!$B$32:$C$32,'evidences by lib'!$E$32,'evidences by lib'!$G$32)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'evidences by lib'!$A$33</c:f>
              <c:strCache>
                <c:ptCount val="1"/>
                <c:pt idx="0">
                  <c:v>Tool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'evidences by lib'!$B$31:$H$31</c15:sqref>
                  </c15:fullRef>
                </c:ext>
              </c:extLst>
              <c:f>('evidences by lib'!$B$31:$C$31,'evidences by lib'!$E$31,'evidences by lib'!$G$31)</c:f>
              <c:strCache>
                <c:ptCount val="4"/>
                <c:pt idx="0">
                  <c:v>CC-3.2.1</c:v>
                </c:pt>
                <c:pt idx="1">
                  <c:v>CL-2.6</c:v>
                </c:pt>
                <c:pt idx="2">
                  <c:v>LJ-1.2.17</c:v>
                </c:pt>
                <c:pt idx="3">
                  <c:v>PU-3.0.21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'evidences by lib'!$B$33:$H$33</c15:sqref>
                  </c15:fullRef>
                </c:ext>
              </c:extLst>
              <c:f>('evidences by lib'!$B$33:$C$33,'evidences by lib'!$E$33,'evidences by lib'!$G$33)</c:f>
              <c:numCache>
                <c:formatCode>General</c:formatCode>
                <c:ptCount val="4"/>
                <c:pt idx="0">
                  <c:v>9</c:v>
                </c:pt>
                <c:pt idx="1">
                  <c:v>0</c:v>
                </c:pt>
                <c:pt idx="2">
                  <c:v>4</c:v>
                </c:pt>
                <c:pt idx="3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14590936"/>
        <c:axId val="314594072"/>
      </c:barChart>
      <c:catAx>
        <c:axId val="31459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94072"/>
        <c:crosses val="autoZero"/>
        <c:auto val="1"/>
        <c:lblAlgn val="ctr"/>
        <c:lblOffset val="100"/>
        <c:noMultiLvlLbl val="0"/>
      </c:catAx>
      <c:valAx>
        <c:axId val="31459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of issues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9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'evidence types'!$B$1</c:f>
              <c:strCache>
                <c:ptCount val="1"/>
                <c:pt idx="0">
                  <c:v># of Issues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'evidence types'!$A$2:$A$11</c:f>
              <c:strCache>
                <c:ptCount val="10"/>
                <c:pt idx="0">
                  <c:v>Javadoc problem</c:v>
                </c:pt>
                <c:pt idx="1">
                  <c:v>Inadequate exception type</c:v>
                </c:pt>
                <c:pt idx="2">
                  <c:v>API conformance</c:v>
                </c:pt>
                <c:pt idx="3">
                  <c:v>Imprecise error message</c:v>
                </c:pt>
                <c:pt idx="4">
                  <c:v>Catch and ignore</c:v>
                </c:pt>
                <c:pt idx="5">
                  <c:v>Destructive Wrapping</c:v>
                </c:pt>
                <c:pt idx="6">
                  <c:v>Catch Exception</c:v>
                </c:pt>
                <c:pt idx="7">
                  <c:v>Log and return</c:v>
                </c:pt>
                <c:pt idx="8">
                  <c:v>Throwing Exception</c:v>
                </c:pt>
                <c:pt idx="9">
                  <c:v>Others</c:v>
                </c:pt>
              </c:strCache>
            </c:strRef>
          </c:cat>
          <c:val>
            <c:numRef>
              <c:f>'evidence types'!$B$2:$B$11</c:f>
              <c:numCache>
                <c:formatCode>General</c:formatCode>
                <c:ptCount val="10"/>
                <c:pt idx="0">
                  <c:v>43</c:v>
                </c:pt>
                <c:pt idx="1">
                  <c:v>27</c:v>
                </c:pt>
                <c:pt idx="2">
                  <c:v>23</c:v>
                </c:pt>
                <c:pt idx="3">
                  <c:v>11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314591328"/>
        <c:axId val="314591720"/>
      </c:barChart>
      <c:catAx>
        <c:axId val="3145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91720"/>
        <c:crosses val="autoZero"/>
        <c:auto val="1"/>
        <c:lblAlgn val="ctr"/>
        <c:lblOffset val="100"/>
        <c:noMultiLvlLbl val="0"/>
      </c:catAx>
      <c:valAx>
        <c:axId val="31459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# of issues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9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521074</xdr:colOff>
      <xdr:row>3</xdr:row>
      <xdr:rowOff>201706</xdr:rowOff>
    </xdr:from>
    <xdr:to>
      <xdr:col>17</xdr:col>
      <xdr:colOff>252133</xdr:colOff>
      <xdr:row>16</xdr:row>
      <xdr:rowOff>110937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352983</xdr:colOff>
      <xdr:row>8</xdr:row>
      <xdr:rowOff>158003</xdr:rowOff>
    </xdr:from>
    <xdr:to>
      <xdr:col>13</xdr:col>
      <xdr:colOff>437029</xdr:colOff>
      <xdr:row>22</xdr:row>
      <xdr:rowOff>189380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67235</xdr:colOff>
      <xdr:row>8</xdr:row>
      <xdr:rowOff>90765</xdr:rowOff>
    </xdr:from>
    <xdr:to>
      <xdr:col>21</xdr:col>
      <xdr:colOff>403412</xdr:colOff>
      <xdr:row>22</xdr:row>
      <xdr:rowOff>134469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291353</xdr:colOff>
      <xdr:row>23</xdr:row>
      <xdr:rowOff>146796</xdr:rowOff>
    </xdr:from>
    <xdr:to>
      <xdr:col>13</xdr:col>
      <xdr:colOff>437029</xdr:colOff>
      <xdr:row>37</xdr:row>
      <xdr:rowOff>133349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616323</xdr:colOff>
      <xdr:row>23</xdr:row>
      <xdr:rowOff>113179</xdr:rowOff>
    </xdr:from>
    <xdr:to>
      <xdr:col>16</xdr:col>
      <xdr:colOff>504265</xdr:colOff>
      <xdr:row>38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537882</xdr:colOff>
      <xdr:row>34</xdr:row>
      <xdr:rowOff>23532</xdr:rowOff>
    </xdr:from>
    <xdr:to>
      <xdr:col>8</xdr:col>
      <xdr:colOff>168088</xdr:colOff>
      <xdr:row>48</xdr:row>
      <xdr:rowOff>99732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252129</xdr:colOff>
      <xdr:row>1</xdr:row>
      <xdr:rowOff>113179</xdr:rowOff>
    </xdr:from>
    <xdr:to>
      <xdr:col>16</xdr:col>
      <xdr:colOff>280145</xdr:colOff>
      <xdr:row>18</xdr:row>
      <xdr:rowOff>159124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zoomScale="85" zoomScaleNormal="85" workbookViewId="0">
      <selection sqref="A1:B16"/>
    </sheetView>
  </sheetViews>
  <sheetFormatPr defaultRowHeight="15" x14ac:dyDescent="0.25"/>
  <cols>
    <col min="1" max="1" width="38.140625" customWidth="1"/>
    <col min="2" max="2" width="66.85546875" customWidth="1"/>
  </cols>
  <sheetData>
    <row r="1" spans="1:16384" ht="18.75" x14ac:dyDescent="0.3">
      <c r="A1" s="14" t="s">
        <v>0</v>
      </c>
      <c r="B1" s="14" t="s">
        <v>1</v>
      </c>
    </row>
    <row r="2" spans="1:16384" ht="30" x14ac:dyDescent="0.25">
      <c r="A2" s="3" t="s">
        <v>2</v>
      </c>
      <c r="B2" s="2" t="s">
        <v>4</v>
      </c>
    </row>
    <row r="3" spans="1:16384" ht="30" customHeight="1" x14ac:dyDescent="0.25">
      <c r="A3" s="3" t="s">
        <v>3</v>
      </c>
      <c r="B3" s="41" t="s">
        <v>86</v>
      </c>
    </row>
    <row r="4" spans="1:16384" ht="30" customHeight="1" x14ac:dyDescent="0.25">
      <c r="A4" s="3" t="s">
        <v>60</v>
      </c>
      <c r="B4" s="3" t="s">
        <v>5</v>
      </c>
    </row>
    <row r="5" spans="1:16384" ht="30" customHeight="1" x14ac:dyDescent="0.25">
      <c r="A5" s="3" t="s">
        <v>19</v>
      </c>
      <c r="B5" s="3" t="s">
        <v>6</v>
      </c>
    </row>
    <row r="6" spans="1:16384" ht="30" customHeight="1" x14ac:dyDescent="0.25">
      <c r="A6" s="3" t="s">
        <v>20</v>
      </c>
      <c r="B6" s="3" t="s">
        <v>7</v>
      </c>
    </row>
    <row r="7" spans="1:16384" ht="30" customHeight="1" x14ac:dyDescent="0.25">
      <c r="A7" s="3" t="s">
        <v>21</v>
      </c>
      <c r="B7" s="3" t="s">
        <v>8</v>
      </c>
    </row>
    <row r="8" spans="1:16384" ht="30" customHeight="1" x14ac:dyDescent="0.25">
      <c r="A8" s="3" t="s">
        <v>53</v>
      </c>
      <c r="B8" s="41" t="s">
        <v>86</v>
      </c>
    </row>
    <row r="9" spans="1:16384" ht="30" customHeight="1" x14ac:dyDescent="0.25">
      <c r="A9" s="3" t="s">
        <v>84</v>
      </c>
      <c r="B9" s="3" t="s">
        <v>85</v>
      </c>
    </row>
    <row r="10" spans="1:16384" ht="30" customHeight="1" x14ac:dyDescent="0.25">
      <c r="A10" s="3" t="s">
        <v>58</v>
      </c>
      <c r="B10" s="41" t="s">
        <v>86</v>
      </c>
    </row>
    <row r="11" spans="1:16384" ht="30" customHeight="1" x14ac:dyDescent="0.25">
      <c r="A11" s="3" t="s">
        <v>22</v>
      </c>
      <c r="B11" s="41" t="s">
        <v>86</v>
      </c>
    </row>
    <row r="12" spans="1:16384" ht="30" customHeight="1" x14ac:dyDescent="0.25">
      <c r="A12" s="3" t="s">
        <v>23</v>
      </c>
      <c r="B12" s="3" t="s">
        <v>9</v>
      </c>
    </row>
    <row r="13" spans="1:16384" ht="30" customHeight="1" x14ac:dyDescent="0.25">
      <c r="A13" s="3" t="s">
        <v>24</v>
      </c>
      <c r="B13" s="3" t="s">
        <v>24</v>
      </c>
    </row>
    <row r="14" spans="1:16384" ht="30" customHeight="1" x14ac:dyDescent="0.25">
      <c r="A14" s="3" t="s">
        <v>54</v>
      </c>
      <c r="B14" s="41" t="s">
        <v>86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  <c r="LOZ14" s="3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R14" s="3"/>
      <c r="LPS14" s="3"/>
      <c r="LPT14" s="3"/>
      <c r="LPU14" s="3"/>
      <c r="LPV14" s="3"/>
      <c r="LPW14" s="3"/>
      <c r="LPX14" s="3"/>
      <c r="LPY14" s="3"/>
      <c r="LPZ14" s="3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R14" s="3"/>
      <c r="LQS14" s="3"/>
      <c r="LQT14" s="3"/>
      <c r="LQU14" s="3"/>
      <c r="LQV14" s="3"/>
      <c r="LQW14" s="3"/>
      <c r="LQX14" s="3"/>
      <c r="LQY14" s="3"/>
      <c r="LQZ14" s="3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R14" s="3"/>
      <c r="LRS14" s="3"/>
      <c r="LRT14" s="3"/>
      <c r="LRU14" s="3"/>
      <c r="LRV14" s="3"/>
      <c r="LRW14" s="3"/>
      <c r="LRX14" s="3"/>
      <c r="LRY14" s="3"/>
      <c r="LRZ14" s="3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R14" s="3"/>
      <c r="LSS14" s="3"/>
      <c r="LST14" s="3"/>
      <c r="LSU14" s="3"/>
      <c r="LSV14" s="3"/>
      <c r="LSW14" s="3"/>
      <c r="LSX14" s="3"/>
      <c r="LSY14" s="3"/>
      <c r="LSZ14" s="3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R14" s="3"/>
      <c r="LTS14" s="3"/>
      <c r="LTT14" s="3"/>
      <c r="LTU14" s="3"/>
      <c r="LTV14" s="3"/>
      <c r="LTW14" s="3"/>
      <c r="LTX14" s="3"/>
      <c r="LTY14" s="3"/>
      <c r="LTZ14" s="3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R14" s="3"/>
      <c r="LUS14" s="3"/>
      <c r="LUT14" s="3"/>
      <c r="LUU14" s="3"/>
      <c r="LUV14" s="3"/>
      <c r="LUW14" s="3"/>
      <c r="LUX14" s="3"/>
      <c r="LUY14" s="3"/>
      <c r="LUZ14" s="3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R14" s="3"/>
      <c r="LVS14" s="3"/>
      <c r="LVT14" s="3"/>
      <c r="LVU14" s="3"/>
      <c r="LVV14" s="3"/>
      <c r="LVW14" s="3"/>
      <c r="LVX14" s="3"/>
      <c r="LVY14" s="3"/>
      <c r="LVZ14" s="3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R14" s="3"/>
      <c r="LWS14" s="3"/>
      <c r="LWT14" s="3"/>
      <c r="LWU14" s="3"/>
      <c r="LWV14" s="3"/>
      <c r="LWW14" s="3"/>
      <c r="LWX14" s="3"/>
      <c r="LWY14" s="3"/>
      <c r="LWZ14" s="3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R14" s="3"/>
      <c r="LXS14" s="3"/>
      <c r="LXT14" s="3"/>
      <c r="LXU14" s="3"/>
      <c r="LXV14" s="3"/>
      <c r="LXW14" s="3"/>
      <c r="LXX14" s="3"/>
      <c r="LXY14" s="3"/>
      <c r="LXZ14" s="3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R14" s="3"/>
      <c r="LYS14" s="3"/>
      <c r="LYT14" s="3"/>
      <c r="LYU14" s="3"/>
      <c r="LYV14" s="3"/>
      <c r="LYW14" s="3"/>
      <c r="LYX14" s="3"/>
      <c r="LYY14" s="3"/>
      <c r="LYZ14" s="3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R14" s="3"/>
      <c r="LZS14" s="3"/>
      <c r="LZT14" s="3"/>
      <c r="LZU14" s="3"/>
      <c r="LZV14" s="3"/>
      <c r="LZW14" s="3"/>
      <c r="LZX14" s="3"/>
      <c r="LZY14" s="3"/>
      <c r="LZZ14" s="3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R14" s="3"/>
      <c r="MAS14" s="3"/>
      <c r="MAT14" s="3"/>
      <c r="MAU14" s="3"/>
      <c r="MAV14" s="3"/>
      <c r="MAW14" s="3"/>
      <c r="MAX14" s="3"/>
      <c r="MAY14" s="3"/>
      <c r="MAZ14" s="3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R14" s="3"/>
      <c r="MBS14" s="3"/>
      <c r="MBT14" s="3"/>
      <c r="MBU14" s="3"/>
      <c r="MBV14" s="3"/>
      <c r="MBW14" s="3"/>
      <c r="MBX14" s="3"/>
      <c r="MBY14" s="3"/>
      <c r="MBZ14" s="3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R14" s="3"/>
      <c r="MCS14" s="3"/>
      <c r="MCT14" s="3"/>
      <c r="MCU14" s="3"/>
      <c r="MCV14" s="3"/>
      <c r="MCW14" s="3"/>
      <c r="MCX14" s="3"/>
      <c r="MCY14" s="3"/>
      <c r="MCZ14" s="3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R14" s="3"/>
      <c r="MDS14" s="3"/>
      <c r="MDT14" s="3"/>
      <c r="MDU14" s="3"/>
      <c r="MDV14" s="3"/>
      <c r="MDW14" s="3"/>
      <c r="MDX14" s="3"/>
      <c r="MDY14" s="3"/>
      <c r="MDZ14" s="3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R14" s="3"/>
      <c r="MES14" s="3"/>
      <c r="MET14" s="3"/>
      <c r="MEU14" s="3"/>
      <c r="MEV14" s="3"/>
      <c r="MEW14" s="3"/>
      <c r="MEX14" s="3"/>
      <c r="MEY14" s="3"/>
      <c r="MEZ14" s="3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R14" s="3"/>
      <c r="MFS14" s="3"/>
      <c r="MFT14" s="3"/>
      <c r="MFU14" s="3"/>
      <c r="MFV14" s="3"/>
      <c r="MFW14" s="3"/>
      <c r="MFX14" s="3"/>
      <c r="MFY14" s="3"/>
      <c r="MFZ14" s="3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R14" s="3"/>
      <c r="MGS14" s="3"/>
      <c r="MGT14" s="3"/>
      <c r="MGU14" s="3"/>
      <c r="MGV14" s="3"/>
      <c r="MGW14" s="3"/>
      <c r="MGX14" s="3"/>
      <c r="MGY14" s="3"/>
      <c r="MGZ14" s="3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R14" s="3"/>
      <c r="MHS14" s="3"/>
      <c r="MHT14" s="3"/>
      <c r="MHU14" s="3"/>
      <c r="MHV14" s="3"/>
      <c r="MHW14" s="3"/>
      <c r="MHX14" s="3"/>
      <c r="MHY14" s="3"/>
      <c r="MHZ14" s="3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R14" s="3"/>
      <c r="MIS14" s="3"/>
      <c r="MIT14" s="3"/>
      <c r="MIU14" s="3"/>
      <c r="MIV14" s="3"/>
      <c r="MIW14" s="3"/>
      <c r="MIX14" s="3"/>
      <c r="MIY14" s="3"/>
      <c r="MIZ14" s="3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R14" s="3"/>
      <c r="MJS14" s="3"/>
      <c r="MJT14" s="3"/>
      <c r="MJU14" s="3"/>
      <c r="MJV14" s="3"/>
      <c r="MJW14" s="3"/>
      <c r="MJX14" s="3"/>
      <c r="MJY14" s="3"/>
      <c r="MJZ14" s="3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R14" s="3"/>
      <c r="MKS14" s="3"/>
      <c r="MKT14" s="3"/>
      <c r="MKU14" s="3"/>
      <c r="MKV14" s="3"/>
      <c r="MKW14" s="3"/>
      <c r="MKX14" s="3"/>
      <c r="MKY14" s="3"/>
      <c r="MKZ14" s="3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R14" s="3"/>
      <c r="MLS14" s="3"/>
      <c r="MLT14" s="3"/>
      <c r="MLU14" s="3"/>
      <c r="MLV14" s="3"/>
      <c r="MLW14" s="3"/>
      <c r="MLX14" s="3"/>
      <c r="MLY14" s="3"/>
      <c r="MLZ14" s="3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R14" s="3"/>
      <c r="MMS14" s="3"/>
      <c r="MMT14" s="3"/>
      <c r="MMU14" s="3"/>
      <c r="MMV14" s="3"/>
      <c r="MMW14" s="3"/>
      <c r="MMX14" s="3"/>
      <c r="MMY14" s="3"/>
      <c r="MMZ14" s="3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R14" s="3"/>
      <c r="MNS14" s="3"/>
      <c r="MNT14" s="3"/>
      <c r="MNU14" s="3"/>
      <c r="MNV14" s="3"/>
      <c r="MNW14" s="3"/>
      <c r="MNX14" s="3"/>
      <c r="MNY14" s="3"/>
      <c r="MNZ14" s="3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R14" s="3"/>
      <c r="MOS14" s="3"/>
      <c r="MOT14" s="3"/>
      <c r="MOU14" s="3"/>
      <c r="MOV14" s="3"/>
      <c r="MOW14" s="3"/>
      <c r="MOX14" s="3"/>
      <c r="MOY14" s="3"/>
      <c r="MOZ14" s="3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R14" s="3"/>
      <c r="MPS14" s="3"/>
      <c r="MPT14" s="3"/>
      <c r="MPU14" s="3"/>
      <c r="MPV14" s="3"/>
      <c r="MPW14" s="3"/>
      <c r="MPX14" s="3"/>
      <c r="MPY14" s="3"/>
      <c r="MPZ14" s="3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R14" s="3"/>
      <c r="MQS14" s="3"/>
      <c r="MQT14" s="3"/>
      <c r="MQU14" s="3"/>
      <c r="MQV14" s="3"/>
      <c r="MQW14" s="3"/>
      <c r="MQX14" s="3"/>
      <c r="MQY14" s="3"/>
      <c r="MQZ14" s="3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R14" s="3"/>
      <c r="MRS14" s="3"/>
      <c r="MRT14" s="3"/>
      <c r="MRU14" s="3"/>
      <c r="MRV14" s="3"/>
      <c r="MRW14" s="3"/>
      <c r="MRX14" s="3"/>
      <c r="MRY14" s="3"/>
      <c r="MRZ14" s="3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R14" s="3"/>
      <c r="MSS14" s="3"/>
      <c r="MST14" s="3"/>
      <c r="MSU14" s="3"/>
      <c r="MSV14" s="3"/>
      <c r="MSW14" s="3"/>
      <c r="MSX14" s="3"/>
      <c r="MSY14" s="3"/>
      <c r="MSZ14" s="3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R14" s="3"/>
      <c r="MTS14" s="3"/>
      <c r="MTT14" s="3"/>
      <c r="MTU14" s="3"/>
      <c r="MTV14" s="3"/>
      <c r="MTW14" s="3"/>
      <c r="MTX14" s="3"/>
      <c r="MTY14" s="3"/>
      <c r="MTZ14" s="3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R14" s="3"/>
      <c r="MUS14" s="3"/>
      <c r="MUT14" s="3"/>
      <c r="MUU14" s="3"/>
      <c r="MUV14" s="3"/>
      <c r="MUW14" s="3"/>
      <c r="MUX14" s="3"/>
      <c r="MUY14" s="3"/>
      <c r="MUZ14" s="3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R14" s="3"/>
      <c r="MVS14" s="3"/>
      <c r="MVT14" s="3"/>
      <c r="MVU14" s="3"/>
      <c r="MVV14" s="3"/>
      <c r="MVW14" s="3"/>
      <c r="MVX14" s="3"/>
      <c r="MVY14" s="3"/>
      <c r="MVZ14" s="3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R14" s="3"/>
      <c r="MWS14" s="3"/>
      <c r="MWT14" s="3"/>
      <c r="MWU14" s="3"/>
      <c r="MWV14" s="3"/>
      <c r="MWW14" s="3"/>
      <c r="MWX14" s="3"/>
      <c r="MWY14" s="3"/>
      <c r="MWZ14" s="3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R14" s="3"/>
      <c r="MXS14" s="3"/>
      <c r="MXT14" s="3"/>
      <c r="MXU14" s="3"/>
      <c r="MXV14" s="3"/>
      <c r="MXW14" s="3"/>
      <c r="MXX14" s="3"/>
      <c r="MXY14" s="3"/>
      <c r="MXZ14" s="3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R14" s="3"/>
      <c r="MYS14" s="3"/>
      <c r="MYT14" s="3"/>
      <c r="MYU14" s="3"/>
      <c r="MYV14" s="3"/>
      <c r="MYW14" s="3"/>
      <c r="MYX14" s="3"/>
      <c r="MYY14" s="3"/>
      <c r="MYZ14" s="3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R14" s="3"/>
      <c r="MZS14" s="3"/>
      <c r="MZT14" s="3"/>
      <c r="MZU14" s="3"/>
      <c r="MZV14" s="3"/>
      <c r="MZW14" s="3"/>
      <c r="MZX14" s="3"/>
      <c r="MZY14" s="3"/>
      <c r="MZZ14" s="3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R14" s="3"/>
      <c r="NAS14" s="3"/>
      <c r="NAT14" s="3"/>
      <c r="NAU14" s="3"/>
      <c r="NAV14" s="3"/>
      <c r="NAW14" s="3"/>
      <c r="NAX14" s="3"/>
      <c r="NAY14" s="3"/>
      <c r="NAZ14" s="3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R14" s="3"/>
      <c r="NBS14" s="3"/>
      <c r="NBT14" s="3"/>
      <c r="NBU14" s="3"/>
      <c r="NBV14" s="3"/>
      <c r="NBW14" s="3"/>
      <c r="NBX14" s="3"/>
      <c r="NBY14" s="3"/>
      <c r="NBZ14" s="3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R14" s="3"/>
      <c r="NCS14" s="3"/>
      <c r="NCT14" s="3"/>
      <c r="NCU14" s="3"/>
      <c r="NCV14" s="3"/>
      <c r="NCW14" s="3"/>
      <c r="NCX14" s="3"/>
      <c r="NCY14" s="3"/>
      <c r="NCZ14" s="3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R14" s="3"/>
      <c r="NDS14" s="3"/>
      <c r="NDT14" s="3"/>
      <c r="NDU14" s="3"/>
      <c r="NDV14" s="3"/>
      <c r="NDW14" s="3"/>
      <c r="NDX14" s="3"/>
      <c r="NDY14" s="3"/>
      <c r="NDZ14" s="3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R14" s="3"/>
      <c r="NES14" s="3"/>
      <c r="NET14" s="3"/>
      <c r="NEU14" s="3"/>
      <c r="NEV14" s="3"/>
      <c r="NEW14" s="3"/>
      <c r="NEX14" s="3"/>
      <c r="NEY14" s="3"/>
      <c r="NEZ14" s="3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R14" s="3"/>
      <c r="NFS14" s="3"/>
      <c r="NFT14" s="3"/>
      <c r="NFU14" s="3"/>
      <c r="NFV14" s="3"/>
      <c r="NFW14" s="3"/>
      <c r="NFX14" s="3"/>
      <c r="NFY14" s="3"/>
      <c r="NFZ14" s="3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R14" s="3"/>
      <c r="NGS14" s="3"/>
      <c r="NGT14" s="3"/>
      <c r="NGU14" s="3"/>
      <c r="NGV14" s="3"/>
      <c r="NGW14" s="3"/>
      <c r="NGX14" s="3"/>
      <c r="NGY14" s="3"/>
      <c r="NGZ14" s="3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R14" s="3"/>
      <c r="NHS14" s="3"/>
      <c r="NHT14" s="3"/>
      <c r="NHU14" s="3"/>
      <c r="NHV14" s="3"/>
      <c r="NHW14" s="3"/>
      <c r="NHX14" s="3"/>
      <c r="NHY14" s="3"/>
      <c r="NHZ14" s="3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R14" s="3"/>
      <c r="NIS14" s="3"/>
      <c r="NIT14" s="3"/>
      <c r="NIU14" s="3"/>
      <c r="NIV14" s="3"/>
      <c r="NIW14" s="3"/>
      <c r="NIX14" s="3"/>
      <c r="NIY14" s="3"/>
      <c r="NIZ14" s="3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R14" s="3"/>
      <c r="NJS14" s="3"/>
      <c r="NJT14" s="3"/>
      <c r="NJU14" s="3"/>
      <c r="NJV14" s="3"/>
      <c r="NJW14" s="3"/>
      <c r="NJX14" s="3"/>
      <c r="NJY14" s="3"/>
      <c r="NJZ14" s="3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R14" s="3"/>
      <c r="NKS14" s="3"/>
      <c r="NKT14" s="3"/>
      <c r="NKU14" s="3"/>
      <c r="NKV14" s="3"/>
      <c r="NKW14" s="3"/>
      <c r="NKX14" s="3"/>
      <c r="NKY14" s="3"/>
      <c r="NKZ14" s="3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R14" s="3"/>
      <c r="NLS14" s="3"/>
      <c r="NLT14" s="3"/>
      <c r="NLU14" s="3"/>
      <c r="NLV14" s="3"/>
      <c r="NLW14" s="3"/>
      <c r="NLX14" s="3"/>
      <c r="NLY14" s="3"/>
      <c r="NLZ14" s="3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R14" s="3"/>
      <c r="NMS14" s="3"/>
      <c r="NMT14" s="3"/>
      <c r="NMU14" s="3"/>
      <c r="NMV14" s="3"/>
      <c r="NMW14" s="3"/>
      <c r="NMX14" s="3"/>
      <c r="NMY14" s="3"/>
      <c r="NMZ14" s="3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R14" s="3"/>
      <c r="NNS14" s="3"/>
      <c r="NNT14" s="3"/>
      <c r="NNU14" s="3"/>
      <c r="NNV14" s="3"/>
      <c r="NNW14" s="3"/>
      <c r="NNX14" s="3"/>
      <c r="NNY14" s="3"/>
      <c r="NNZ14" s="3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R14" s="3"/>
      <c r="NOS14" s="3"/>
      <c r="NOT14" s="3"/>
      <c r="NOU14" s="3"/>
      <c r="NOV14" s="3"/>
      <c r="NOW14" s="3"/>
      <c r="NOX14" s="3"/>
      <c r="NOY14" s="3"/>
      <c r="NOZ14" s="3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R14" s="3"/>
      <c r="NPS14" s="3"/>
      <c r="NPT14" s="3"/>
      <c r="NPU14" s="3"/>
      <c r="NPV14" s="3"/>
      <c r="NPW14" s="3"/>
      <c r="NPX14" s="3"/>
      <c r="NPY14" s="3"/>
      <c r="NPZ14" s="3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R14" s="3"/>
      <c r="NQS14" s="3"/>
      <c r="NQT14" s="3"/>
      <c r="NQU14" s="3"/>
      <c r="NQV14" s="3"/>
      <c r="NQW14" s="3"/>
      <c r="NQX14" s="3"/>
      <c r="NQY14" s="3"/>
      <c r="NQZ14" s="3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R14" s="3"/>
      <c r="NRS14" s="3"/>
      <c r="NRT14" s="3"/>
      <c r="NRU14" s="3"/>
      <c r="NRV14" s="3"/>
      <c r="NRW14" s="3"/>
      <c r="NRX14" s="3"/>
      <c r="NRY14" s="3"/>
      <c r="NRZ14" s="3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R14" s="3"/>
      <c r="NSS14" s="3"/>
      <c r="NST14" s="3"/>
      <c r="NSU14" s="3"/>
      <c r="NSV14" s="3"/>
      <c r="NSW14" s="3"/>
      <c r="NSX14" s="3"/>
      <c r="NSY14" s="3"/>
      <c r="NSZ14" s="3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R14" s="3"/>
      <c r="NTS14" s="3"/>
      <c r="NTT14" s="3"/>
      <c r="NTU14" s="3"/>
      <c r="NTV14" s="3"/>
      <c r="NTW14" s="3"/>
      <c r="NTX14" s="3"/>
      <c r="NTY14" s="3"/>
      <c r="NTZ14" s="3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R14" s="3"/>
      <c r="NUS14" s="3"/>
      <c r="NUT14" s="3"/>
      <c r="NUU14" s="3"/>
      <c r="NUV14" s="3"/>
      <c r="NUW14" s="3"/>
      <c r="NUX14" s="3"/>
      <c r="NUY14" s="3"/>
      <c r="NUZ14" s="3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R14" s="3"/>
      <c r="NVS14" s="3"/>
      <c r="NVT14" s="3"/>
      <c r="NVU14" s="3"/>
      <c r="NVV14" s="3"/>
      <c r="NVW14" s="3"/>
      <c r="NVX14" s="3"/>
      <c r="NVY14" s="3"/>
      <c r="NVZ14" s="3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R14" s="3"/>
      <c r="NWS14" s="3"/>
      <c r="NWT14" s="3"/>
      <c r="NWU14" s="3"/>
      <c r="NWV14" s="3"/>
      <c r="NWW14" s="3"/>
      <c r="NWX14" s="3"/>
      <c r="NWY14" s="3"/>
      <c r="NWZ14" s="3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R14" s="3"/>
      <c r="NXS14" s="3"/>
      <c r="NXT14" s="3"/>
      <c r="NXU14" s="3"/>
      <c r="NXV14" s="3"/>
      <c r="NXW14" s="3"/>
      <c r="NXX14" s="3"/>
      <c r="NXY14" s="3"/>
      <c r="NXZ14" s="3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R14" s="3"/>
      <c r="NYS14" s="3"/>
      <c r="NYT14" s="3"/>
      <c r="NYU14" s="3"/>
      <c r="NYV14" s="3"/>
      <c r="NYW14" s="3"/>
      <c r="NYX14" s="3"/>
      <c r="NYY14" s="3"/>
      <c r="NYZ14" s="3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R14" s="3"/>
      <c r="NZS14" s="3"/>
      <c r="NZT14" s="3"/>
      <c r="NZU14" s="3"/>
      <c r="NZV14" s="3"/>
      <c r="NZW14" s="3"/>
      <c r="NZX14" s="3"/>
      <c r="NZY14" s="3"/>
      <c r="NZZ14" s="3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R14" s="3"/>
      <c r="OAS14" s="3"/>
      <c r="OAT14" s="3"/>
      <c r="OAU14" s="3"/>
      <c r="OAV14" s="3"/>
      <c r="OAW14" s="3"/>
      <c r="OAX14" s="3"/>
      <c r="OAY14" s="3"/>
      <c r="OAZ14" s="3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R14" s="3"/>
      <c r="OBS14" s="3"/>
      <c r="OBT14" s="3"/>
      <c r="OBU14" s="3"/>
      <c r="OBV14" s="3"/>
      <c r="OBW14" s="3"/>
      <c r="OBX14" s="3"/>
      <c r="OBY14" s="3"/>
      <c r="OBZ14" s="3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R14" s="3"/>
      <c r="OCS14" s="3"/>
      <c r="OCT14" s="3"/>
      <c r="OCU14" s="3"/>
      <c r="OCV14" s="3"/>
      <c r="OCW14" s="3"/>
      <c r="OCX14" s="3"/>
      <c r="OCY14" s="3"/>
      <c r="OCZ14" s="3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R14" s="3"/>
      <c r="ODS14" s="3"/>
      <c r="ODT14" s="3"/>
      <c r="ODU14" s="3"/>
      <c r="ODV14" s="3"/>
      <c r="ODW14" s="3"/>
      <c r="ODX14" s="3"/>
      <c r="ODY14" s="3"/>
      <c r="ODZ14" s="3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R14" s="3"/>
      <c r="OES14" s="3"/>
      <c r="OET14" s="3"/>
      <c r="OEU14" s="3"/>
      <c r="OEV14" s="3"/>
      <c r="OEW14" s="3"/>
      <c r="OEX14" s="3"/>
      <c r="OEY14" s="3"/>
      <c r="OEZ14" s="3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R14" s="3"/>
      <c r="OFS14" s="3"/>
      <c r="OFT14" s="3"/>
      <c r="OFU14" s="3"/>
      <c r="OFV14" s="3"/>
      <c r="OFW14" s="3"/>
      <c r="OFX14" s="3"/>
      <c r="OFY14" s="3"/>
      <c r="OFZ14" s="3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R14" s="3"/>
      <c r="OGS14" s="3"/>
      <c r="OGT14" s="3"/>
      <c r="OGU14" s="3"/>
      <c r="OGV14" s="3"/>
      <c r="OGW14" s="3"/>
      <c r="OGX14" s="3"/>
      <c r="OGY14" s="3"/>
      <c r="OGZ14" s="3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R14" s="3"/>
      <c r="OHS14" s="3"/>
      <c r="OHT14" s="3"/>
      <c r="OHU14" s="3"/>
      <c r="OHV14" s="3"/>
      <c r="OHW14" s="3"/>
      <c r="OHX14" s="3"/>
      <c r="OHY14" s="3"/>
      <c r="OHZ14" s="3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R14" s="3"/>
      <c r="OIS14" s="3"/>
      <c r="OIT14" s="3"/>
      <c r="OIU14" s="3"/>
      <c r="OIV14" s="3"/>
      <c r="OIW14" s="3"/>
      <c r="OIX14" s="3"/>
      <c r="OIY14" s="3"/>
      <c r="OIZ14" s="3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R14" s="3"/>
      <c r="OJS14" s="3"/>
      <c r="OJT14" s="3"/>
      <c r="OJU14" s="3"/>
      <c r="OJV14" s="3"/>
      <c r="OJW14" s="3"/>
      <c r="OJX14" s="3"/>
      <c r="OJY14" s="3"/>
      <c r="OJZ14" s="3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R14" s="3"/>
      <c r="OKS14" s="3"/>
      <c r="OKT14" s="3"/>
      <c r="OKU14" s="3"/>
      <c r="OKV14" s="3"/>
      <c r="OKW14" s="3"/>
      <c r="OKX14" s="3"/>
      <c r="OKY14" s="3"/>
      <c r="OKZ14" s="3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R14" s="3"/>
      <c r="OLS14" s="3"/>
      <c r="OLT14" s="3"/>
      <c r="OLU14" s="3"/>
      <c r="OLV14" s="3"/>
      <c r="OLW14" s="3"/>
      <c r="OLX14" s="3"/>
      <c r="OLY14" s="3"/>
      <c r="OLZ14" s="3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R14" s="3"/>
      <c r="OMS14" s="3"/>
      <c r="OMT14" s="3"/>
      <c r="OMU14" s="3"/>
      <c r="OMV14" s="3"/>
      <c r="OMW14" s="3"/>
      <c r="OMX14" s="3"/>
      <c r="OMY14" s="3"/>
      <c r="OMZ14" s="3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R14" s="3"/>
      <c r="ONS14" s="3"/>
      <c r="ONT14" s="3"/>
      <c r="ONU14" s="3"/>
      <c r="ONV14" s="3"/>
      <c r="ONW14" s="3"/>
      <c r="ONX14" s="3"/>
      <c r="ONY14" s="3"/>
      <c r="ONZ14" s="3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R14" s="3"/>
      <c r="OOS14" s="3"/>
      <c r="OOT14" s="3"/>
      <c r="OOU14" s="3"/>
      <c r="OOV14" s="3"/>
      <c r="OOW14" s="3"/>
      <c r="OOX14" s="3"/>
      <c r="OOY14" s="3"/>
      <c r="OOZ14" s="3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R14" s="3"/>
      <c r="OPS14" s="3"/>
      <c r="OPT14" s="3"/>
      <c r="OPU14" s="3"/>
      <c r="OPV14" s="3"/>
      <c r="OPW14" s="3"/>
      <c r="OPX14" s="3"/>
      <c r="OPY14" s="3"/>
      <c r="OPZ14" s="3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R14" s="3"/>
      <c r="OQS14" s="3"/>
      <c r="OQT14" s="3"/>
      <c r="OQU14" s="3"/>
      <c r="OQV14" s="3"/>
      <c r="OQW14" s="3"/>
      <c r="OQX14" s="3"/>
      <c r="OQY14" s="3"/>
      <c r="OQZ14" s="3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R14" s="3"/>
      <c r="ORS14" s="3"/>
      <c r="ORT14" s="3"/>
      <c r="ORU14" s="3"/>
      <c r="ORV14" s="3"/>
      <c r="ORW14" s="3"/>
      <c r="ORX14" s="3"/>
      <c r="ORY14" s="3"/>
      <c r="ORZ14" s="3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R14" s="3"/>
      <c r="OSS14" s="3"/>
      <c r="OST14" s="3"/>
      <c r="OSU14" s="3"/>
      <c r="OSV14" s="3"/>
      <c r="OSW14" s="3"/>
      <c r="OSX14" s="3"/>
      <c r="OSY14" s="3"/>
      <c r="OSZ14" s="3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R14" s="3"/>
      <c r="OTS14" s="3"/>
      <c r="OTT14" s="3"/>
      <c r="OTU14" s="3"/>
      <c r="OTV14" s="3"/>
      <c r="OTW14" s="3"/>
      <c r="OTX14" s="3"/>
      <c r="OTY14" s="3"/>
      <c r="OTZ14" s="3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R14" s="3"/>
      <c r="OUS14" s="3"/>
      <c r="OUT14" s="3"/>
      <c r="OUU14" s="3"/>
      <c r="OUV14" s="3"/>
      <c r="OUW14" s="3"/>
      <c r="OUX14" s="3"/>
      <c r="OUY14" s="3"/>
      <c r="OUZ14" s="3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R14" s="3"/>
      <c r="OVS14" s="3"/>
      <c r="OVT14" s="3"/>
      <c r="OVU14" s="3"/>
      <c r="OVV14" s="3"/>
      <c r="OVW14" s="3"/>
      <c r="OVX14" s="3"/>
      <c r="OVY14" s="3"/>
      <c r="OVZ14" s="3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R14" s="3"/>
      <c r="OWS14" s="3"/>
      <c r="OWT14" s="3"/>
      <c r="OWU14" s="3"/>
      <c r="OWV14" s="3"/>
      <c r="OWW14" s="3"/>
      <c r="OWX14" s="3"/>
      <c r="OWY14" s="3"/>
      <c r="OWZ14" s="3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R14" s="3"/>
      <c r="OXS14" s="3"/>
      <c r="OXT14" s="3"/>
      <c r="OXU14" s="3"/>
      <c r="OXV14" s="3"/>
      <c r="OXW14" s="3"/>
      <c r="OXX14" s="3"/>
      <c r="OXY14" s="3"/>
      <c r="OXZ14" s="3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R14" s="3"/>
      <c r="OYS14" s="3"/>
      <c r="OYT14" s="3"/>
      <c r="OYU14" s="3"/>
      <c r="OYV14" s="3"/>
      <c r="OYW14" s="3"/>
      <c r="OYX14" s="3"/>
      <c r="OYY14" s="3"/>
      <c r="OYZ14" s="3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R14" s="3"/>
      <c r="OZS14" s="3"/>
      <c r="OZT14" s="3"/>
      <c r="OZU14" s="3"/>
      <c r="OZV14" s="3"/>
      <c r="OZW14" s="3"/>
      <c r="OZX14" s="3"/>
      <c r="OZY14" s="3"/>
      <c r="OZZ14" s="3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R14" s="3"/>
      <c r="PAS14" s="3"/>
      <c r="PAT14" s="3"/>
      <c r="PAU14" s="3"/>
      <c r="PAV14" s="3"/>
      <c r="PAW14" s="3"/>
      <c r="PAX14" s="3"/>
      <c r="PAY14" s="3"/>
      <c r="PAZ14" s="3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R14" s="3"/>
      <c r="PBS14" s="3"/>
      <c r="PBT14" s="3"/>
      <c r="PBU14" s="3"/>
      <c r="PBV14" s="3"/>
      <c r="PBW14" s="3"/>
      <c r="PBX14" s="3"/>
      <c r="PBY14" s="3"/>
      <c r="PBZ14" s="3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R14" s="3"/>
      <c r="PCS14" s="3"/>
      <c r="PCT14" s="3"/>
      <c r="PCU14" s="3"/>
      <c r="PCV14" s="3"/>
      <c r="PCW14" s="3"/>
      <c r="PCX14" s="3"/>
      <c r="PCY14" s="3"/>
      <c r="PCZ14" s="3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R14" s="3"/>
      <c r="PDS14" s="3"/>
      <c r="PDT14" s="3"/>
      <c r="PDU14" s="3"/>
      <c r="PDV14" s="3"/>
      <c r="PDW14" s="3"/>
      <c r="PDX14" s="3"/>
      <c r="PDY14" s="3"/>
      <c r="PDZ14" s="3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R14" s="3"/>
      <c r="PES14" s="3"/>
      <c r="PET14" s="3"/>
      <c r="PEU14" s="3"/>
      <c r="PEV14" s="3"/>
      <c r="PEW14" s="3"/>
      <c r="PEX14" s="3"/>
      <c r="PEY14" s="3"/>
      <c r="PEZ14" s="3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R14" s="3"/>
      <c r="PFS14" s="3"/>
      <c r="PFT14" s="3"/>
      <c r="PFU14" s="3"/>
      <c r="PFV14" s="3"/>
      <c r="PFW14" s="3"/>
      <c r="PFX14" s="3"/>
      <c r="PFY14" s="3"/>
      <c r="PFZ14" s="3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R14" s="3"/>
      <c r="PGS14" s="3"/>
      <c r="PGT14" s="3"/>
      <c r="PGU14" s="3"/>
      <c r="PGV14" s="3"/>
      <c r="PGW14" s="3"/>
      <c r="PGX14" s="3"/>
      <c r="PGY14" s="3"/>
      <c r="PGZ14" s="3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R14" s="3"/>
      <c r="PHS14" s="3"/>
      <c r="PHT14" s="3"/>
      <c r="PHU14" s="3"/>
      <c r="PHV14" s="3"/>
      <c r="PHW14" s="3"/>
      <c r="PHX14" s="3"/>
      <c r="PHY14" s="3"/>
      <c r="PHZ14" s="3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R14" s="3"/>
      <c r="PIS14" s="3"/>
      <c r="PIT14" s="3"/>
      <c r="PIU14" s="3"/>
      <c r="PIV14" s="3"/>
      <c r="PIW14" s="3"/>
      <c r="PIX14" s="3"/>
      <c r="PIY14" s="3"/>
      <c r="PIZ14" s="3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R14" s="3"/>
      <c r="PJS14" s="3"/>
      <c r="PJT14" s="3"/>
      <c r="PJU14" s="3"/>
      <c r="PJV14" s="3"/>
      <c r="PJW14" s="3"/>
      <c r="PJX14" s="3"/>
      <c r="PJY14" s="3"/>
      <c r="PJZ14" s="3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R14" s="3"/>
      <c r="PKS14" s="3"/>
      <c r="PKT14" s="3"/>
      <c r="PKU14" s="3"/>
      <c r="PKV14" s="3"/>
      <c r="PKW14" s="3"/>
      <c r="PKX14" s="3"/>
      <c r="PKY14" s="3"/>
      <c r="PKZ14" s="3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R14" s="3"/>
      <c r="PLS14" s="3"/>
      <c r="PLT14" s="3"/>
      <c r="PLU14" s="3"/>
      <c r="PLV14" s="3"/>
      <c r="PLW14" s="3"/>
      <c r="PLX14" s="3"/>
      <c r="PLY14" s="3"/>
      <c r="PLZ14" s="3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R14" s="3"/>
      <c r="PMS14" s="3"/>
      <c r="PMT14" s="3"/>
      <c r="PMU14" s="3"/>
      <c r="PMV14" s="3"/>
      <c r="PMW14" s="3"/>
      <c r="PMX14" s="3"/>
      <c r="PMY14" s="3"/>
      <c r="PMZ14" s="3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R14" s="3"/>
      <c r="PNS14" s="3"/>
      <c r="PNT14" s="3"/>
      <c r="PNU14" s="3"/>
      <c r="PNV14" s="3"/>
      <c r="PNW14" s="3"/>
      <c r="PNX14" s="3"/>
      <c r="PNY14" s="3"/>
      <c r="PNZ14" s="3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R14" s="3"/>
      <c r="POS14" s="3"/>
      <c r="POT14" s="3"/>
      <c r="POU14" s="3"/>
      <c r="POV14" s="3"/>
      <c r="POW14" s="3"/>
      <c r="POX14" s="3"/>
      <c r="POY14" s="3"/>
      <c r="POZ14" s="3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R14" s="3"/>
      <c r="PPS14" s="3"/>
      <c r="PPT14" s="3"/>
      <c r="PPU14" s="3"/>
      <c r="PPV14" s="3"/>
      <c r="PPW14" s="3"/>
      <c r="PPX14" s="3"/>
      <c r="PPY14" s="3"/>
      <c r="PPZ14" s="3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R14" s="3"/>
      <c r="PQS14" s="3"/>
      <c r="PQT14" s="3"/>
      <c r="PQU14" s="3"/>
      <c r="PQV14" s="3"/>
      <c r="PQW14" s="3"/>
      <c r="PQX14" s="3"/>
      <c r="PQY14" s="3"/>
      <c r="PQZ14" s="3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R14" s="3"/>
      <c r="PRS14" s="3"/>
      <c r="PRT14" s="3"/>
      <c r="PRU14" s="3"/>
      <c r="PRV14" s="3"/>
      <c r="PRW14" s="3"/>
      <c r="PRX14" s="3"/>
      <c r="PRY14" s="3"/>
      <c r="PRZ14" s="3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R14" s="3"/>
      <c r="PSS14" s="3"/>
      <c r="PST14" s="3"/>
      <c r="PSU14" s="3"/>
      <c r="PSV14" s="3"/>
      <c r="PSW14" s="3"/>
      <c r="PSX14" s="3"/>
      <c r="PSY14" s="3"/>
      <c r="PSZ14" s="3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R14" s="3"/>
      <c r="PTS14" s="3"/>
      <c r="PTT14" s="3"/>
      <c r="PTU14" s="3"/>
      <c r="PTV14" s="3"/>
      <c r="PTW14" s="3"/>
      <c r="PTX14" s="3"/>
      <c r="PTY14" s="3"/>
      <c r="PTZ14" s="3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R14" s="3"/>
      <c r="PUS14" s="3"/>
      <c r="PUT14" s="3"/>
      <c r="PUU14" s="3"/>
      <c r="PUV14" s="3"/>
      <c r="PUW14" s="3"/>
      <c r="PUX14" s="3"/>
      <c r="PUY14" s="3"/>
      <c r="PUZ14" s="3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R14" s="3"/>
      <c r="PVS14" s="3"/>
      <c r="PVT14" s="3"/>
      <c r="PVU14" s="3"/>
      <c r="PVV14" s="3"/>
      <c r="PVW14" s="3"/>
      <c r="PVX14" s="3"/>
      <c r="PVY14" s="3"/>
      <c r="PVZ14" s="3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R14" s="3"/>
      <c r="PWS14" s="3"/>
      <c r="PWT14" s="3"/>
      <c r="PWU14" s="3"/>
      <c r="PWV14" s="3"/>
      <c r="PWW14" s="3"/>
      <c r="PWX14" s="3"/>
      <c r="PWY14" s="3"/>
      <c r="PWZ14" s="3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R14" s="3"/>
      <c r="PXS14" s="3"/>
      <c r="PXT14" s="3"/>
      <c r="PXU14" s="3"/>
      <c r="PXV14" s="3"/>
      <c r="PXW14" s="3"/>
      <c r="PXX14" s="3"/>
      <c r="PXY14" s="3"/>
      <c r="PXZ14" s="3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R14" s="3"/>
      <c r="PYS14" s="3"/>
      <c r="PYT14" s="3"/>
      <c r="PYU14" s="3"/>
      <c r="PYV14" s="3"/>
      <c r="PYW14" s="3"/>
      <c r="PYX14" s="3"/>
      <c r="PYY14" s="3"/>
      <c r="PYZ14" s="3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R14" s="3"/>
      <c r="PZS14" s="3"/>
      <c r="PZT14" s="3"/>
      <c r="PZU14" s="3"/>
      <c r="PZV14" s="3"/>
      <c r="PZW14" s="3"/>
      <c r="PZX14" s="3"/>
      <c r="PZY14" s="3"/>
      <c r="PZZ14" s="3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R14" s="3"/>
      <c r="QAS14" s="3"/>
      <c r="QAT14" s="3"/>
      <c r="QAU14" s="3"/>
      <c r="QAV14" s="3"/>
      <c r="QAW14" s="3"/>
      <c r="QAX14" s="3"/>
      <c r="QAY14" s="3"/>
      <c r="QAZ14" s="3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R14" s="3"/>
      <c r="QBS14" s="3"/>
      <c r="QBT14" s="3"/>
      <c r="QBU14" s="3"/>
      <c r="QBV14" s="3"/>
      <c r="QBW14" s="3"/>
      <c r="QBX14" s="3"/>
      <c r="QBY14" s="3"/>
      <c r="QBZ14" s="3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R14" s="3"/>
      <c r="QCS14" s="3"/>
      <c r="QCT14" s="3"/>
      <c r="QCU14" s="3"/>
      <c r="QCV14" s="3"/>
      <c r="QCW14" s="3"/>
      <c r="QCX14" s="3"/>
      <c r="QCY14" s="3"/>
      <c r="QCZ14" s="3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R14" s="3"/>
      <c r="QDS14" s="3"/>
      <c r="QDT14" s="3"/>
      <c r="QDU14" s="3"/>
      <c r="QDV14" s="3"/>
      <c r="QDW14" s="3"/>
      <c r="QDX14" s="3"/>
      <c r="QDY14" s="3"/>
      <c r="QDZ14" s="3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R14" s="3"/>
      <c r="QES14" s="3"/>
      <c r="QET14" s="3"/>
      <c r="QEU14" s="3"/>
      <c r="QEV14" s="3"/>
      <c r="QEW14" s="3"/>
      <c r="QEX14" s="3"/>
      <c r="QEY14" s="3"/>
      <c r="QEZ14" s="3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R14" s="3"/>
      <c r="QFS14" s="3"/>
      <c r="QFT14" s="3"/>
      <c r="QFU14" s="3"/>
      <c r="QFV14" s="3"/>
      <c r="QFW14" s="3"/>
      <c r="QFX14" s="3"/>
      <c r="QFY14" s="3"/>
      <c r="QFZ14" s="3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R14" s="3"/>
      <c r="QGS14" s="3"/>
      <c r="QGT14" s="3"/>
      <c r="QGU14" s="3"/>
      <c r="QGV14" s="3"/>
      <c r="QGW14" s="3"/>
      <c r="QGX14" s="3"/>
      <c r="QGY14" s="3"/>
      <c r="QGZ14" s="3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R14" s="3"/>
      <c r="QHS14" s="3"/>
      <c r="QHT14" s="3"/>
      <c r="QHU14" s="3"/>
      <c r="QHV14" s="3"/>
      <c r="QHW14" s="3"/>
      <c r="QHX14" s="3"/>
      <c r="QHY14" s="3"/>
      <c r="QHZ14" s="3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R14" s="3"/>
      <c r="QIS14" s="3"/>
      <c r="QIT14" s="3"/>
      <c r="QIU14" s="3"/>
      <c r="QIV14" s="3"/>
      <c r="QIW14" s="3"/>
      <c r="QIX14" s="3"/>
      <c r="QIY14" s="3"/>
      <c r="QIZ14" s="3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R14" s="3"/>
      <c r="QJS14" s="3"/>
      <c r="QJT14" s="3"/>
      <c r="QJU14" s="3"/>
      <c r="QJV14" s="3"/>
      <c r="QJW14" s="3"/>
      <c r="QJX14" s="3"/>
      <c r="QJY14" s="3"/>
      <c r="QJZ14" s="3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R14" s="3"/>
      <c r="QKS14" s="3"/>
      <c r="QKT14" s="3"/>
      <c r="QKU14" s="3"/>
      <c r="QKV14" s="3"/>
      <c r="QKW14" s="3"/>
      <c r="QKX14" s="3"/>
      <c r="QKY14" s="3"/>
      <c r="QKZ14" s="3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R14" s="3"/>
      <c r="QLS14" s="3"/>
      <c r="QLT14" s="3"/>
      <c r="QLU14" s="3"/>
      <c r="QLV14" s="3"/>
      <c r="QLW14" s="3"/>
      <c r="QLX14" s="3"/>
      <c r="QLY14" s="3"/>
      <c r="QLZ14" s="3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R14" s="3"/>
      <c r="QMS14" s="3"/>
      <c r="QMT14" s="3"/>
      <c r="QMU14" s="3"/>
      <c r="QMV14" s="3"/>
      <c r="QMW14" s="3"/>
      <c r="QMX14" s="3"/>
      <c r="QMY14" s="3"/>
      <c r="QMZ14" s="3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R14" s="3"/>
      <c r="QNS14" s="3"/>
      <c r="QNT14" s="3"/>
      <c r="QNU14" s="3"/>
      <c r="QNV14" s="3"/>
      <c r="QNW14" s="3"/>
      <c r="QNX14" s="3"/>
      <c r="QNY14" s="3"/>
      <c r="QNZ14" s="3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R14" s="3"/>
      <c r="QOS14" s="3"/>
      <c r="QOT14" s="3"/>
      <c r="QOU14" s="3"/>
      <c r="QOV14" s="3"/>
      <c r="QOW14" s="3"/>
      <c r="QOX14" s="3"/>
      <c r="QOY14" s="3"/>
      <c r="QOZ14" s="3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R14" s="3"/>
      <c r="QPS14" s="3"/>
      <c r="QPT14" s="3"/>
      <c r="QPU14" s="3"/>
      <c r="QPV14" s="3"/>
      <c r="QPW14" s="3"/>
      <c r="QPX14" s="3"/>
      <c r="QPY14" s="3"/>
      <c r="QPZ14" s="3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R14" s="3"/>
      <c r="QQS14" s="3"/>
      <c r="QQT14" s="3"/>
      <c r="QQU14" s="3"/>
      <c r="QQV14" s="3"/>
      <c r="QQW14" s="3"/>
      <c r="QQX14" s="3"/>
      <c r="QQY14" s="3"/>
      <c r="QQZ14" s="3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R14" s="3"/>
      <c r="QRS14" s="3"/>
      <c r="QRT14" s="3"/>
      <c r="QRU14" s="3"/>
      <c r="QRV14" s="3"/>
      <c r="QRW14" s="3"/>
      <c r="QRX14" s="3"/>
      <c r="QRY14" s="3"/>
      <c r="QRZ14" s="3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R14" s="3"/>
      <c r="QSS14" s="3"/>
      <c r="QST14" s="3"/>
      <c r="QSU14" s="3"/>
      <c r="QSV14" s="3"/>
      <c r="QSW14" s="3"/>
      <c r="QSX14" s="3"/>
      <c r="QSY14" s="3"/>
      <c r="QSZ14" s="3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R14" s="3"/>
      <c r="QTS14" s="3"/>
      <c r="QTT14" s="3"/>
      <c r="QTU14" s="3"/>
      <c r="QTV14" s="3"/>
      <c r="QTW14" s="3"/>
      <c r="QTX14" s="3"/>
      <c r="QTY14" s="3"/>
      <c r="QTZ14" s="3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R14" s="3"/>
      <c r="QUS14" s="3"/>
      <c r="QUT14" s="3"/>
      <c r="QUU14" s="3"/>
      <c r="QUV14" s="3"/>
      <c r="QUW14" s="3"/>
      <c r="QUX14" s="3"/>
      <c r="QUY14" s="3"/>
      <c r="QUZ14" s="3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R14" s="3"/>
      <c r="QVS14" s="3"/>
      <c r="QVT14" s="3"/>
      <c r="QVU14" s="3"/>
      <c r="QVV14" s="3"/>
      <c r="QVW14" s="3"/>
      <c r="QVX14" s="3"/>
      <c r="QVY14" s="3"/>
      <c r="QVZ14" s="3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R14" s="3"/>
      <c r="QWS14" s="3"/>
      <c r="QWT14" s="3"/>
      <c r="QWU14" s="3"/>
      <c r="QWV14" s="3"/>
      <c r="QWW14" s="3"/>
      <c r="QWX14" s="3"/>
      <c r="QWY14" s="3"/>
      <c r="QWZ14" s="3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R14" s="3"/>
      <c r="QXS14" s="3"/>
      <c r="QXT14" s="3"/>
      <c r="QXU14" s="3"/>
      <c r="QXV14" s="3"/>
      <c r="QXW14" s="3"/>
      <c r="QXX14" s="3"/>
      <c r="QXY14" s="3"/>
      <c r="QXZ14" s="3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R14" s="3"/>
      <c r="QYS14" s="3"/>
      <c r="QYT14" s="3"/>
      <c r="QYU14" s="3"/>
      <c r="QYV14" s="3"/>
      <c r="QYW14" s="3"/>
      <c r="QYX14" s="3"/>
      <c r="QYY14" s="3"/>
      <c r="QYZ14" s="3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R14" s="3"/>
      <c r="QZS14" s="3"/>
      <c r="QZT14" s="3"/>
      <c r="QZU14" s="3"/>
      <c r="QZV14" s="3"/>
      <c r="QZW14" s="3"/>
      <c r="QZX14" s="3"/>
      <c r="QZY14" s="3"/>
      <c r="QZZ14" s="3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R14" s="3"/>
      <c r="RAS14" s="3"/>
      <c r="RAT14" s="3"/>
      <c r="RAU14" s="3"/>
      <c r="RAV14" s="3"/>
      <c r="RAW14" s="3"/>
      <c r="RAX14" s="3"/>
      <c r="RAY14" s="3"/>
      <c r="RAZ14" s="3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R14" s="3"/>
      <c r="RBS14" s="3"/>
      <c r="RBT14" s="3"/>
      <c r="RBU14" s="3"/>
      <c r="RBV14" s="3"/>
      <c r="RBW14" s="3"/>
      <c r="RBX14" s="3"/>
      <c r="RBY14" s="3"/>
      <c r="RBZ14" s="3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R14" s="3"/>
      <c r="RCS14" s="3"/>
      <c r="RCT14" s="3"/>
      <c r="RCU14" s="3"/>
      <c r="RCV14" s="3"/>
      <c r="RCW14" s="3"/>
      <c r="RCX14" s="3"/>
      <c r="RCY14" s="3"/>
      <c r="RCZ14" s="3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R14" s="3"/>
      <c r="RDS14" s="3"/>
      <c r="RDT14" s="3"/>
      <c r="RDU14" s="3"/>
      <c r="RDV14" s="3"/>
      <c r="RDW14" s="3"/>
      <c r="RDX14" s="3"/>
      <c r="RDY14" s="3"/>
      <c r="RDZ14" s="3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R14" s="3"/>
      <c r="RES14" s="3"/>
      <c r="RET14" s="3"/>
      <c r="REU14" s="3"/>
      <c r="REV14" s="3"/>
      <c r="REW14" s="3"/>
      <c r="REX14" s="3"/>
      <c r="REY14" s="3"/>
      <c r="REZ14" s="3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R14" s="3"/>
      <c r="RFS14" s="3"/>
      <c r="RFT14" s="3"/>
      <c r="RFU14" s="3"/>
      <c r="RFV14" s="3"/>
      <c r="RFW14" s="3"/>
      <c r="RFX14" s="3"/>
      <c r="RFY14" s="3"/>
      <c r="RFZ14" s="3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R14" s="3"/>
      <c r="RGS14" s="3"/>
      <c r="RGT14" s="3"/>
      <c r="RGU14" s="3"/>
      <c r="RGV14" s="3"/>
      <c r="RGW14" s="3"/>
      <c r="RGX14" s="3"/>
      <c r="RGY14" s="3"/>
      <c r="RGZ14" s="3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R14" s="3"/>
      <c r="RHS14" s="3"/>
      <c r="RHT14" s="3"/>
      <c r="RHU14" s="3"/>
      <c r="RHV14" s="3"/>
      <c r="RHW14" s="3"/>
      <c r="RHX14" s="3"/>
      <c r="RHY14" s="3"/>
      <c r="RHZ14" s="3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R14" s="3"/>
      <c r="RIS14" s="3"/>
      <c r="RIT14" s="3"/>
      <c r="RIU14" s="3"/>
      <c r="RIV14" s="3"/>
      <c r="RIW14" s="3"/>
      <c r="RIX14" s="3"/>
      <c r="RIY14" s="3"/>
      <c r="RIZ14" s="3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R14" s="3"/>
      <c r="RJS14" s="3"/>
      <c r="RJT14" s="3"/>
      <c r="RJU14" s="3"/>
      <c r="RJV14" s="3"/>
      <c r="RJW14" s="3"/>
      <c r="RJX14" s="3"/>
      <c r="RJY14" s="3"/>
      <c r="RJZ14" s="3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R14" s="3"/>
      <c r="RKS14" s="3"/>
      <c r="RKT14" s="3"/>
      <c r="RKU14" s="3"/>
      <c r="RKV14" s="3"/>
      <c r="RKW14" s="3"/>
      <c r="RKX14" s="3"/>
      <c r="RKY14" s="3"/>
      <c r="RKZ14" s="3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R14" s="3"/>
      <c r="RLS14" s="3"/>
      <c r="RLT14" s="3"/>
      <c r="RLU14" s="3"/>
      <c r="RLV14" s="3"/>
      <c r="RLW14" s="3"/>
      <c r="RLX14" s="3"/>
      <c r="RLY14" s="3"/>
      <c r="RLZ14" s="3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R14" s="3"/>
      <c r="RMS14" s="3"/>
      <c r="RMT14" s="3"/>
      <c r="RMU14" s="3"/>
      <c r="RMV14" s="3"/>
      <c r="RMW14" s="3"/>
      <c r="RMX14" s="3"/>
      <c r="RMY14" s="3"/>
      <c r="RMZ14" s="3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R14" s="3"/>
      <c r="RNS14" s="3"/>
      <c r="RNT14" s="3"/>
      <c r="RNU14" s="3"/>
      <c r="RNV14" s="3"/>
      <c r="RNW14" s="3"/>
      <c r="RNX14" s="3"/>
      <c r="RNY14" s="3"/>
      <c r="RNZ14" s="3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R14" s="3"/>
      <c r="ROS14" s="3"/>
      <c r="ROT14" s="3"/>
      <c r="ROU14" s="3"/>
      <c r="ROV14" s="3"/>
      <c r="ROW14" s="3"/>
      <c r="ROX14" s="3"/>
      <c r="ROY14" s="3"/>
      <c r="ROZ14" s="3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R14" s="3"/>
      <c r="RPS14" s="3"/>
      <c r="RPT14" s="3"/>
      <c r="RPU14" s="3"/>
      <c r="RPV14" s="3"/>
      <c r="RPW14" s="3"/>
      <c r="RPX14" s="3"/>
      <c r="RPY14" s="3"/>
      <c r="RPZ14" s="3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R14" s="3"/>
      <c r="RQS14" s="3"/>
      <c r="RQT14" s="3"/>
      <c r="RQU14" s="3"/>
      <c r="RQV14" s="3"/>
      <c r="RQW14" s="3"/>
      <c r="RQX14" s="3"/>
      <c r="RQY14" s="3"/>
      <c r="RQZ14" s="3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R14" s="3"/>
      <c r="RRS14" s="3"/>
      <c r="RRT14" s="3"/>
      <c r="RRU14" s="3"/>
      <c r="RRV14" s="3"/>
      <c r="RRW14" s="3"/>
      <c r="RRX14" s="3"/>
      <c r="RRY14" s="3"/>
      <c r="RRZ14" s="3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R14" s="3"/>
      <c r="RSS14" s="3"/>
      <c r="RST14" s="3"/>
      <c r="RSU14" s="3"/>
      <c r="RSV14" s="3"/>
      <c r="RSW14" s="3"/>
      <c r="RSX14" s="3"/>
      <c r="RSY14" s="3"/>
      <c r="RSZ14" s="3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R14" s="3"/>
      <c r="RTS14" s="3"/>
      <c r="RTT14" s="3"/>
      <c r="RTU14" s="3"/>
      <c r="RTV14" s="3"/>
      <c r="RTW14" s="3"/>
      <c r="RTX14" s="3"/>
      <c r="RTY14" s="3"/>
      <c r="RTZ14" s="3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R14" s="3"/>
      <c r="RUS14" s="3"/>
      <c r="RUT14" s="3"/>
      <c r="RUU14" s="3"/>
      <c r="RUV14" s="3"/>
      <c r="RUW14" s="3"/>
      <c r="RUX14" s="3"/>
      <c r="RUY14" s="3"/>
      <c r="RUZ14" s="3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R14" s="3"/>
      <c r="RVS14" s="3"/>
      <c r="RVT14" s="3"/>
      <c r="RVU14" s="3"/>
      <c r="RVV14" s="3"/>
      <c r="RVW14" s="3"/>
      <c r="RVX14" s="3"/>
      <c r="RVY14" s="3"/>
      <c r="RVZ14" s="3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R14" s="3"/>
      <c r="RWS14" s="3"/>
      <c r="RWT14" s="3"/>
      <c r="RWU14" s="3"/>
      <c r="RWV14" s="3"/>
      <c r="RWW14" s="3"/>
      <c r="RWX14" s="3"/>
      <c r="RWY14" s="3"/>
      <c r="RWZ14" s="3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R14" s="3"/>
      <c r="RXS14" s="3"/>
      <c r="RXT14" s="3"/>
      <c r="RXU14" s="3"/>
      <c r="RXV14" s="3"/>
      <c r="RXW14" s="3"/>
      <c r="RXX14" s="3"/>
      <c r="RXY14" s="3"/>
      <c r="RXZ14" s="3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R14" s="3"/>
      <c r="RYS14" s="3"/>
      <c r="RYT14" s="3"/>
      <c r="RYU14" s="3"/>
      <c r="RYV14" s="3"/>
      <c r="RYW14" s="3"/>
      <c r="RYX14" s="3"/>
      <c r="RYY14" s="3"/>
      <c r="RYZ14" s="3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R14" s="3"/>
      <c r="RZS14" s="3"/>
      <c r="RZT14" s="3"/>
      <c r="RZU14" s="3"/>
      <c r="RZV14" s="3"/>
      <c r="RZW14" s="3"/>
      <c r="RZX14" s="3"/>
      <c r="RZY14" s="3"/>
      <c r="RZZ14" s="3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R14" s="3"/>
      <c r="SAS14" s="3"/>
      <c r="SAT14" s="3"/>
      <c r="SAU14" s="3"/>
      <c r="SAV14" s="3"/>
      <c r="SAW14" s="3"/>
      <c r="SAX14" s="3"/>
      <c r="SAY14" s="3"/>
      <c r="SAZ14" s="3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R14" s="3"/>
      <c r="SBS14" s="3"/>
      <c r="SBT14" s="3"/>
      <c r="SBU14" s="3"/>
      <c r="SBV14" s="3"/>
      <c r="SBW14" s="3"/>
      <c r="SBX14" s="3"/>
      <c r="SBY14" s="3"/>
      <c r="SBZ14" s="3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R14" s="3"/>
      <c r="SCS14" s="3"/>
      <c r="SCT14" s="3"/>
      <c r="SCU14" s="3"/>
      <c r="SCV14" s="3"/>
      <c r="SCW14" s="3"/>
      <c r="SCX14" s="3"/>
      <c r="SCY14" s="3"/>
      <c r="SCZ14" s="3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R14" s="3"/>
      <c r="SDS14" s="3"/>
      <c r="SDT14" s="3"/>
      <c r="SDU14" s="3"/>
      <c r="SDV14" s="3"/>
      <c r="SDW14" s="3"/>
      <c r="SDX14" s="3"/>
      <c r="SDY14" s="3"/>
      <c r="SDZ14" s="3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R14" s="3"/>
      <c r="SES14" s="3"/>
      <c r="SET14" s="3"/>
      <c r="SEU14" s="3"/>
      <c r="SEV14" s="3"/>
      <c r="SEW14" s="3"/>
      <c r="SEX14" s="3"/>
      <c r="SEY14" s="3"/>
      <c r="SEZ14" s="3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R14" s="3"/>
      <c r="SFS14" s="3"/>
      <c r="SFT14" s="3"/>
      <c r="SFU14" s="3"/>
      <c r="SFV14" s="3"/>
      <c r="SFW14" s="3"/>
      <c r="SFX14" s="3"/>
      <c r="SFY14" s="3"/>
      <c r="SFZ14" s="3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R14" s="3"/>
      <c r="SGS14" s="3"/>
      <c r="SGT14" s="3"/>
      <c r="SGU14" s="3"/>
      <c r="SGV14" s="3"/>
      <c r="SGW14" s="3"/>
      <c r="SGX14" s="3"/>
      <c r="SGY14" s="3"/>
      <c r="SGZ14" s="3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R14" s="3"/>
      <c r="SHS14" s="3"/>
      <c r="SHT14" s="3"/>
      <c r="SHU14" s="3"/>
      <c r="SHV14" s="3"/>
      <c r="SHW14" s="3"/>
      <c r="SHX14" s="3"/>
      <c r="SHY14" s="3"/>
      <c r="SHZ14" s="3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R14" s="3"/>
      <c r="SIS14" s="3"/>
      <c r="SIT14" s="3"/>
      <c r="SIU14" s="3"/>
      <c r="SIV14" s="3"/>
      <c r="SIW14" s="3"/>
      <c r="SIX14" s="3"/>
      <c r="SIY14" s="3"/>
      <c r="SIZ14" s="3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R14" s="3"/>
      <c r="SJS14" s="3"/>
      <c r="SJT14" s="3"/>
      <c r="SJU14" s="3"/>
      <c r="SJV14" s="3"/>
      <c r="SJW14" s="3"/>
      <c r="SJX14" s="3"/>
      <c r="SJY14" s="3"/>
      <c r="SJZ14" s="3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R14" s="3"/>
      <c r="SKS14" s="3"/>
      <c r="SKT14" s="3"/>
      <c r="SKU14" s="3"/>
      <c r="SKV14" s="3"/>
      <c r="SKW14" s="3"/>
      <c r="SKX14" s="3"/>
      <c r="SKY14" s="3"/>
      <c r="SKZ14" s="3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R14" s="3"/>
      <c r="SLS14" s="3"/>
      <c r="SLT14" s="3"/>
      <c r="SLU14" s="3"/>
      <c r="SLV14" s="3"/>
      <c r="SLW14" s="3"/>
      <c r="SLX14" s="3"/>
      <c r="SLY14" s="3"/>
      <c r="SLZ14" s="3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R14" s="3"/>
      <c r="SMS14" s="3"/>
      <c r="SMT14" s="3"/>
      <c r="SMU14" s="3"/>
      <c r="SMV14" s="3"/>
      <c r="SMW14" s="3"/>
      <c r="SMX14" s="3"/>
      <c r="SMY14" s="3"/>
      <c r="SMZ14" s="3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R14" s="3"/>
      <c r="SNS14" s="3"/>
      <c r="SNT14" s="3"/>
      <c r="SNU14" s="3"/>
      <c r="SNV14" s="3"/>
      <c r="SNW14" s="3"/>
      <c r="SNX14" s="3"/>
      <c r="SNY14" s="3"/>
      <c r="SNZ14" s="3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R14" s="3"/>
      <c r="SOS14" s="3"/>
      <c r="SOT14" s="3"/>
      <c r="SOU14" s="3"/>
      <c r="SOV14" s="3"/>
      <c r="SOW14" s="3"/>
      <c r="SOX14" s="3"/>
      <c r="SOY14" s="3"/>
      <c r="SOZ14" s="3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R14" s="3"/>
      <c r="SPS14" s="3"/>
      <c r="SPT14" s="3"/>
      <c r="SPU14" s="3"/>
      <c r="SPV14" s="3"/>
      <c r="SPW14" s="3"/>
      <c r="SPX14" s="3"/>
      <c r="SPY14" s="3"/>
      <c r="SPZ14" s="3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R14" s="3"/>
      <c r="SQS14" s="3"/>
      <c r="SQT14" s="3"/>
      <c r="SQU14" s="3"/>
      <c r="SQV14" s="3"/>
      <c r="SQW14" s="3"/>
      <c r="SQX14" s="3"/>
      <c r="SQY14" s="3"/>
      <c r="SQZ14" s="3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R14" s="3"/>
      <c r="SRS14" s="3"/>
      <c r="SRT14" s="3"/>
      <c r="SRU14" s="3"/>
      <c r="SRV14" s="3"/>
      <c r="SRW14" s="3"/>
      <c r="SRX14" s="3"/>
      <c r="SRY14" s="3"/>
      <c r="SRZ14" s="3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R14" s="3"/>
      <c r="SSS14" s="3"/>
      <c r="SST14" s="3"/>
      <c r="SSU14" s="3"/>
      <c r="SSV14" s="3"/>
      <c r="SSW14" s="3"/>
      <c r="SSX14" s="3"/>
      <c r="SSY14" s="3"/>
      <c r="SSZ14" s="3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R14" s="3"/>
      <c r="STS14" s="3"/>
      <c r="STT14" s="3"/>
      <c r="STU14" s="3"/>
      <c r="STV14" s="3"/>
      <c r="STW14" s="3"/>
      <c r="STX14" s="3"/>
      <c r="STY14" s="3"/>
      <c r="STZ14" s="3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R14" s="3"/>
      <c r="SUS14" s="3"/>
      <c r="SUT14" s="3"/>
      <c r="SUU14" s="3"/>
      <c r="SUV14" s="3"/>
      <c r="SUW14" s="3"/>
      <c r="SUX14" s="3"/>
      <c r="SUY14" s="3"/>
      <c r="SUZ14" s="3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R14" s="3"/>
      <c r="SVS14" s="3"/>
      <c r="SVT14" s="3"/>
      <c r="SVU14" s="3"/>
      <c r="SVV14" s="3"/>
      <c r="SVW14" s="3"/>
      <c r="SVX14" s="3"/>
      <c r="SVY14" s="3"/>
      <c r="SVZ14" s="3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R14" s="3"/>
      <c r="SWS14" s="3"/>
      <c r="SWT14" s="3"/>
      <c r="SWU14" s="3"/>
      <c r="SWV14" s="3"/>
      <c r="SWW14" s="3"/>
      <c r="SWX14" s="3"/>
      <c r="SWY14" s="3"/>
      <c r="SWZ14" s="3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R14" s="3"/>
      <c r="SXS14" s="3"/>
      <c r="SXT14" s="3"/>
      <c r="SXU14" s="3"/>
      <c r="SXV14" s="3"/>
      <c r="SXW14" s="3"/>
      <c r="SXX14" s="3"/>
      <c r="SXY14" s="3"/>
      <c r="SXZ14" s="3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R14" s="3"/>
      <c r="SYS14" s="3"/>
      <c r="SYT14" s="3"/>
      <c r="SYU14" s="3"/>
      <c r="SYV14" s="3"/>
      <c r="SYW14" s="3"/>
      <c r="SYX14" s="3"/>
      <c r="SYY14" s="3"/>
      <c r="SYZ14" s="3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R14" s="3"/>
      <c r="SZS14" s="3"/>
      <c r="SZT14" s="3"/>
      <c r="SZU14" s="3"/>
      <c r="SZV14" s="3"/>
      <c r="SZW14" s="3"/>
      <c r="SZX14" s="3"/>
      <c r="SZY14" s="3"/>
      <c r="SZZ14" s="3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R14" s="3"/>
      <c r="TAS14" s="3"/>
      <c r="TAT14" s="3"/>
      <c r="TAU14" s="3"/>
      <c r="TAV14" s="3"/>
      <c r="TAW14" s="3"/>
      <c r="TAX14" s="3"/>
      <c r="TAY14" s="3"/>
      <c r="TAZ14" s="3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R14" s="3"/>
      <c r="TBS14" s="3"/>
      <c r="TBT14" s="3"/>
      <c r="TBU14" s="3"/>
      <c r="TBV14" s="3"/>
      <c r="TBW14" s="3"/>
      <c r="TBX14" s="3"/>
      <c r="TBY14" s="3"/>
      <c r="TBZ14" s="3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R14" s="3"/>
      <c r="TCS14" s="3"/>
      <c r="TCT14" s="3"/>
      <c r="TCU14" s="3"/>
      <c r="TCV14" s="3"/>
      <c r="TCW14" s="3"/>
      <c r="TCX14" s="3"/>
      <c r="TCY14" s="3"/>
      <c r="TCZ14" s="3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R14" s="3"/>
      <c r="TDS14" s="3"/>
      <c r="TDT14" s="3"/>
      <c r="TDU14" s="3"/>
      <c r="TDV14" s="3"/>
      <c r="TDW14" s="3"/>
      <c r="TDX14" s="3"/>
      <c r="TDY14" s="3"/>
      <c r="TDZ14" s="3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R14" s="3"/>
      <c r="TES14" s="3"/>
      <c r="TET14" s="3"/>
      <c r="TEU14" s="3"/>
      <c r="TEV14" s="3"/>
      <c r="TEW14" s="3"/>
      <c r="TEX14" s="3"/>
      <c r="TEY14" s="3"/>
      <c r="TEZ14" s="3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R14" s="3"/>
      <c r="TFS14" s="3"/>
      <c r="TFT14" s="3"/>
      <c r="TFU14" s="3"/>
      <c r="TFV14" s="3"/>
      <c r="TFW14" s="3"/>
      <c r="TFX14" s="3"/>
      <c r="TFY14" s="3"/>
      <c r="TFZ14" s="3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R14" s="3"/>
      <c r="TGS14" s="3"/>
      <c r="TGT14" s="3"/>
      <c r="TGU14" s="3"/>
      <c r="TGV14" s="3"/>
      <c r="TGW14" s="3"/>
      <c r="TGX14" s="3"/>
      <c r="TGY14" s="3"/>
      <c r="TGZ14" s="3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R14" s="3"/>
      <c r="THS14" s="3"/>
      <c r="THT14" s="3"/>
      <c r="THU14" s="3"/>
      <c r="THV14" s="3"/>
      <c r="THW14" s="3"/>
      <c r="THX14" s="3"/>
      <c r="THY14" s="3"/>
      <c r="THZ14" s="3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R14" s="3"/>
      <c r="TIS14" s="3"/>
      <c r="TIT14" s="3"/>
      <c r="TIU14" s="3"/>
      <c r="TIV14" s="3"/>
      <c r="TIW14" s="3"/>
      <c r="TIX14" s="3"/>
      <c r="TIY14" s="3"/>
      <c r="TIZ14" s="3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R14" s="3"/>
      <c r="TJS14" s="3"/>
      <c r="TJT14" s="3"/>
      <c r="TJU14" s="3"/>
      <c r="TJV14" s="3"/>
      <c r="TJW14" s="3"/>
      <c r="TJX14" s="3"/>
      <c r="TJY14" s="3"/>
      <c r="TJZ14" s="3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R14" s="3"/>
      <c r="TKS14" s="3"/>
      <c r="TKT14" s="3"/>
      <c r="TKU14" s="3"/>
      <c r="TKV14" s="3"/>
      <c r="TKW14" s="3"/>
      <c r="TKX14" s="3"/>
      <c r="TKY14" s="3"/>
      <c r="TKZ14" s="3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R14" s="3"/>
      <c r="TLS14" s="3"/>
      <c r="TLT14" s="3"/>
      <c r="TLU14" s="3"/>
      <c r="TLV14" s="3"/>
      <c r="TLW14" s="3"/>
      <c r="TLX14" s="3"/>
      <c r="TLY14" s="3"/>
      <c r="TLZ14" s="3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R14" s="3"/>
      <c r="TMS14" s="3"/>
      <c r="TMT14" s="3"/>
      <c r="TMU14" s="3"/>
      <c r="TMV14" s="3"/>
      <c r="TMW14" s="3"/>
      <c r="TMX14" s="3"/>
      <c r="TMY14" s="3"/>
      <c r="TMZ14" s="3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R14" s="3"/>
      <c r="TNS14" s="3"/>
      <c r="TNT14" s="3"/>
      <c r="TNU14" s="3"/>
      <c r="TNV14" s="3"/>
      <c r="TNW14" s="3"/>
      <c r="TNX14" s="3"/>
      <c r="TNY14" s="3"/>
      <c r="TNZ14" s="3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R14" s="3"/>
      <c r="TOS14" s="3"/>
      <c r="TOT14" s="3"/>
      <c r="TOU14" s="3"/>
      <c r="TOV14" s="3"/>
      <c r="TOW14" s="3"/>
      <c r="TOX14" s="3"/>
      <c r="TOY14" s="3"/>
      <c r="TOZ14" s="3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R14" s="3"/>
      <c r="TPS14" s="3"/>
      <c r="TPT14" s="3"/>
      <c r="TPU14" s="3"/>
      <c r="TPV14" s="3"/>
      <c r="TPW14" s="3"/>
      <c r="TPX14" s="3"/>
      <c r="TPY14" s="3"/>
      <c r="TPZ14" s="3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R14" s="3"/>
      <c r="TQS14" s="3"/>
      <c r="TQT14" s="3"/>
      <c r="TQU14" s="3"/>
      <c r="TQV14" s="3"/>
      <c r="TQW14" s="3"/>
      <c r="TQX14" s="3"/>
      <c r="TQY14" s="3"/>
      <c r="TQZ14" s="3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R14" s="3"/>
      <c r="TRS14" s="3"/>
      <c r="TRT14" s="3"/>
      <c r="TRU14" s="3"/>
      <c r="TRV14" s="3"/>
      <c r="TRW14" s="3"/>
      <c r="TRX14" s="3"/>
      <c r="TRY14" s="3"/>
      <c r="TRZ14" s="3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R14" s="3"/>
      <c r="TSS14" s="3"/>
      <c r="TST14" s="3"/>
      <c r="TSU14" s="3"/>
      <c r="TSV14" s="3"/>
      <c r="TSW14" s="3"/>
      <c r="TSX14" s="3"/>
      <c r="TSY14" s="3"/>
      <c r="TSZ14" s="3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R14" s="3"/>
      <c r="TTS14" s="3"/>
      <c r="TTT14" s="3"/>
      <c r="TTU14" s="3"/>
      <c r="TTV14" s="3"/>
      <c r="TTW14" s="3"/>
      <c r="TTX14" s="3"/>
      <c r="TTY14" s="3"/>
      <c r="TTZ14" s="3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R14" s="3"/>
      <c r="TUS14" s="3"/>
      <c r="TUT14" s="3"/>
      <c r="TUU14" s="3"/>
      <c r="TUV14" s="3"/>
      <c r="TUW14" s="3"/>
      <c r="TUX14" s="3"/>
      <c r="TUY14" s="3"/>
      <c r="TUZ14" s="3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R14" s="3"/>
      <c r="TVS14" s="3"/>
      <c r="TVT14" s="3"/>
      <c r="TVU14" s="3"/>
      <c r="TVV14" s="3"/>
      <c r="TVW14" s="3"/>
      <c r="TVX14" s="3"/>
      <c r="TVY14" s="3"/>
      <c r="TVZ14" s="3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R14" s="3"/>
      <c r="TWS14" s="3"/>
      <c r="TWT14" s="3"/>
      <c r="TWU14" s="3"/>
      <c r="TWV14" s="3"/>
      <c r="TWW14" s="3"/>
      <c r="TWX14" s="3"/>
      <c r="TWY14" s="3"/>
      <c r="TWZ14" s="3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R14" s="3"/>
      <c r="TXS14" s="3"/>
      <c r="TXT14" s="3"/>
      <c r="TXU14" s="3"/>
      <c r="TXV14" s="3"/>
      <c r="TXW14" s="3"/>
      <c r="TXX14" s="3"/>
      <c r="TXY14" s="3"/>
      <c r="TXZ14" s="3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R14" s="3"/>
      <c r="TYS14" s="3"/>
      <c r="TYT14" s="3"/>
      <c r="TYU14" s="3"/>
      <c r="TYV14" s="3"/>
      <c r="TYW14" s="3"/>
      <c r="TYX14" s="3"/>
      <c r="TYY14" s="3"/>
      <c r="TYZ14" s="3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R14" s="3"/>
      <c r="TZS14" s="3"/>
      <c r="TZT14" s="3"/>
      <c r="TZU14" s="3"/>
      <c r="TZV14" s="3"/>
      <c r="TZW14" s="3"/>
      <c r="TZX14" s="3"/>
      <c r="TZY14" s="3"/>
      <c r="TZZ14" s="3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R14" s="3"/>
      <c r="UAS14" s="3"/>
      <c r="UAT14" s="3"/>
      <c r="UAU14" s="3"/>
      <c r="UAV14" s="3"/>
      <c r="UAW14" s="3"/>
      <c r="UAX14" s="3"/>
      <c r="UAY14" s="3"/>
      <c r="UAZ14" s="3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R14" s="3"/>
      <c r="UBS14" s="3"/>
      <c r="UBT14" s="3"/>
      <c r="UBU14" s="3"/>
      <c r="UBV14" s="3"/>
      <c r="UBW14" s="3"/>
      <c r="UBX14" s="3"/>
      <c r="UBY14" s="3"/>
      <c r="UBZ14" s="3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R14" s="3"/>
      <c r="UCS14" s="3"/>
      <c r="UCT14" s="3"/>
      <c r="UCU14" s="3"/>
      <c r="UCV14" s="3"/>
      <c r="UCW14" s="3"/>
      <c r="UCX14" s="3"/>
      <c r="UCY14" s="3"/>
      <c r="UCZ14" s="3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R14" s="3"/>
      <c r="UDS14" s="3"/>
      <c r="UDT14" s="3"/>
      <c r="UDU14" s="3"/>
      <c r="UDV14" s="3"/>
      <c r="UDW14" s="3"/>
      <c r="UDX14" s="3"/>
      <c r="UDY14" s="3"/>
      <c r="UDZ14" s="3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R14" s="3"/>
      <c r="UES14" s="3"/>
      <c r="UET14" s="3"/>
      <c r="UEU14" s="3"/>
      <c r="UEV14" s="3"/>
      <c r="UEW14" s="3"/>
      <c r="UEX14" s="3"/>
      <c r="UEY14" s="3"/>
      <c r="UEZ14" s="3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R14" s="3"/>
      <c r="UFS14" s="3"/>
      <c r="UFT14" s="3"/>
      <c r="UFU14" s="3"/>
      <c r="UFV14" s="3"/>
      <c r="UFW14" s="3"/>
      <c r="UFX14" s="3"/>
      <c r="UFY14" s="3"/>
      <c r="UFZ14" s="3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R14" s="3"/>
      <c r="UGS14" s="3"/>
      <c r="UGT14" s="3"/>
      <c r="UGU14" s="3"/>
      <c r="UGV14" s="3"/>
      <c r="UGW14" s="3"/>
      <c r="UGX14" s="3"/>
      <c r="UGY14" s="3"/>
      <c r="UGZ14" s="3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R14" s="3"/>
      <c r="UHS14" s="3"/>
      <c r="UHT14" s="3"/>
      <c r="UHU14" s="3"/>
      <c r="UHV14" s="3"/>
      <c r="UHW14" s="3"/>
      <c r="UHX14" s="3"/>
      <c r="UHY14" s="3"/>
      <c r="UHZ14" s="3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R14" s="3"/>
      <c r="UIS14" s="3"/>
      <c r="UIT14" s="3"/>
      <c r="UIU14" s="3"/>
      <c r="UIV14" s="3"/>
      <c r="UIW14" s="3"/>
      <c r="UIX14" s="3"/>
      <c r="UIY14" s="3"/>
      <c r="UIZ14" s="3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R14" s="3"/>
      <c r="UJS14" s="3"/>
      <c r="UJT14" s="3"/>
      <c r="UJU14" s="3"/>
      <c r="UJV14" s="3"/>
      <c r="UJW14" s="3"/>
      <c r="UJX14" s="3"/>
      <c r="UJY14" s="3"/>
      <c r="UJZ14" s="3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R14" s="3"/>
      <c r="UKS14" s="3"/>
      <c r="UKT14" s="3"/>
      <c r="UKU14" s="3"/>
      <c r="UKV14" s="3"/>
      <c r="UKW14" s="3"/>
      <c r="UKX14" s="3"/>
      <c r="UKY14" s="3"/>
      <c r="UKZ14" s="3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R14" s="3"/>
      <c r="ULS14" s="3"/>
      <c r="ULT14" s="3"/>
      <c r="ULU14" s="3"/>
      <c r="ULV14" s="3"/>
      <c r="ULW14" s="3"/>
      <c r="ULX14" s="3"/>
      <c r="ULY14" s="3"/>
      <c r="ULZ14" s="3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R14" s="3"/>
      <c r="UMS14" s="3"/>
      <c r="UMT14" s="3"/>
      <c r="UMU14" s="3"/>
      <c r="UMV14" s="3"/>
      <c r="UMW14" s="3"/>
      <c r="UMX14" s="3"/>
      <c r="UMY14" s="3"/>
      <c r="UMZ14" s="3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R14" s="3"/>
      <c r="UNS14" s="3"/>
      <c r="UNT14" s="3"/>
      <c r="UNU14" s="3"/>
      <c r="UNV14" s="3"/>
      <c r="UNW14" s="3"/>
      <c r="UNX14" s="3"/>
      <c r="UNY14" s="3"/>
      <c r="UNZ14" s="3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R14" s="3"/>
      <c r="UOS14" s="3"/>
      <c r="UOT14" s="3"/>
      <c r="UOU14" s="3"/>
      <c r="UOV14" s="3"/>
      <c r="UOW14" s="3"/>
      <c r="UOX14" s="3"/>
      <c r="UOY14" s="3"/>
      <c r="UOZ14" s="3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R14" s="3"/>
      <c r="UPS14" s="3"/>
      <c r="UPT14" s="3"/>
      <c r="UPU14" s="3"/>
      <c r="UPV14" s="3"/>
      <c r="UPW14" s="3"/>
      <c r="UPX14" s="3"/>
      <c r="UPY14" s="3"/>
      <c r="UPZ14" s="3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R14" s="3"/>
      <c r="UQS14" s="3"/>
      <c r="UQT14" s="3"/>
      <c r="UQU14" s="3"/>
      <c r="UQV14" s="3"/>
      <c r="UQW14" s="3"/>
      <c r="UQX14" s="3"/>
      <c r="UQY14" s="3"/>
      <c r="UQZ14" s="3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R14" s="3"/>
      <c r="URS14" s="3"/>
      <c r="URT14" s="3"/>
      <c r="URU14" s="3"/>
      <c r="URV14" s="3"/>
      <c r="URW14" s="3"/>
      <c r="URX14" s="3"/>
      <c r="URY14" s="3"/>
      <c r="URZ14" s="3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R14" s="3"/>
      <c r="USS14" s="3"/>
      <c r="UST14" s="3"/>
      <c r="USU14" s="3"/>
      <c r="USV14" s="3"/>
      <c r="USW14" s="3"/>
      <c r="USX14" s="3"/>
      <c r="USY14" s="3"/>
      <c r="USZ14" s="3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R14" s="3"/>
      <c r="UTS14" s="3"/>
      <c r="UTT14" s="3"/>
      <c r="UTU14" s="3"/>
      <c r="UTV14" s="3"/>
      <c r="UTW14" s="3"/>
      <c r="UTX14" s="3"/>
      <c r="UTY14" s="3"/>
      <c r="UTZ14" s="3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R14" s="3"/>
      <c r="UUS14" s="3"/>
      <c r="UUT14" s="3"/>
      <c r="UUU14" s="3"/>
      <c r="UUV14" s="3"/>
      <c r="UUW14" s="3"/>
      <c r="UUX14" s="3"/>
      <c r="UUY14" s="3"/>
      <c r="UUZ14" s="3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R14" s="3"/>
      <c r="UVS14" s="3"/>
      <c r="UVT14" s="3"/>
      <c r="UVU14" s="3"/>
      <c r="UVV14" s="3"/>
      <c r="UVW14" s="3"/>
      <c r="UVX14" s="3"/>
      <c r="UVY14" s="3"/>
      <c r="UVZ14" s="3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R14" s="3"/>
      <c r="UWS14" s="3"/>
      <c r="UWT14" s="3"/>
      <c r="UWU14" s="3"/>
      <c r="UWV14" s="3"/>
      <c r="UWW14" s="3"/>
      <c r="UWX14" s="3"/>
      <c r="UWY14" s="3"/>
      <c r="UWZ14" s="3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R14" s="3"/>
      <c r="UXS14" s="3"/>
      <c r="UXT14" s="3"/>
      <c r="UXU14" s="3"/>
      <c r="UXV14" s="3"/>
      <c r="UXW14" s="3"/>
      <c r="UXX14" s="3"/>
      <c r="UXY14" s="3"/>
      <c r="UXZ14" s="3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R14" s="3"/>
      <c r="UYS14" s="3"/>
      <c r="UYT14" s="3"/>
      <c r="UYU14" s="3"/>
      <c r="UYV14" s="3"/>
      <c r="UYW14" s="3"/>
      <c r="UYX14" s="3"/>
      <c r="UYY14" s="3"/>
      <c r="UYZ14" s="3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R14" s="3"/>
      <c r="UZS14" s="3"/>
      <c r="UZT14" s="3"/>
      <c r="UZU14" s="3"/>
      <c r="UZV14" s="3"/>
      <c r="UZW14" s="3"/>
      <c r="UZX14" s="3"/>
      <c r="UZY14" s="3"/>
      <c r="UZZ14" s="3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R14" s="3"/>
      <c r="VAS14" s="3"/>
      <c r="VAT14" s="3"/>
      <c r="VAU14" s="3"/>
      <c r="VAV14" s="3"/>
      <c r="VAW14" s="3"/>
      <c r="VAX14" s="3"/>
      <c r="VAY14" s="3"/>
      <c r="VAZ14" s="3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R14" s="3"/>
      <c r="VBS14" s="3"/>
      <c r="VBT14" s="3"/>
      <c r="VBU14" s="3"/>
      <c r="VBV14" s="3"/>
      <c r="VBW14" s="3"/>
      <c r="VBX14" s="3"/>
      <c r="VBY14" s="3"/>
      <c r="VBZ14" s="3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R14" s="3"/>
      <c r="VCS14" s="3"/>
      <c r="VCT14" s="3"/>
      <c r="VCU14" s="3"/>
      <c r="VCV14" s="3"/>
      <c r="VCW14" s="3"/>
      <c r="VCX14" s="3"/>
      <c r="VCY14" s="3"/>
      <c r="VCZ14" s="3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R14" s="3"/>
      <c r="VDS14" s="3"/>
      <c r="VDT14" s="3"/>
      <c r="VDU14" s="3"/>
      <c r="VDV14" s="3"/>
      <c r="VDW14" s="3"/>
      <c r="VDX14" s="3"/>
      <c r="VDY14" s="3"/>
      <c r="VDZ14" s="3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R14" s="3"/>
      <c r="VES14" s="3"/>
      <c r="VET14" s="3"/>
      <c r="VEU14" s="3"/>
      <c r="VEV14" s="3"/>
      <c r="VEW14" s="3"/>
      <c r="VEX14" s="3"/>
      <c r="VEY14" s="3"/>
      <c r="VEZ14" s="3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R14" s="3"/>
      <c r="VFS14" s="3"/>
      <c r="VFT14" s="3"/>
      <c r="VFU14" s="3"/>
      <c r="VFV14" s="3"/>
      <c r="VFW14" s="3"/>
      <c r="VFX14" s="3"/>
      <c r="VFY14" s="3"/>
      <c r="VFZ14" s="3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R14" s="3"/>
      <c r="VGS14" s="3"/>
      <c r="VGT14" s="3"/>
      <c r="VGU14" s="3"/>
      <c r="VGV14" s="3"/>
      <c r="VGW14" s="3"/>
      <c r="VGX14" s="3"/>
      <c r="VGY14" s="3"/>
      <c r="VGZ14" s="3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R14" s="3"/>
      <c r="VHS14" s="3"/>
      <c r="VHT14" s="3"/>
      <c r="VHU14" s="3"/>
      <c r="VHV14" s="3"/>
      <c r="VHW14" s="3"/>
      <c r="VHX14" s="3"/>
      <c r="VHY14" s="3"/>
      <c r="VHZ14" s="3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R14" s="3"/>
      <c r="VIS14" s="3"/>
      <c r="VIT14" s="3"/>
      <c r="VIU14" s="3"/>
      <c r="VIV14" s="3"/>
      <c r="VIW14" s="3"/>
      <c r="VIX14" s="3"/>
      <c r="VIY14" s="3"/>
      <c r="VIZ14" s="3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R14" s="3"/>
      <c r="VJS14" s="3"/>
      <c r="VJT14" s="3"/>
      <c r="VJU14" s="3"/>
      <c r="VJV14" s="3"/>
      <c r="VJW14" s="3"/>
      <c r="VJX14" s="3"/>
      <c r="VJY14" s="3"/>
      <c r="VJZ14" s="3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R14" s="3"/>
      <c r="VKS14" s="3"/>
      <c r="VKT14" s="3"/>
      <c r="VKU14" s="3"/>
      <c r="VKV14" s="3"/>
      <c r="VKW14" s="3"/>
      <c r="VKX14" s="3"/>
      <c r="VKY14" s="3"/>
      <c r="VKZ14" s="3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R14" s="3"/>
      <c r="VLS14" s="3"/>
      <c r="VLT14" s="3"/>
      <c r="VLU14" s="3"/>
      <c r="VLV14" s="3"/>
      <c r="VLW14" s="3"/>
      <c r="VLX14" s="3"/>
      <c r="VLY14" s="3"/>
      <c r="VLZ14" s="3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R14" s="3"/>
      <c r="VMS14" s="3"/>
      <c r="VMT14" s="3"/>
      <c r="VMU14" s="3"/>
      <c r="VMV14" s="3"/>
      <c r="VMW14" s="3"/>
      <c r="VMX14" s="3"/>
      <c r="VMY14" s="3"/>
      <c r="VMZ14" s="3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R14" s="3"/>
      <c r="VNS14" s="3"/>
      <c r="VNT14" s="3"/>
      <c r="VNU14" s="3"/>
      <c r="VNV14" s="3"/>
      <c r="VNW14" s="3"/>
      <c r="VNX14" s="3"/>
      <c r="VNY14" s="3"/>
      <c r="VNZ14" s="3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R14" s="3"/>
      <c r="VOS14" s="3"/>
      <c r="VOT14" s="3"/>
      <c r="VOU14" s="3"/>
      <c r="VOV14" s="3"/>
      <c r="VOW14" s="3"/>
      <c r="VOX14" s="3"/>
      <c r="VOY14" s="3"/>
      <c r="VOZ14" s="3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R14" s="3"/>
      <c r="VPS14" s="3"/>
      <c r="VPT14" s="3"/>
      <c r="VPU14" s="3"/>
      <c r="VPV14" s="3"/>
      <c r="VPW14" s="3"/>
      <c r="VPX14" s="3"/>
      <c r="VPY14" s="3"/>
      <c r="VPZ14" s="3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R14" s="3"/>
      <c r="VQS14" s="3"/>
      <c r="VQT14" s="3"/>
      <c r="VQU14" s="3"/>
      <c r="VQV14" s="3"/>
      <c r="VQW14" s="3"/>
      <c r="VQX14" s="3"/>
      <c r="VQY14" s="3"/>
      <c r="VQZ14" s="3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R14" s="3"/>
      <c r="VRS14" s="3"/>
      <c r="VRT14" s="3"/>
      <c r="VRU14" s="3"/>
      <c r="VRV14" s="3"/>
      <c r="VRW14" s="3"/>
      <c r="VRX14" s="3"/>
      <c r="VRY14" s="3"/>
      <c r="VRZ14" s="3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R14" s="3"/>
      <c r="VSS14" s="3"/>
      <c r="VST14" s="3"/>
      <c r="VSU14" s="3"/>
      <c r="VSV14" s="3"/>
      <c r="VSW14" s="3"/>
      <c r="VSX14" s="3"/>
      <c r="VSY14" s="3"/>
      <c r="VSZ14" s="3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R14" s="3"/>
      <c r="VTS14" s="3"/>
      <c r="VTT14" s="3"/>
      <c r="VTU14" s="3"/>
      <c r="VTV14" s="3"/>
      <c r="VTW14" s="3"/>
      <c r="VTX14" s="3"/>
      <c r="VTY14" s="3"/>
      <c r="VTZ14" s="3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R14" s="3"/>
      <c r="VUS14" s="3"/>
      <c r="VUT14" s="3"/>
      <c r="VUU14" s="3"/>
      <c r="VUV14" s="3"/>
      <c r="VUW14" s="3"/>
      <c r="VUX14" s="3"/>
      <c r="VUY14" s="3"/>
      <c r="VUZ14" s="3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R14" s="3"/>
      <c r="VVS14" s="3"/>
      <c r="VVT14" s="3"/>
      <c r="VVU14" s="3"/>
      <c r="VVV14" s="3"/>
      <c r="VVW14" s="3"/>
      <c r="VVX14" s="3"/>
      <c r="VVY14" s="3"/>
      <c r="VVZ14" s="3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R14" s="3"/>
      <c r="VWS14" s="3"/>
      <c r="VWT14" s="3"/>
      <c r="VWU14" s="3"/>
      <c r="VWV14" s="3"/>
      <c r="VWW14" s="3"/>
      <c r="VWX14" s="3"/>
      <c r="VWY14" s="3"/>
      <c r="VWZ14" s="3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R14" s="3"/>
      <c r="VXS14" s="3"/>
      <c r="VXT14" s="3"/>
      <c r="VXU14" s="3"/>
      <c r="VXV14" s="3"/>
      <c r="VXW14" s="3"/>
      <c r="VXX14" s="3"/>
      <c r="VXY14" s="3"/>
      <c r="VXZ14" s="3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R14" s="3"/>
      <c r="VYS14" s="3"/>
      <c r="VYT14" s="3"/>
      <c r="VYU14" s="3"/>
      <c r="VYV14" s="3"/>
      <c r="VYW14" s="3"/>
      <c r="VYX14" s="3"/>
      <c r="VYY14" s="3"/>
      <c r="VYZ14" s="3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R14" s="3"/>
      <c r="VZS14" s="3"/>
      <c r="VZT14" s="3"/>
      <c r="VZU14" s="3"/>
      <c r="VZV14" s="3"/>
      <c r="VZW14" s="3"/>
      <c r="VZX14" s="3"/>
      <c r="VZY14" s="3"/>
      <c r="VZZ14" s="3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R14" s="3"/>
      <c r="WAS14" s="3"/>
      <c r="WAT14" s="3"/>
      <c r="WAU14" s="3"/>
      <c r="WAV14" s="3"/>
      <c r="WAW14" s="3"/>
      <c r="WAX14" s="3"/>
      <c r="WAY14" s="3"/>
      <c r="WAZ14" s="3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R14" s="3"/>
      <c r="WBS14" s="3"/>
      <c r="WBT14" s="3"/>
      <c r="WBU14" s="3"/>
      <c r="WBV14" s="3"/>
      <c r="WBW14" s="3"/>
      <c r="WBX14" s="3"/>
      <c r="WBY14" s="3"/>
      <c r="WBZ14" s="3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R14" s="3"/>
      <c r="WCS14" s="3"/>
      <c r="WCT14" s="3"/>
      <c r="WCU14" s="3"/>
      <c r="WCV14" s="3"/>
      <c r="WCW14" s="3"/>
      <c r="WCX14" s="3"/>
      <c r="WCY14" s="3"/>
      <c r="WCZ14" s="3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R14" s="3"/>
      <c r="WDS14" s="3"/>
      <c r="WDT14" s="3"/>
      <c r="WDU14" s="3"/>
      <c r="WDV14" s="3"/>
      <c r="WDW14" s="3"/>
      <c r="WDX14" s="3"/>
      <c r="WDY14" s="3"/>
      <c r="WDZ14" s="3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R14" s="3"/>
      <c r="WES14" s="3"/>
      <c r="WET14" s="3"/>
      <c r="WEU14" s="3"/>
      <c r="WEV14" s="3"/>
      <c r="WEW14" s="3"/>
      <c r="WEX14" s="3"/>
      <c r="WEY14" s="3"/>
      <c r="WEZ14" s="3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R14" s="3"/>
      <c r="WFS14" s="3"/>
      <c r="WFT14" s="3"/>
      <c r="WFU14" s="3"/>
      <c r="WFV14" s="3"/>
      <c r="WFW14" s="3"/>
      <c r="WFX14" s="3"/>
      <c r="WFY14" s="3"/>
      <c r="WFZ14" s="3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R14" s="3"/>
      <c r="WGS14" s="3"/>
      <c r="WGT14" s="3"/>
      <c r="WGU14" s="3"/>
      <c r="WGV14" s="3"/>
      <c r="WGW14" s="3"/>
      <c r="WGX14" s="3"/>
      <c r="WGY14" s="3"/>
      <c r="WGZ14" s="3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R14" s="3"/>
      <c r="WHS14" s="3"/>
      <c r="WHT14" s="3"/>
      <c r="WHU14" s="3"/>
      <c r="WHV14" s="3"/>
      <c r="WHW14" s="3"/>
      <c r="WHX14" s="3"/>
      <c r="WHY14" s="3"/>
      <c r="WHZ14" s="3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R14" s="3"/>
      <c r="WIS14" s="3"/>
      <c r="WIT14" s="3"/>
      <c r="WIU14" s="3"/>
      <c r="WIV14" s="3"/>
      <c r="WIW14" s="3"/>
      <c r="WIX14" s="3"/>
      <c r="WIY14" s="3"/>
      <c r="WIZ14" s="3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R14" s="3"/>
      <c r="WJS14" s="3"/>
      <c r="WJT14" s="3"/>
      <c r="WJU14" s="3"/>
      <c r="WJV14" s="3"/>
      <c r="WJW14" s="3"/>
      <c r="WJX14" s="3"/>
      <c r="WJY14" s="3"/>
      <c r="WJZ14" s="3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R14" s="3"/>
      <c r="WKS14" s="3"/>
      <c r="WKT14" s="3"/>
      <c r="WKU14" s="3"/>
      <c r="WKV14" s="3"/>
      <c r="WKW14" s="3"/>
      <c r="WKX14" s="3"/>
      <c r="WKY14" s="3"/>
      <c r="WKZ14" s="3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R14" s="3"/>
      <c r="WLS14" s="3"/>
      <c r="WLT14" s="3"/>
      <c r="WLU14" s="3"/>
      <c r="WLV14" s="3"/>
      <c r="WLW14" s="3"/>
      <c r="WLX14" s="3"/>
      <c r="WLY14" s="3"/>
      <c r="WLZ14" s="3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R14" s="3"/>
      <c r="WMS14" s="3"/>
      <c r="WMT14" s="3"/>
      <c r="WMU14" s="3"/>
      <c r="WMV14" s="3"/>
      <c r="WMW14" s="3"/>
      <c r="WMX14" s="3"/>
      <c r="WMY14" s="3"/>
      <c r="WMZ14" s="3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R14" s="3"/>
      <c r="WNS14" s="3"/>
      <c r="WNT14" s="3"/>
      <c r="WNU14" s="3"/>
      <c r="WNV14" s="3"/>
      <c r="WNW14" s="3"/>
      <c r="WNX14" s="3"/>
      <c r="WNY14" s="3"/>
      <c r="WNZ14" s="3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R14" s="3"/>
      <c r="WOS14" s="3"/>
      <c r="WOT14" s="3"/>
      <c r="WOU14" s="3"/>
      <c r="WOV14" s="3"/>
      <c r="WOW14" s="3"/>
      <c r="WOX14" s="3"/>
      <c r="WOY14" s="3"/>
      <c r="WOZ14" s="3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R14" s="3"/>
      <c r="WPS14" s="3"/>
      <c r="WPT14" s="3"/>
      <c r="WPU14" s="3"/>
      <c r="WPV14" s="3"/>
      <c r="WPW14" s="3"/>
      <c r="WPX14" s="3"/>
      <c r="WPY14" s="3"/>
      <c r="WPZ14" s="3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R14" s="3"/>
      <c r="WQS14" s="3"/>
      <c r="WQT14" s="3"/>
      <c r="WQU14" s="3"/>
      <c r="WQV14" s="3"/>
      <c r="WQW14" s="3"/>
      <c r="WQX14" s="3"/>
      <c r="WQY14" s="3"/>
      <c r="WQZ14" s="3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R14" s="3"/>
      <c r="WRS14" s="3"/>
      <c r="WRT14" s="3"/>
      <c r="WRU14" s="3"/>
      <c r="WRV14" s="3"/>
      <c r="WRW14" s="3"/>
      <c r="WRX14" s="3"/>
      <c r="WRY14" s="3"/>
      <c r="WRZ14" s="3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R14" s="3"/>
      <c r="WSS14" s="3"/>
      <c r="WST14" s="3"/>
      <c r="WSU14" s="3"/>
      <c r="WSV14" s="3"/>
      <c r="WSW14" s="3"/>
      <c r="WSX14" s="3"/>
      <c r="WSY14" s="3"/>
      <c r="WSZ14" s="3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R14" s="3"/>
      <c r="WTS14" s="3"/>
      <c r="WTT14" s="3"/>
      <c r="WTU14" s="3"/>
      <c r="WTV14" s="3"/>
      <c r="WTW14" s="3"/>
      <c r="WTX14" s="3"/>
      <c r="WTY14" s="3"/>
      <c r="WTZ14" s="3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R14" s="3"/>
      <c r="WUS14" s="3"/>
      <c r="WUT14" s="3"/>
      <c r="WUU14" s="3"/>
      <c r="WUV14" s="3"/>
      <c r="WUW14" s="3"/>
      <c r="WUX14" s="3"/>
      <c r="WUY14" s="3"/>
      <c r="WUZ14" s="3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R14" s="3"/>
      <c r="WVS14" s="3"/>
      <c r="WVT14" s="3"/>
      <c r="WVU14" s="3"/>
      <c r="WVV14" s="3"/>
      <c r="WVW14" s="3"/>
      <c r="WVX14" s="3"/>
      <c r="WVY14" s="3"/>
      <c r="WVZ14" s="3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R14" s="3"/>
      <c r="WWS14" s="3"/>
      <c r="WWT14" s="3"/>
      <c r="WWU14" s="3"/>
      <c r="WWV14" s="3"/>
      <c r="WWW14" s="3"/>
      <c r="WWX14" s="3"/>
      <c r="WWY14" s="3"/>
      <c r="WWZ14" s="3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R14" s="3"/>
      <c r="WXS14" s="3"/>
      <c r="WXT14" s="3"/>
      <c r="WXU14" s="3"/>
      <c r="WXV14" s="3"/>
      <c r="WXW14" s="3"/>
      <c r="WXX14" s="3"/>
      <c r="WXY14" s="3"/>
      <c r="WXZ14" s="3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R14" s="3"/>
      <c r="WYS14" s="3"/>
      <c r="WYT14" s="3"/>
      <c r="WYU14" s="3"/>
      <c r="WYV14" s="3"/>
      <c r="WYW14" s="3"/>
      <c r="WYX14" s="3"/>
      <c r="WYY14" s="3"/>
      <c r="WYZ14" s="3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R14" s="3"/>
      <c r="WZS14" s="3"/>
      <c r="WZT14" s="3"/>
      <c r="WZU14" s="3"/>
      <c r="WZV14" s="3"/>
      <c r="WZW14" s="3"/>
      <c r="WZX14" s="3"/>
      <c r="WZY14" s="3"/>
      <c r="WZZ14" s="3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R14" s="3"/>
      <c r="XAS14" s="3"/>
      <c r="XAT14" s="3"/>
      <c r="XAU14" s="3"/>
      <c r="XAV14" s="3"/>
      <c r="XAW14" s="3"/>
      <c r="XAX14" s="3"/>
      <c r="XAY14" s="3"/>
      <c r="XAZ14" s="3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R14" s="3"/>
      <c r="XBS14" s="3"/>
      <c r="XBT14" s="3"/>
      <c r="XBU14" s="3"/>
      <c r="XBV14" s="3"/>
      <c r="XBW14" s="3"/>
      <c r="XBX14" s="3"/>
      <c r="XBY14" s="3"/>
      <c r="XBZ14" s="3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R14" s="3"/>
      <c r="XCS14" s="3"/>
      <c r="XCT14" s="3"/>
      <c r="XCU14" s="3"/>
      <c r="XCV14" s="3"/>
      <c r="XCW14" s="3"/>
      <c r="XCX14" s="3"/>
      <c r="XCY14" s="3"/>
      <c r="XCZ14" s="3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R14" s="3"/>
      <c r="XDS14" s="3"/>
      <c r="XDT14" s="3"/>
      <c r="XDU14" s="3"/>
      <c r="XDV14" s="3"/>
      <c r="XDW14" s="3"/>
      <c r="XDX14" s="3"/>
      <c r="XDY14" s="3"/>
      <c r="XDZ14" s="3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  <c r="XEU14" s="3"/>
      <c r="XEV14" s="3"/>
      <c r="XEW14" s="3"/>
      <c r="XEX14" s="3"/>
      <c r="XEY14" s="3"/>
      <c r="XEZ14" s="3"/>
      <c r="XFA14" s="3"/>
      <c r="XFB14" s="3"/>
      <c r="XFC14" s="3"/>
      <c r="XFD14" s="3"/>
    </row>
    <row r="15" spans="1:16384" ht="30" customHeight="1" x14ac:dyDescent="0.25">
      <c r="A15" s="3" t="s">
        <v>25</v>
      </c>
      <c r="B15" s="41" t="s">
        <v>86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  <c r="LOZ15" s="3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R15" s="3"/>
      <c r="LPS15" s="3"/>
      <c r="LPT15" s="3"/>
      <c r="LPU15" s="3"/>
      <c r="LPV15" s="3"/>
      <c r="LPW15" s="3"/>
      <c r="LPX15" s="3"/>
      <c r="LPY15" s="3"/>
      <c r="LPZ15" s="3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R15" s="3"/>
      <c r="LQS15" s="3"/>
      <c r="LQT15" s="3"/>
      <c r="LQU15" s="3"/>
      <c r="LQV15" s="3"/>
      <c r="LQW15" s="3"/>
      <c r="LQX15" s="3"/>
      <c r="LQY15" s="3"/>
      <c r="LQZ15" s="3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R15" s="3"/>
      <c r="LRS15" s="3"/>
      <c r="LRT15" s="3"/>
      <c r="LRU15" s="3"/>
      <c r="LRV15" s="3"/>
      <c r="LRW15" s="3"/>
      <c r="LRX15" s="3"/>
      <c r="LRY15" s="3"/>
      <c r="LRZ15" s="3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R15" s="3"/>
      <c r="LSS15" s="3"/>
      <c r="LST15" s="3"/>
      <c r="LSU15" s="3"/>
      <c r="LSV15" s="3"/>
      <c r="LSW15" s="3"/>
      <c r="LSX15" s="3"/>
      <c r="LSY15" s="3"/>
      <c r="LSZ15" s="3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R15" s="3"/>
      <c r="LTS15" s="3"/>
      <c r="LTT15" s="3"/>
      <c r="LTU15" s="3"/>
      <c r="LTV15" s="3"/>
      <c r="LTW15" s="3"/>
      <c r="LTX15" s="3"/>
      <c r="LTY15" s="3"/>
      <c r="LTZ15" s="3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R15" s="3"/>
      <c r="LUS15" s="3"/>
      <c r="LUT15" s="3"/>
      <c r="LUU15" s="3"/>
      <c r="LUV15" s="3"/>
      <c r="LUW15" s="3"/>
      <c r="LUX15" s="3"/>
      <c r="LUY15" s="3"/>
      <c r="LUZ15" s="3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R15" s="3"/>
      <c r="LVS15" s="3"/>
      <c r="LVT15" s="3"/>
      <c r="LVU15" s="3"/>
      <c r="LVV15" s="3"/>
      <c r="LVW15" s="3"/>
      <c r="LVX15" s="3"/>
      <c r="LVY15" s="3"/>
      <c r="LVZ15" s="3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R15" s="3"/>
      <c r="LWS15" s="3"/>
      <c r="LWT15" s="3"/>
      <c r="LWU15" s="3"/>
      <c r="LWV15" s="3"/>
      <c r="LWW15" s="3"/>
      <c r="LWX15" s="3"/>
      <c r="LWY15" s="3"/>
      <c r="LWZ15" s="3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R15" s="3"/>
      <c r="LXS15" s="3"/>
      <c r="LXT15" s="3"/>
      <c r="LXU15" s="3"/>
      <c r="LXV15" s="3"/>
      <c r="LXW15" s="3"/>
      <c r="LXX15" s="3"/>
      <c r="LXY15" s="3"/>
      <c r="LXZ15" s="3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R15" s="3"/>
      <c r="LYS15" s="3"/>
      <c r="LYT15" s="3"/>
      <c r="LYU15" s="3"/>
      <c r="LYV15" s="3"/>
      <c r="LYW15" s="3"/>
      <c r="LYX15" s="3"/>
      <c r="LYY15" s="3"/>
      <c r="LYZ15" s="3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R15" s="3"/>
      <c r="LZS15" s="3"/>
      <c r="LZT15" s="3"/>
      <c r="LZU15" s="3"/>
      <c r="LZV15" s="3"/>
      <c r="LZW15" s="3"/>
      <c r="LZX15" s="3"/>
      <c r="LZY15" s="3"/>
      <c r="LZZ15" s="3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R15" s="3"/>
      <c r="MAS15" s="3"/>
      <c r="MAT15" s="3"/>
      <c r="MAU15" s="3"/>
      <c r="MAV15" s="3"/>
      <c r="MAW15" s="3"/>
      <c r="MAX15" s="3"/>
      <c r="MAY15" s="3"/>
      <c r="MAZ15" s="3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R15" s="3"/>
      <c r="MBS15" s="3"/>
      <c r="MBT15" s="3"/>
      <c r="MBU15" s="3"/>
      <c r="MBV15" s="3"/>
      <c r="MBW15" s="3"/>
      <c r="MBX15" s="3"/>
      <c r="MBY15" s="3"/>
      <c r="MBZ15" s="3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R15" s="3"/>
      <c r="MCS15" s="3"/>
      <c r="MCT15" s="3"/>
      <c r="MCU15" s="3"/>
      <c r="MCV15" s="3"/>
      <c r="MCW15" s="3"/>
      <c r="MCX15" s="3"/>
      <c r="MCY15" s="3"/>
      <c r="MCZ15" s="3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R15" s="3"/>
      <c r="MDS15" s="3"/>
      <c r="MDT15" s="3"/>
      <c r="MDU15" s="3"/>
      <c r="MDV15" s="3"/>
      <c r="MDW15" s="3"/>
      <c r="MDX15" s="3"/>
      <c r="MDY15" s="3"/>
      <c r="MDZ15" s="3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R15" s="3"/>
      <c r="MES15" s="3"/>
      <c r="MET15" s="3"/>
      <c r="MEU15" s="3"/>
      <c r="MEV15" s="3"/>
      <c r="MEW15" s="3"/>
      <c r="MEX15" s="3"/>
      <c r="MEY15" s="3"/>
      <c r="MEZ15" s="3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R15" s="3"/>
      <c r="MFS15" s="3"/>
      <c r="MFT15" s="3"/>
      <c r="MFU15" s="3"/>
      <c r="MFV15" s="3"/>
      <c r="MFW15" s="3"/>
      <c r="MFX15" s="3"/>
      <c r="MFY15" s="3"/>
      <c r="MFZ15" s="3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R15" s="3"/>
      <c r="MGS15" s="3"/>
      <c r="MGT15" s="3"/>
      <c r="MGU15" s="3"/>
      <c r="MGV15" s="3"/>
      <c r="MGW15" s="3"/>
      <c r="MGX15" s="3"/>
      <c r="MGY15" s="3"/>
      <c r="MGZ15" s="3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R15" s="3"/>
      <c r="MHS15" s="3"/>
      <c r="MHT15" s="3"/>
      <c r="MHU15" s="3"/>
      <c r="MHV15" s="3"/>
      <c r="MHW15" s="3"/>
      <c r="MHX15" s="3"/>
      <c r="MHY15" s="3"/>
      <c r="MHZ15" s="3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R15" s="3"/>
      <c r="MIS15" s="3"/>
      <c r="MIT15" s="3"/>
      <c r="MIU15" s="3"/>
      <c r="MIV15" s="3"/>
      <c r="MIW15" s="3"/>
      <c r="MIX15" s="3"/>
      <c r="MIY15" s="3"/>
      <c r="MIZ15" s="3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R15" s="3"/>
      <c r="MJS15" s="3"/>
      <c r="MJT15" s="3"/>
      <c r="MJU15" s="3"/>
      <c r="MJV15" s="3"/>
      <c r="MJW15" s="3"/>
      <c r="MJX15" s="3"/>
      <c r="MJY15" s="3"/>
      <c r="MJZ15" s="3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R15" s="3"/>
      <c r="MKS15" s="3"/>
      <c r="MKT15" s="3"/>
      <c r="MKU15" s="3"/>
      <c r="MKV15" s="3"/>
      <c r="MKW15" s="3"/>
      <c r="MKX15" s="3"/>
      <c r="MKY15" s="3"/>
      <c r="MKZ15" s="3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R15" s="3"/>
      <c r="MLS15" s="3"/>
      <c r="MLT15" s="3"/>
      <c r="MLU15" s="3"/>
      <c r="MLV15" s="3"/>
      <c r="MLW15" s="3"/>
      <c r="MLX15" s="3"/>
      <c r="MLY15" s="3"/>
      <c r="MLZ15" s="3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R15" s="3"/>
      <c r="MMS15" s="3"/>
      <c r="MMT15" s="3"/>
      <c r="MMU15" s="3"/>
      <c r="MMV15" s="3"/>
      <c r="MMW15" s="3"/>
      <c r="MMX15" s="3"/>
      <c r="MMY15" s="3"/>
      <c r="MMZ15" s="3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R15" s="3"/>
      <c r="MNS15" s="3"/>
      <c r="MNT15" s="3"/>
      <c r="MNU15" s="3"/>
      <c r="MNV15" s="3"/>
      <c r="MNW15" s="3"/>
      <c r="MNX15" s="3"/>
      <c r="MNY15" s="3"/>
      <c r="MNZ15" s="3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R15" s="3"/>
      <c r="MOS15" s="3"/>
      <c r="MOT15" s="3"/>
      <c r="MOU15" s="3"/>
      <c r="MOV15" s="3"/>
      <c r="MOW15" s="3"/>
      <c r="MOX15" s="3"/>
      <c r="MOY15" s="3"/>
      <c r="MOZ15" s="3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R15" s="3"/>
      <c r="MPS15" s="3"/>
      <c r="MPT15" s="3"/>
      <c r="MPU15" s="3"/>
      <c r="MPV15" s="3"/>
      <c r="MPW15" s="3"/>
      <c r="MPX15" s="3"/>
      <c r="MPY15" s="3"/>
      <c r="MPZ15" s="3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R15" s="3"/>
      <c r="MQS15" s="3"/>
      <c r="MQT15" s="3"/>
      <c r="MQU15" s="3"/>
      <c r="MQV15" s="3"/>
      <c r="MQW15" s="3"/>
      <c r="MQX15" s="3"/>
      <c r="MQY15" s="3"/>
      <c r="MQZ15" s="3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R15" s="3"/>
      <c r="MRS15" s="3"/>
      <c r="MRT15" s="3"/>
      <c r="MRU15" s="3"/>
      <c r="MRV15" s="3"/>
      <c r="MRW15" s="3"/>
      <c r="MRX15" s="3"/>
      <c r="MRY15" s="3"/>
      <c r="MRZ15" s="3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R15" s="3"/>
      <c r="MSS15" s="3"/>
      <c r="MST15" s="3"/>
      <c r="MSU15" s="3"/>
      <c r="MSV15" s="3"/>
      <c r="MSW15" s="3"/>
      <c r="MSX15" s="3"/>
      <c r="MSY15" s="3"/>
      <c r="MSZ15" s="3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R15" s="3"/>
      <c r="MTS15" s="3"/>
      <c r="MTT15" s="3"/>
      <c r="MTU15" s="3"/>
      <c r="MTV15" s="3"/>
      <c r="MTW15" s="3"/>
      <c r="MTX15" s="3"/>
      <c r="MTY15" s="3"/>
      <c r="MTZ15" s="3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R15" s="3"/>
      <c r="MUS15" s="3"/>
      <c r="MUT15" s="3"/>
      <c r="MUU15" s="3"/>
      <c r="MUV15" s="3"/>
      <c r="MUW15" s="3"/>
      <c r="MUX15" s="3"/>
      <c r="MUY15" s="3"/>
      <c r="MUZ15" s="3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R15" s="3"/>
      <c r="MVS15" s="3"/>
      <c r="MVT15" s="3"/>
      <c r="MVU15" s="3"/>
      <c r="MVV15" s="3"/>
      <c r="MVW15" s="3"/>
      <c r="MVX15" s="3"/>
      <c r="MVY15" s="3"/>
      <c r="MVZ15" s="3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R15" s="3"/>
      <c r="MWS15" s="3"/>
      <c r="MWT15" s="3"/>
      <c r="MWU15" s="3"/>
      <c r="MWV15" s="3"/>
      <c r="MWW15" s="3"/>
      <c r="MWX15" s="3"/>
      <c r="MWY15" s="3"/>
      <c r="MWZ15" s="3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R15" s="3"/>
      <c r="MXS15" s="3"/>
      <c r="MXT15" s="3"/>
      <c r="MXU15" s="3"/>
      <c r="MXV15" s="3"/>
      <c r="MXW15" s="3"/>
      <c r="MXX15" s="3"/>
      <c r="MXY15" s="3"/>
      <c r="MXZ15" s="3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R15" s="3"/>
      <c r="MYS15" s="3"/>
      <c r="MYT15" s="3"/>
      <c r="MYU15" s="3"/>
      <c r="MYV15" s="3"/>
      <c r="MYW15" s="3"/>
      <c r="MYX15" s="3"/>
      <c r="MYY15" s="3"/>
      <c r="MYZ15" s="3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R15" s="3"/>
      <c r="MZS15" s="3"/>
      <c r="MZT15" s="3"/>
      <c r="MZU15" s="3"/>
      <c r="MZV15" s="3"/>
      <c r="MZW15" s="3"/>
      <c r="MZX15" s="3"/>
      <c r="MZY15" s="3"/>
      <c r="MZZ15" s="3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R15" s="3"/>
      <c r="NAS15" s="3"/>
      <c r="NAT15" s="3"/>
      <c r="NAU15" s="3"/>
      <c r="NAV15" s="3"/>
      <c r="NAW15" s="3"/>
      <c r="NAX15" s="3"/>
      <c r="NAY15" s="3"/>
      <c r="NAZ15" s="3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R15" s="3"/>
      <c r="NBS15" s="3"/>
      <c r="NBT15" s="3"/>
      <c r="NBU15" s="3"/>
      <c r="NBV15" s="3"/>
      <c r="NBW15" s="3"/>
      <c r="NBX15" s="3"/>
      <c r="NBY15" s="3"/>
      <c r="NBZ15" s="3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R15" s="3"/>
      <c r="NCS15" s="3"/>
      <c r="NCT15" s="3"/>
      <c r="NCU15" s="3"/>
      <c r="NCV15" s="3"/>
      <c r="NCW15" s="3"/>
      <c r="NCX15" s="3"/>
      <c r="NCY15" s="3"/>
      <c r="NCZ15" s="3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R15" s="3"/>
      <c r="NDS15" s="3"/>
      <c r="NDT15" s="3"/>
      <c r="NDU15" s="3"/>
      <c r="NDV15" s="3"/>
      <c r="NDW15" s="3"/>
      <c r="NDX15" s="3"/>
      <c r="NDY15" s="3"/>
      <c r="NDZ15" s="3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R15" s="3"/>
      <c r="NES15" s="3"/>
      <c r="NET15" s="3"/>
      <c r="NEU15" s="3"/>
      <c r="NEV15" s="3"/>
      <c r="NEW15" s="3"/>
      <c r="NEX15" s="3"/>
      <c r="NEY15" s="3"/>
      <c r="NEZ15" s="3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R15" s="3"/>
      <c r="NFS15" s="3"/>
      <c r="NFT15" s="3"/>
      <c r="NFU15" s="3"/>
      <c r="NFV15" s="3"/>
      <c r="NFW15" s="3"/>
      <c r="NFX15" s="3"/>
      <c r="NFY15" s="3"/>
      <c r="NFZ15" s="3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R15" s="3"/>
      <c r="NGS15" s="3"/>
      <c r="NGT15" s="3"/>
      <c r="NGU15" s="3"/>
      <c r="NGV15" s="3"/>
      <c r="NGW15" s="3"/>
      <c r="NGX15" s="3"/>
      <c r="NGY15" s="3"/>
      <c r="NGZ15" s="3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R15" s="3"/>
      <c r="NHS15" s="3"/>
      <c r="NHT15" s="3"/>
      <c r="NHU15" s="3"/>
      <c r="NHV15" s="3"/>
      <c r="NHW15" s="3"/>
      <c r="NHX15" s="3"/>
      <c r="NHY15" s="3"/>
      <c r="NHZ15" s="3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R15" s="3"/>
      <c r="NIS15" s="3"/>
      <c r="NIT15" s="3"/>
      <c r="NIU15" s="3"/>
      <c r="NIV15" s="3"/>
      <c r="NIW15" s="3"/>
      <c r="NIX15" s="3"/>
      <c r="NIY15" s="3"/>
      <c r="NIZ15" s="3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R15" s="3"/>
      <c r="NJS15" s="3"/>
      <c r="NJT15" s="3"/>
      <c r="NJU15" s="3"/>
      <c r="NJV15" s="3"/>
      <c r="NJW15" s="3"/>
      <c r="NJX15" s="3"/>
      <c r="NJY15" s="3"/>
      <c r="NJZ15" s="3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R15" s="3"/>
      <c r="NKS15" s="3"/>
      <c r="NKT15" s="3"/>
      <c r="NKU15" s="3"/>
      <c r="NKV15" s="3"/>
      <c r="NKW15" s="3"/>
      <c r="NKX15" s="3"/>
      <c r="NKY15" s="3"/>
      <c r="NKZ15" s="3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R15" s="3"/>
      <c r="NLS15" s="3"/>
      <c r="NLT15" s="3"/>
      <c r="NLU15" s="3"/>
      <c r="NLV15" s="3"/>
      <c r="NLW15" s="3"/>
      <c r="NLX15" s="3"/>
      <c r="NLY15" s="3"/>
      <c r="NLZ15" s="3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R15" s="3"/>
      <c r="NMS15" s="3"/>
      <c r="NMT15" s="3"/>
      <c r="NMU15" s="3"/>
      <c r="NMV15" s="3"/>
      <c r="NMW15" s="3"/>
      <c r="NMX15" s="3"/>
      <c r="NMY15" s="3"/>
      <c r="NMZ15" s="3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R15" s="3"/>
      <c r="NNS15" s="3"/>
      <c r="NNT15" s="3"/>
      <c r="NNU15" s="3"/>
      <c r="NNV15" s="3"/>
      <c r="NNW15" s="3"/>
      <c r="NNX15" s="3"/>
      <c r="NNY15" s="3"/>
      <c r="NNZ15" s="3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R15" s="3"/>
      <c r="NOS15" s="3"/>
      <c r="NOT15" s="3"/>
      <c r="NOU15" s="3"/>
      <c r="NOV15" s="3"/>
      <c r="NOW15" s="3"/>
      <c r="NOX15" s="3"/>
      <c r="NOY15" s="3"/>
      <c r="NOZ15" s="3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R15" s="3"/>
      <c r="NPS15" s="3"/>
      <c r="NPT15" s="3"/>
      <c r="NPU15" s="3"/>
      <c r="NPV15" s="3"/>
      <c r="NPW15" s="3"/>
      <c r="NPX15" s="3"/>
      <c r="NPY15" s="3"/>
      <c r="NPZ15" s="3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R15" s="3"/>
      <c r="NQS15" s="3"/>
      <c r="NQT15" s="3"/>
      <c r="NQU15" s="3"/>
      <c r="NQV15" s="3"/>
      <c r="NQW15" s="3"/>
      <c r="NQX15" s="3"/>
      <c r="NQY15" s="3"/>
      <c r="NQZ15" s="3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R15" s="3"/>
      <c r="NRS15" s="3"/>
      <c r="NRT15" s="3"/>
      <c r="NRU15" s="3"/>
      <c r="NRV15" s="3"/>
      <c r="NRW15" s="3"/>
      <c r="NRX15" s="3"/>
      <c r="NRY15" s="3"/>
      <c r="NRZ15" s="3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R15" s="3"/>
      <c r="NSS15" s="3"/>
      <c r="NST15" s="3"/>
      <c r="NSU15" s="3"/>
      <c r="NSV15" s="3"/>
      <c r="NSW15" s="3"/>
      <c r="NSX15" s="3"/>
      <c r="NSY15" s="3"/>
      <c r="NSZ15" s="3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R15" s="3"/>
      <c r="NTS15" s="3"/>
      <c r="NTT15" s="3"/>
      <c r="NTU15" s="3"/>
      <c r="NTV15" s="3"/>
      <c r="NTW15" s="3"/>
      <c r="NTX15" s="3"/>
      <c r="NTY15" s="3"/>
      <c r="NTZ15" s="3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R15" s="3"/>
      <c r="NUS15" s="3"/>
      <c r="NUT15" s="3"/>
      <c r="NUU15" s="3"/>
      <c r="NUV15" s="3"/>
      <c r="NUW15" s="3"/>
      <c r="NUX15" s="3"/>
      <c r="NUY15" s="3"/>
      <c r="NUZ15" s="3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R15" s="3"/>
      <c r="NVS15" s="3"/>
      <c r="NVT15" s="3"/>
      <c r="NVU15" s="3"/>
      <c r="NVV15" s="3"/>
      <c r="NVW15" s="3"/>
      <c r="NVX15" s="3"/>
      <c r="NVY15" s="3"/>
      <c r="NVZ15" s="3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R15" s="3"/>
      <c r="NWS15" s="3"/>
      <c r="NWT15" s="3"/>
      <c r="NWU15" s="3"/>
      <c r="NWV15" s="3"/>
      <c r="NWW15" s="3"/>
      <c r="NWX15" s="3"/>
      <c r="NWY15" s="3"/>
      <c r="NWZ15" s="3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R15" s="3"/>
      <c r="NXS15" s="3"/>
      <c r="NXT15" s="3"/>
      <c r="NXU15" s="3"/>
      <c r="NXV15" s="3"/>
      <c r="NXW15" s="3"/>
      <c r="NXX15" s="3"/>
      <c r="NXY15" s="3"/>
      <c r="NXZ15" s="3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R15" s="3"/>
      <c r="NYS15" s="3"/>
      <c r="NYT15" s="3"/>
      <c r="NYU15" s="3"/>
      <c r="NYV15" s="3"/>
      <c r="NYW15" s="3"/>
      <c r="NYX15" s="3"/>
      <c r="NYY15" s="3"/>
      <c r="NYZ15" s="3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R15" s="3"/>
      <c r="NZS15" s="3"/>
      <c r="NZT15" s="3"/>
      <c r="NZU15" s="3"/>
      <c r="NZV15" s="3"/>
      <c r="NZW15" s="3"/>
      <c r="NZX15" s="3"/>
      <c r="NZY15" s="3"/>
      <c r="NZZ15" s="3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R15" s="3"/>
      <c r="OAS15" s="3"/>
      <c r="OAT15" s="3"/>
      <c r="OAU15" s="3"/>
      <c r="OAV15" s="3"/>
      <c r="OAW15" s="3"/>
      <c r="OAX15" s="3"/>
      <c r="OAY15" s="3"/>
      <c r="OAZ15" s="3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R15" s="3"/>
      <c r="OBS15" s="3"/>
      <c r="OBT15" s="3"/>
      <c r="OBU15" s="3"/>
      <c r="OBV15" s="3"/>
      <c r="OBW15" s="3"/>
      <c r="OBX15" s="3"/>
      <c r="OBY15" s="3"/>
      <c r="OBZ15" s="3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R15" s="3"/>
      <c r="OCS15" s="3"/>
      <c r="OCT15" s="3"/>
      <c r="OCU15" s="3"/>
      <c r="OCV15" s="3"/>
      <c r="OCW15" s="3"/>
      <c r="OCX15" s="3"/>
      <c r="OCY15" s="3"/>
      <c r="OCZ15" s="3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R15" s="3"/>
      <c r="ODS15" s="3"/>
      <c r="ODT15" s="3"/>
      <c r="ODU15" s="3"/>
      <c r="ODV15" s="3"/>
      <c r="ODW15" s="3"/>
      <c r="ODX15" s="3"/>
      <c r="ODY15" s="3"/>
      <c r="ODZ15" s="3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R15" s="3"/>
      <c r="OES15" s="3"/>
      <c r="OET15" s="3"/>
      <c r="OEU15" s="3"/>
      <c r="OEV15" s="3"/>
      <c r="OEW15" s="3"/>
      <c r="OEX15" s="3"/>
      <c r="OEY15" s="3"/>
      <c r="OEZ15" s="3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R15" s="3"/>
      <c r="OFS15" s="3"/>
      <c r="OFT15" s="3"/>
      <c r="OFU15" s="3"/>
      <c r="OFV15" s="3"/>
      <c r="OFW15" s="3"/>
      <c r="OFX15" s="3"/>
      <c r="OFY15" s="3"/>
      <c r="OFZ15" s="3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R15" s="3"/>
      <c r="OGS15" s="3"/>
      <c r="OGT15" s="3"/>
      <c r="OGU15" s="3"/>
      <c r="OGV15" s="3"/>
      <c r="OGW15" s="3"/>
      <c r="OGX15" s="3"/>
      <c r="OGY15" s="3"/>
      <c r="OGZ15" s="3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R15" s="3"/>
      <c r="OHS15" s="3"/>
      <c r="OHT15" s="3"/>
      <c r="OHU15" s="3"/>
      <c r="OHV15" s="3"/>
      <c r="OHW15" s="3"/>
      <c r="OHX15" s="3"/>
      <c r="OHY15" s="3"/>
      <c r="OHZ15" s="3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R15" s="3"/>
      <c r="OIS15" s="3"/>
      <c r="OIT15" s="3"/>
      <c r="OIU15" s="3"/>
      <c r="OIV15" s="3"/>
      <c r="OIW15" s="3"/>
      <c r="OIX15" s="3"/>
      <c r="OIY15" s="3"/>
      <c r="OIZ15" s="3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R15" s="3"/>
      <c r="OJS15" s="3"/>
      <c r="OJT15" s="3"/>
      <c r="OJU15" s="3"/>
      <c r="OJV15" s="3"/>
      <c r="OJW15" s="3"/>
      <c r="OJX15" s="3"/>
      <c r="OJY15" s="3"/>
      <c r="OJZ15" s="3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R15" s="3"/>
      <c r="OKS15" s="3"/>
      <c r="OKT15" s="3"/>
      <c r="OKU15" s="3"/>
      <c r="OKV15" s="3"/>
      <c r="OKW15" s="3"/>
      <c r="OKX15" s="3"/>
      <c r="OKY15" s="3"/>
      <c r="OKZ15" s="3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R15" s="3"/>
      <c r="OLS15" s="3"/>
      <c r="OLT15" s="3"/>
      <c r="OLU15" s="3"/>
      <c r="OLV15" s="3"/>
      <c r="OLW15" s="3"/>
      <c r="OLX15" s="3"/>
      <c r="OLY15" s="3"/>
      <c r="OLZ15" s="3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R15" s="3"/>
      <c r="OMS15" s="3"/>
      <c r="OMT15" s="3"/>
      <c r="OMU15" s="3"/>
      <c r="OMV15" s="3"/>
      <c r="OMW15" s="3"/>
      <c r="OMX15" s="3"/>
      <c r="OMY15" s="3"/>
      <c r="OMZ15" s="3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R15" s="3"/>
      <c r="ONS15" s="3"/>
      <c r="ONT15" s="3"/>
      <c r="ONU15" s="3"/>
      <c r="ONV15" s="3"/>
      <c r="ONW15" s="3"/>
      <c r="ONX15" s="3"/>
      <c r="ONY15" s="3"/>
      <c r="ONZ15" s="3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R15" s="3"/>
      <c r="OOS15" s="3"/>
      <c r="OOT15" s="3"/>
      <c r="OOU15" s="3"/>
      <c r="OOV15" s="3"/>
      <c r="OOW15" s="3"/>
      <c r="OOX15" s="3"/>
      <c r="OOY15" s="3"/>
      <c r="OOZ15" s="3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R15" s="3"/>
      <c r="OPS15" s="3"/>
      <c r="OPT15" s="3"/>
      <c r="OPU15" s="3"/>
      <c r="OPV15" s="3"/>
      <c r="OPW15" s="3"/>
      <c r="OPX15" s="3"/>
      <c r="OPY15" s="3"/>
      <c r="OPZ15" s="3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R15" s="3"/>
      <c r="OQS15" s="3"/>
      <c r="OQT15" s="3"/>
      <c r="OQU15" s="3"/>
      <c r="OQV15" s="3"/>
      <c r="OQW15" s="3"/>
      <c r="OQX15" s="3"/>
      <c r="OQY15" s="3"/>
      <c r="OQZ15" s="3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R15" s="3"/>
      <c r="ORS15" s="3"/>
      <c r="ORT15" s="3"/>
      <c r="ORU15" s="3"/>
      <c r="ORV15" s="3"/>
      <c r="ORW15" s="3"/>
      <c r="ORX15" s="3"/>
      <c r="ORY15" s="3"/>
      <c r="ORZ15" s="3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R15" s="3"/>
      <c r="OSS15" s="3"/>
      <c r="OST15" s="3"/>
      <c r="OSU15" s="3"/>
      <c r="OSV15" s="3"/>
      <c r="OSW15" s="3"/>
      <c r="OSX15" s="3"/>
      <c r="OSY15" s="3"/>
      <c r="OSZ15" s="3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R15" s="3"/>
      <c r="OTS15" s="3"/>
      <c r="OTT15" s="3"/>
      <c r="OTU15" s="3"/>
      <c r="OTV15" s="3"/>
      <c r="OTW15" s="3"/>
      <c r="OTX15" s="3"/>
      <c r="OTY15" s="3"/>
      <c r="OTZ15" s="3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R15" s="3"/>
      <c r="OUS15" s="3"/>
      <c r="OUT15" s="3"/>
      <c r="OUU15" s="3"/>
      <c r="OUV15" s="3"/>
      <c r="OUW15" s="3"/>
      <c r="OUX15" s="3"/>
      <c r="OUY15" s="3"/>
      <c r="OUZ15" s="3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R15" s="3"/>
      <c r="OVS15" s="3"/>
      <c r="OVT15" s="3"/>
      <c r="OVU15" s="3"/>
      <c r="OVV15" s="3"/>
      <c r="OVW15" s="3"/>
      <c r="OVX15" s="3"/>
      <c r="OVY15" s="3"/>
      <c r="OVZ15" s="3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R15" s="3"/>
      <c r="OWS15" s="3"/>
      <c r="OWT15" s="3"/>
      <c r="OWU15" s="3"/>
      <c r="OWV15" s="3"/>
      <c r="OWW15" s="3"/>
      <c r="OWX15" s="3"/>
      <c r="OWY15" s="3"/>
      <c r="OWZ15" s="3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R15" s="3"/>
      <c r="OXS15" s="3"/>
      <c r="OXT15" s="3"/>
      <c r="OXU15" s="3"/>
      <c r="OXV15" s="3"/>
      <c r="OXW15" s="3"/>
      <c r="OXX15" s="3"/>
      <c r="OXY15" s="3"/>
      <c r="OXZ15" s="3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R15" s="3"/>
      <c r="OYS15" s="3"/>
      <c r="OYT15" s="3"/>
      <c r="OYU15" s="3"/>
      <c r="OYV15" s="3"/>
      <c r="OYW15" s="3"/>
      <c r="OYX15" s="3"/>
      <c r="OYY15" s="3"/>
      <c r="OYZ15" s="3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R15" s="3"/>
      <c r="OZS15" s="3"/>
      <c r="OZT15" s="3"/>
      <c r="OZU15" s="3"/>
      <c r="OZV15" s="3"/>
      <c r="OZW15" s="3"/>
      <c r="OZX15" s="3"/>
      <c r="OZY15" s="3"/>
      <c r="OZZ15" s="3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R15" s="3"/>
      <c r="PAS15" s="3"/>
      <c r="PAT15" s="3"/>
      <c r="PAU15" s="3"/>
      <c r="PAV15" s="3"/>
      <c r="PAW15" s="3"/>
      <c r="PAX15" s="3"/>
      <c r="PAY15" s="3"/>
      <c r="PAZ15" s="3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R15" s="3"/>
      <c r="PBS15" s="3"/>
      <c r="PBT15" s="3"/>
      <c r="PBU15" s="3"/>
      <c r="PBV15" s="3"/>
      <c r="PBW15" s="3"/>
      <c r="PBX15" s="3"/>
      <c r="PBY15" s="3"/>
      <c r="PBZ15" s="3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R15" s="3"/>
      <c r="PCS15" s="3"/>
      <c r="PCT15" s="3"/>
      <c r="PCU15" s="3"/>
      <c r="PCV15" s="3"/>
      <c r="PCW15" s="3"/>
      <c r="PCX15" s="3"/>
      <c r="PCY15" s="3"/>
      <c r="PCZ15" s="3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R15" s="3"/>
      <c r="PDS15" s="3"/>
      <c r="PDT15" s="3"/>
      <c r="PDU15" s="3"/>
      <c r="PDV15" s="3"/>
      <c r="PDW15" s="3"/>
      <c r="PDX15" s="3"/>
      <c r="PDY15" s="3"/>
      <c r="PDZ15" s="3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R15" s="3"/>
      <c r="PES15" s="3"/>
      <c r="PET15" s="3"/>
      <c r="PEU15" s="3"/>
      <c r="PEV15" s="3"/>
      <c r="PEW15" s="3"/>
      <c r="PEX15" s="3"/>
      <c r="PEY15" s="3"/>
      <c r="PEZ15" s="3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R15" s="3"/>
      <c r="PFS15" s="3"/>
      <c r="PFT15" s="3"/>
      <c r="PFU15" s="3"/>
      <c r="PFV15" s="3"/>
      <c r="PFW15" s="3"/>
      <c r="PFX15" s="3"/>
      <c r="PFY15" s="3"/>
      <c r="PFZ15" s="3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R15" s="3"/>
      <c r="PGS15" s="3"/>
      <c r="PGT15" s="3"/>
      <c r="PGU15" s="3"/>
      <c r="PGV15" s="3"/>
      <c r="PGW15" s="3"/>
      <c r="PGX15" s="3"/>
      <c r="PGY15" s="3"/>
      <c r="PGZ15" s="3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R15" s="3"/>
      <c r="PHS15" s="3"/>
      <c r="PHT15" s="3"/>
      <c r="PHU15" s="3"/>
      <c r="PHV15" s="3"/>
      <c r="PHW15" s="3"/>
      <c r="PHX15" s="3"/>
      <c r="PHY15" s="3"/>
      <c r="PHZ15" s="3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R15" s="3"/>
      <c r="PIS15" s="3"/>
      <c r="PIT15" s="3"/>
      <c r="PIU15" s="3"/>
      <c r="PIV15" s="3"/>
      <c r="PIW15" s="3"/>
      <c r="PIX15" s="3"/>
      <c r="PIY15" s="3"/>
      <c r="PIZ15" s="3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R15" s="3"/>
      <c r="PJS15" s="3"/>
      <c r="PJT15" s="3"/>
      <c r="PJU15" s="3"/>
      <c r="PJV15" s="3"/>
      <c r="PJW15" s="3"/>
      <c r="PJX15" s="3"/>
      <c r="PJY15" s="3"/>
      <c r="PJZ15" s="3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R15" s="3"/>
      <c r="PKS15" s="3"/>
      <c r="PKT15" s="3"/>
      <c r="PKU15" s="3"/>
      <c r="PKV15" s="3"/>
      <c r="PKW15" s="3"/>
      <c r="PKX15" s="3"/>
      <c r="PKY15" s="3"/>
      <c r="PKZ15" s="3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R15" s="3"/>
      <c r="PLS15" s="3"/>
      <c r="PLT15" s="3"/>
      <c r="PLU15" s="3"/>
      <c r="PLV15" s="3"/>
      <c r="PLW15" s="3"/>
      <c r="PLX15" s="3"/>
      <c r="PLY15" s="3"/>
      <c r="PLZ15" s="3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R15" s="3"/>
      <c r="PMS15" s="3"/>
      <c r="PMT15" s="3"/>
      <c r="PMU15" s="3"/>
      <c r="PMV15" s="3"/>
      <c r="PMW15" s="3"/>
      <c r="PMX15" s="3"/>
      <c r="PMY15" s="3"/>
      <c r="PMZ15" s="3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R15" s="3"/>
      <c r="PNS15" s="3"/>
      <c r="PNT15" s="3"/>
      <c r="PNU15" s="3"/>
      <c r="PNV15" s="3"/>
      <c r="PNW15" s="3"/>
      <c r="PNX15" s="3"/>
      <c r="PNY15" s="3"/>
      <c r="PNZ15" s="3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R15" s="3"/>
      <c r="POS15" s="3"/>
      <c r="POT15" s="3"/>
      <c r="POU15" s="3"/>
      <c r="POV15" s="3"/>
      <c r="POW15" s="3"/>
      <c r="POX15" s="3"/>
      <c r="POY15" s="3"/>
      <c r="POZ15" s="3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R15" s="3"/>
      <c r="PPS15" s="3"/>
      <c r="PPT15" s="3"/>
      <c r="PPU15" s="3"/>
      <c r="PPV15" s="3"/>
      <c r="PPW15" s="3"/>
      <c r="PPX15" s="3"/>
      <c r="PPY15" s="3"/>
      <c r="PPZ15" s="3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R15" s="3"/>
      <c r="PQS15" s="3"/>
      <c r="PQT15" s="3"/>
      <c r="PQU15" s="3"/>
      <c r="PQV15" s="3"/>
      <c r="PQW15" s="3"/>
      <c r="PQX15" s="3"/>
      <c r="PQY15" s="3"/>
      <c r="PQZ15" s="3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R15" s="3"/>
      <c r="PRS15" s="3"/>
      <c r="PRT15" s="3"/>
      <c r="PRU15" s="3"/>
      <c r="PRV15" s="3"/>
      <c r="PRW15" s="3"/>
      <c r="PRX15" s="3"/>
      <c r="PRY15" s="3"/>
      <c r="PRZ15" s="3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R15" s="3"/>
      <c r="PSS15" s="3"/>
      <c r="PST15" s="3"/>
      <c r="PSU15" s="3"/>
      <c r="PSV15" s="3"/>
      <c r="PSW15" s="3"/>
      <c r="PSX15" s="3"/>
      <c r="PSY15" s="3"/>
      <c r="PSZ15" s="3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R15" s="3"/>
      <c r="PTS15" s="3"/>
      <c r="PTT15" s="3"/>
      <c r="PTU15" s="3"/>
      <c r="PTV15" s="3"/>
      <c r="PTW15" s="3"/>
      <c r="PTX15" s="3"/>
      <c r="PTY15" s="3"/>
      <c r="PTZ15" s="3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R15" s="3"/>
      <c r="PUS15" s="3"/>
      <c r="PUT15" s="3"/>
      <c r="PUU15" s="3"/>
      <c r="PUV15" s="3"/>
      <c r="PUW15" s="3"/>
      <c r="PUX15" s="3"/>
      <c r="PUY15" s="3"/>
      <c r="PUZ15" s="3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R15" s="3"/>
      <c r="PVS15" s="3"/>
      <c r="PVT15" s="3"/>
      <c r="PVU15" s="3"/>
      <c r="PVV15" s="3"/>
      <c r="PVW15" s="3"/>
      <c r="PVX15" s="3"/>
      <c r="PVY15" s="3"/>
      <c r="PVZ15" s="3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R15" s="3"/>
      <c r="PWS15" s="3"/>
      <c r="PWT15" s="3"/>
      <c r="PWU15" s="3"/>
      <c r="PWV15" s="3"/>
      <c r="PWW15" s="3"/>
      <c r="PWX15" s="3"/>
      <c r="PWY15" s="3"/>
      <c r="PWZ15" s="3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R15" s="3"/>
      <c r="PXS15" s="3"/>
      <c r="PXT15" s="3"/>
      <c r="PXU15" s="3"/>
      <c r="PXV15" s="3"/>
      <c r="PXW15" s="3"/>
      <c r="PXX15" s="3"/>
      <c r="PXY15" s="3"/>
      <c r="PXZ15" s="3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R15" s="3"/>
      <c r="PYS15" s="3"/>
      <c r="PYT15" s="3"/>
      <c r="PYU15" s="3"/>
      <c r="PYV15" s="3"/>
      <c r="PYW15" s="3"/>
      <c r="PYX15" s="3"/>
      <c r="PYY15" s="3"/>
      <c r="PYZ15" s="3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R15" s="3"/>
      <c r="PZS15" s="3"/>
      <c r="PZT15" s="3"/>
      <c r="PZU15" s="3"/>
      <c r="PZV15" s="3"/>
      <c r="PZW15" s="3"/>
      <c r="PZX15" s="3"/>
      <c r="PZY15" s="3"/>
      <c r="PZZ15" s="3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R15" s="3"/>
      <c r="QAS15" s="3"/>
      <c r="QAT15" s="3"/>
      <c r="QAU15" s="3"/>
      <c r="QAV15" s="3"/>
      <c r="QAW15" s="3"/>
      <c r="QAX15" s="3"/>
      <c r="QAY15" s="3"/>
      <c r="QAZ15" s="3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R15" s="3"/>
      <c r="QBS15" s="3"/>
      <c r="QBT15" s="3"/>
      <c r="QBU15" s="3"/>
      <c r="QBV15" s="3"/>
      <c r="QBW15" s="3"/>
      <c r="QBX15" s="3"/>
      <c r="QBY15" s="3"/>
      <c r="QBZ15" s="3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R15" s="3"/>
      <c r="QCS15" s="3"/>
      <c r="QCT15" s="3"/>
      <c r="QCU15" s="3"/>
      <c r="QCV15" s="3"/>
      <c r="QCW15" s="3"/>
      <c r="QCX15" s="3"/>
      <c r="QCY15" s="3"/>
      <c r="QCZ15" s="3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R15" s="3"/>
      <c r="QDS15" s="3"/>
      <c r="QDT15" s="3"/>
      <c r="QDU15" s="3"/>
      <c r="QDV15" s="3"/>
      <c r="QDW15" s="3"/>
      <c r="QDX15" s="3"/>
      <c r="QDY15" s="3"/>
      <c r="QDZ15" s="3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R15" s="3"/>
      <c r="QES15" s="3"/>
      <c r="QET15" s="3"/>
      <c r="QEU15" s="3"/>
      <c r="QEV15" s="3"/>
      <c r="QEW15" s="3"/>
      <c r="QEX15" s="3"/>
      <c r="QEY15" s="3"/>
      <c r="QEZ15" s="3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R15" s="3"/>
      <c r="QFS15" s="3"/>
      <c r="QFT15" s="3"/>
      <c r="QFU15" s="3"/>
      <c r="QFV15" s="3"/>
      <c r="QFW15" s="3"/>
      <c r="QFX15" s="3"/>
      <c r="QFY15" s="3"/>
      <c r="QFZ15" s="3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R15" s="3"/>
      <c r="QGS15" s="3"/>
      <c r="QGT15" s="3"/>
      <c r="QGU15" s="3"/>
      <c r="QGV15" s="3"/>
      <c r="QGW15" s="3"/>
      <c r="QGX15" s="3"/>
      <c r="QGY15" s="3"/>
      <c r="QGZ15" s="3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R15" s="3"/>
      <c r="QHS15" s="3"/>
      <c r="QHT15" s="3"/>
      <c r="QHU15" s="3"/>
      <c r="QHV15" s="3"/>
      <c r="QHW15" s="3"/>
      <c r="QHX15" s="3"/>
      <c r="QHY15" s="3"/>
      <c r="QHZ15" s="3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R15" s="3"/>
      <c r="QIS15" s="3"/>
      <c r="QIT15" s="3"/>
      <c r="QIU15" s="3"/>
      <c r="QIV15" s="3"/>
      <c r="QIW15" s="3"/>
      <c r="QIX15" s="3"/>
      <c r="QIY15" s="3"/>
      <c r="QIZ15" s="3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R15" s="3"/>
      <c r="QJS15" s="3"/>
      <c r="QJT15" s="3"/>
      <c r="QJU15" s="3"/>
      <c r="QJV15" s="3"/>
      <c r="QJW15" s="3"/>
      <c r="QJX15" s="3"/>
      <c r="QJY15" s="3"/>
      <c r="QJZ15" s="3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R15" s="3"/>
      <c r="QKS15" s="3"/>
      <c r="QKT15" s="3"/>
      <c r="QKU15" s="3"/>
      <c r="QKV15" s="3"/>
      <c r="QKW15" s="3"/>
      <c r="QKX15" s="3"/>
      <c r="QKY15" s="3"/>
      <c r="QKZ15" s="3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R15" s="3"/>
      <c r="QLS15" s="3"/>
      <c r="QLT15" s="3"/>
      <c r="QLU15" s="3"/>
      <c r="QLV15" s="3"/>
      <c r="QLW15" s="3"/>
      <c r="QLX15" s="3"/>
      <c r="QLY15" s="3"/>
      <c r="QLZ15" s="3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R15" s="3"/>
      <c r="QMS15" s="3"/>
      <c r="QMT15" s="3"/>
      <c r="QMU15" s="3"/>
      <c r="QMV15" s="3"/>
      <c r="QMW15" s="3"/>
      <c r="QMX15" s="3"/>
      <c r="QMY15" s="3"/>
      <c r="QMZ15" s="3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R15" s="3"/>
      <c r="QNS15" s="3"/>
      <c r="QNT15" s="3"/>
      <c r="QNU15" s="3"/>
      <c r="QNV15" s="3"/>
      <c r="QNW15" s="3"/>
      <c r="QNX15" s="3"/>
      <c r="QNY15" s="3"/>
      <c r="QNZ15" s="3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R15" s="3"/>
      <c r="QOS15" s="3"/>
      <c r="QOT15" s="3"/>
      <c r="QOU15" s="3"/>
      <c r="QOV15" s="3"/>
      <c r="QOW15" s="3"/>
      <c r="QOX15" s="3"/>
      <c r="QOY15" s="3"/>
      <c r="QOZ15" s="3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R15" s="3"/>
      <c r="QPS15" s="3"/>
      <c r="QPT15" s="3"/>
      <c r="QPU15" s="3"/>
      <c r="QPV15" s="3"/>
      <c r="QPW15" s="3"/>
      <c r="QPX15" s="3"/>
      <c r="QPY15" s="3"/>
      <c r="QPZ15" s="3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R15" s="3"/>
      <c r="QQS15" s="3"/>
      <c r="QQT15" s="3"/>
      <c r="QQU15" s="3"/>
      <c r="QQV15" s="3"/>
      <c r="QQW15" s="3"/>
      <c r="QQX15" s="3"/>
      <c r="QQY15" s="3"/>
      <c r="QQZ15" s="3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R15" s="3"/>
      <c r="QRS15" s="3"/>
      <c r="QRT15" s="3"/>
      <c r="QRU15" s="3"/>
      <c r="QRV15" s="3"/>
      <c r="QRW15" s="3"/>
      <c r="QRX15" s="3"/>
      <c r="QRY15" s="3"/>
      <c r="QRZ15" s="3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R15" s="3"/>
      <c r="QSS15" s="3"/>
      <c r="QST15" s="3"/>
      <c r="QSU15" s="3"/>
      <c r="QSV15" s="3"/>
      <c r="QSW15" s="3"/>
      <c r="QSX15" s="3"/>
      <c r="QSY15" s="3"/>
      <c r="QSZ15" s="3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R15" s="3"/>
      <c r="QTS15" s="3"/>
      <c r="QTT15" s="3"/>
      <c r="QTU15" s="3"/>
      <c r="QTV15" s="3"/>
      <c r="QTW15" s="3"/>
      <c r="QTX15" s="3"/>
      <c r="QTY15" s="3"/>
      <c r="QTZ15" s="3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R15" s="3"/>
      <c r="QUS15" s="3"/>
      <c r="QUT15" s="3"/>
      <c r="QUU15" s="3"/>
      <c r="QUV15" s="3"/>
      <c r="QUW15" s="3"/>
      <c r="QUX15" s="3"/>
      <c r="QUY15" s="3"/>
      <c r="QUZ15" s="3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R15" s="3"/>
      <c r="QVS15" s="3"/>
      <c r="QVT15" s="3"/>
      <c r="QVU15" s="3"/>
      <c r="QVV15" s="3"/>
      <c r="QVW15" s="3"/>
      <c r="QVX15" s="3"/>
      <c r="QVY15" s="3"/>
      <c r="QVZ15" s="3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R15" s="3"/>
      <c r="QWS15" s="3"/>
      <c r="QWT15" s="3"/>
      <c r="QWU15" s="3"/>
      <c r="QWV15" s="3"/>
      <c r="QWW15" s="3"/>
      <c r="QWX15" s="3"/>
      <c r="QWY15" s="3"/>
      <c r="QWZ15" s="3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R15" s="3"/>
      <c r="QXS15" s="3"/>
      <c r="QXT15" s="3"/>
      <c r="QXU15" s="3"/>
      <c r="QXV15" s="3"/>
      <c r="QXW15" s="3"/>
      <c r="QXX15" s="3"/>
      <c r="QXY15" s="3"/>
      <c r="QXZ15" s="3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R15" s="3"/>
      <c r="QYS15" s="3"/>
      <c r="QYT15" s="3"/>
      <c r="QYU15" s="3"/>
      <c r="QYV15" s="3"/>
      <c r="QYW15" s="3"/>
      <c r="QYX15" s="3"/>
      <c r="QYY15" s="3"/>
      <c r="QYZ15" s="3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R15" s="3"/>
      <c r="QZS15" s="3"/>
      <c r="QZT15" s="3"/>
      <c r="QZU15" s="3"/>
      <c r="QZV15" s="3"/>
      <c r="QZW15" s="3"/>
      <c r="QZX15" s="3"/>
      <c r="QZY15" s="3"/>
      <c r="QZZ15" s="3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R15" s="3"/>
      <c r="RAS15" s="3"/>
      <c r="RAT15" s="3"/>
      <c r="RAU15" s="3"/>
      <c r="RAV15" s="3"/>
      <c r="RAW15" s="3"/>
      <c r="RAX15" s="3"/>
      <c r="RAY15" s="3"/>
      <c r="RAZ15" s="3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R15" s="3"/>
      <c r="RBS15" s="3"/>
      <c r="RBT15" s="3"/>
      <c r="RBU15" s="3"/>
      <c r="RBV15" s="3"/>
      <c r="RBW15" s="3"/>
      <c r="RBX15" s="3"/>
      <c r="RBY15" s="3"/>
      <c r="RBZ15" s="3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R15" s="3"/>
      <c r="RCS15" s="3"/>
      <c r="RCT15" s="3"/>
      <c r="RCU15" s="3"/>
      <c r="RCV15" s="3"/>
      <c r="RCW15" s="3"/>
      <c r="RCX15" s="3"/>
      <c r="RCY15" s="3"/>
      <c r="RCZ15" s="3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R15" s="3"/>
      <c r="RDS15" s="3"/>
      <c r="RDT15" s="3"/>
      <c r="RDU15" s="3"/>
      <c r="RDV15" s="3"/>
      <c r="RDW15" s="3"/>
      <c r="RDX15" s="3"/>
      <c r="RDY15" s="3"/>
      <c r="RDZ15" s="3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R15" s="3"/>
      <c r="RES15" s="3"/>
      <c r="RET15" s="3"/>
      <c r="REU15" s="3"/>
      <c r="REV15" s="3"/>
      <c r="REW15" s="3"/>
      <c r="REX15" s="3"/>
      <c r="REY15" s="3"/>
      <c r="REZ15" s="3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R15" s="3"/>
      <c r="RFS15" s="3"/>
      <c r="RFT15" s="3"/>
      <c r="RFU15" s="3"/>
      <c r="RFV15" s="3"/>
      <c r="RFW15" s="3"/>
      <c r="RFX15" s="3"/>
      <c r="RFY15" s="3"/>
      <c r="RFZ15" s="3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R15" s="3"/>
      <c r="RGS15" s="3"/>
      <c r="RGT15" s="3"/>
      <c r="RGU15" s="3"/>
      <c r="RGV15" s="3"/>
      <c r="RGW15" s="3"/>
      <c r="RGX15" s="3"/>
      <c r="RGY15" s="3"/>
      <c r="RGZ15" s="3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R15" s="3"/>
      <c r="RHS15" s="3"/>
      <c r="RHT15" s="3"/>
      <c r="RHU15" s="3"/>
      <c r="RHV15" s="3"/>
      <c r="RHW15" s="3"/>
      <c r="RHX15" s="3"/>
      <c r="RHY15" s="3"/>
      <c r="RHZ15" s="3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R15" s="3"/>
      <c r="RIS15" s="3"/>
      <c r="RIT15" s="3"/>
      <c r="RIU15" s="3"/>
      <c r="RIV15" s="3"/>
      <c r="RIW15" s="3"/>
      <c r="RIX15" s="3"/>
      <c r="RIY15" s="3"/>
      <c r="RIZ15" s="3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R15" s="3"/>
      <c r="RJS15" s="3"/>
      <c r="RJT15" s="3"/>
      <c r="RJU15" s="3"/>
      <c r="RJV15" s="3"/>
      <c r="RJW15" s="3"/>
      <c r="RJX15" s="3"/>
      <c r="RJY15" s="3"/>
      <c r="RJZ15" s="3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R15" s="3"/>
      <c r="RKS15" s="3"/>
      <c r="RKT15" s="3"/>
      <c r="RKU15" s="3"/>
      <c r="RKV15" s="3"/>
      <c r="RKW15" s="3"/>
      <c r="RKX15" s="3"/>
      <c r="RKY15" s="3"/>
      <c r="RKZ15" s="3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R15" s="3"/>
      <c r="RLS15" s="3"/>
      <c r="RLT15" s="3"/>
      <c r="RLU15" s="3"/>
      <c r="RLV15" s="3"/>
      <c r="RLW15" s="3"/>
      <c r="RLX15" s="3"/>
      <c r="RLY15" s="3"/>
      <c r="RLZ15" s="3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R15" s="3"/>
      <c r="RMS15" s="3"/>
      <c r="RMT15" s="3"/>
      <c r="RMU15" s="3"/>
      <c r="RMV15" s="3"/>
      <c r="RMW15" s="3"/>
      <c r="RMX15" s="3"/>
      <c r="RMY15" s="3"/>
      <c r="RMZ15" s="3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R15" s="3"/>
      <c r="RNS15" s="3"/>
      <c r="RNT15" s="3"/>
      <c r="RNU15" s="3"/>
      <c r="RNV15" s="3"/>
      <c r="RNW15" s="3"/>
      <c r="RNX15" s="3"/>
      <c r="RNY15" s="3"/>
      <c r="RNZ15" s="3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R15" s="3"/>
      <c r="ROS15" s="3"/>
      <c r="ROT15" s="3"/>
      <c r="ROU15" s="3"/>
      <c r="ROV15" s="3"/>
      <c r="ROW15" s="3"/>
      <c r="ROX15" s="3"/>
      <c r="ROY15" s="3"/>
      <c r="ROZ15" s="3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R15" s="3"/>
      <c r="RPS15" s="3"/>
      <c r="RPT15" s="3"/>
      <c r="RPU15" s="3"/>
      <c r="RPV15" s="3"/>
      <c r="RPW15" s="3"/>
      <c r="RPX15" s="3"/>
      <c r="RPY15" s="3"/>
      <c r="RPZ15" s="3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R15" s="3"/>
      <c r="RQS15" s="3"/>
      <c r="RQT15" s="3"/>
      <c r="RQU15" s="3"/>
      <c r="RQV15" s="3"/>
      <c r="RQW15" s="3"/>
      <c r="RQX15" s="3"/>
      <c r="RQY15" s="3"/>
      <c r="RQZ15" s="3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R15" s="3"/>
      <c r="RRS15" s="3"/>
      <c r="RRT15" s="3"/>
      <c r="RRU15" s="3"/>
      <c r="RRV15" s="3"/>
      <c r="RRW15" s="3"/>
      <c r="RRX15" s="3"/>
      <c r="RRY15" s="3"/>
      <c r="RRZ15" s="3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R15" s="3"/>
      <c r="RSS15" s="3"/>
      <c r="RST15" s="3"/>
      <c r="RSU15" s="3"/>
      <c r="RSV15" s="3"/>
      <c r="RSW15" s="3"/>
      <c r="RSX15" s="3"/>
      <c r="RSY15" s="3"/>
      <c r="RSZ15" s="3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R15" s="3"/>
      <c r="RTS15" s="3"/>
      <c r="RTT15" s="3"/>
      <c r="RTU15" s="3"/>
      <c r="RTV15" s="3"/>
      <c r="RTW15" s="3"/>
      <c r="RTX15" s="3"/>
      <c r="RTY15" s="3"/>
      <c r="RTZ15" s="3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R15" s="3"/>
      <c r="RUS15" s="3"/>
      <c r="RUT15" s="3"/>
      <c r="RUU15" s="3"/>
      <c r="RUV15" s="3"/>
      <c r="RUW15" s="3"/>
      <c r="RUX15" s="3"/>
      <c r="RUY15" s="3"/>
      <c r="RUZ15" s="3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R15" s="3"/>
      <c r="RVS15" s="3"/>
      <c r="RVT15" s="3"/>
      <c r="RVU15" s="3"/>
      <c r="RVV15" s="3"/>
      <c r="RVW15" s="3"/>
      <c r="RVX15" s="3"/>
      <c r="RVY15" s="3"/>
      <c r="RVZ15" s="3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R15" s="3"/>
      <c r="RWS15" s="3"/>
      <c r="RWT15" s="3"/>
      <c r="RWU15" s="3"/>
      <c r="RWV15" s="3"/>
      <c r="RWW15" s="3"/>
      <c r="RWX15" s="3"/>
      <c r="RWY15" s="3"/>
      <c r="RWZ15" s="3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R15" s="3"/>
      <c r="RXS15" s="3"/>
      <c r="RXT15" s="3"/>
      <c r="RXU15" s="3"/>
      <c r="RXV15" s="3"/>
      <c r="RXW15" s="3"/>
      <c r="RXX15" s="3"/>
      <c r="RXY15" s="3"/>
      <c r="RXZ15" s="3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R15" s="3"/>
      <c r="RYS15" s="3"/>
      <c r="RYT15" s="3"/>
      <c r="RYU15" s="3"/>
      <c r="RYV15" s="3"/>
      <c r="RYW15" s="3"/>
      <c r="RYX15" s="3"/>
      <c r="RYY15" s="3"/>
      <c r="RYZ15" s="3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R15" s="3"/>
      <c r="RZS15" s="3"/>
      <c r="RZT15" s="3"/>
      <c r="RZU15" s="3"/>
      <c r="RZV15" s="3"/>
      <c r="RZW15" s="3"/>
      <c r="RZX15" s="3"/>
      <c r="RZY15" s="3"/>
      <c r="RZZ15" s="3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R15" s="3"/>
      <c r="SAS15" s="3"/>
      <c r="SAT15" s="3"/>
      <c r="SAU15" s="3"/>
      <c r="SAV15" s="3"/>
      <c r="SAW15" s="3"/>
      <c r="SAX15" s="3"/>
      <c r="SAY15" s="3"/>
      <c r="SAZ15" s="3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R15" s="3"/>
      <c r="SBS15" s="3"/>
      <c r="SBT15" s="3"/>
      <c r="SBU15" s="3"/>
      <c r="SBV15" s="3"/>
      <c r="SBW15" s="3"/>
      <c r="SBX15" s="3"/>
      <c r="SBY15" s="3"/>
      <c r="SBZ15" s="3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R15" s="3"/>
      <c r="SCS15" s="3"/>
      <c r="SCT15" s="3"/>
      <c r="SCU15" s="3"/>
      <c r="SCV15" s="3"/>
      <c r="SCW15" s="3"/>
      <c r="SCX15" s="3"/>
      <c r="SCY15" s="3"/>
      <c r="SCZ15" s="3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R15" s="3"/>
      <c r="SDS15" s="3"/>
      <c r="SDT15" s="3"/>
      <c r="SDU15" s="3"/>
      <c r="SDV15" s="3"/>
      <c r="SDW15" s="3"/>
      <c r="SDX15" s="3"/>
      <c r="SDY15" s="3"/>
      <c r="SDZ15" s="3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R15" s="3"/>
      <c r="SES15" s="3"/>
      <c r="SET15" s="3"/>
      <c r="SEU15" s="3"/>
      <c r="SEV15" s="3"/>
      <c r="SEW15" s="3"/>
      <c r="SEX15" s="3"/>
      <c r="SEY15" s="3"/>
      <c r="SEZ15" s="3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R15" s="3"/>
      <c r="SFS15" s="3"/>
      <c r="SFT15" s="3"/>
      <c r="SFU15" s="3"/>
      <c r="SFV15" s="3"/>
      <c r="SFW15" s="3"/>
      <c r="SFX15" s="3"/>
      <c r="SFY15" s="3"/>
      <c r="SFZ15" s="3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R15" s="3"/>
      <c r="SGS15" s="3"/>
      <c r="SGT15" s="3"/>
      <c r="SGU15" s="3"/>
      <c r="SGV15" s="3"/>
      <c r="SGW15" s="3"/>
      <c r="SGX15" s="3"/>
      <c r="SGY15" s="3"/>
      <c r="SGZ15" s="3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R15" s="3"/>
      <c r="SHS15" s="3"/>
      <c r="SHT15" s="3"/>
      <c r="SHU15" s="3"/>
      <c r="SHV15" s="3"/>
      <c r="SHW15" s="3"/>
      <c r="SHX15" s="3"/>
      <c r="SHY15" s="3"/>
      <c r="SHZ15" s="3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R15" s="3"/>
      <c r="SIS15" s="3"/>
      <c r="SIT15" s="3"/>
      <c r="SIU15" s="3"/>
      <c r="SIV15" s="3"/>
      <c r="SIW15" s="3"/>
      <c r="SIX15" s="3"/>
      <c r="SIY15" s="3"/>
      <c r="SIZ15" s="3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R15" s="3"/>
      <c r="SJS15" s="3"/>
      <c r="SJT15" s="3"/>
      <c r="SJU15" s="3"/>
      <c r="SJV15" s="3"/>
      <c r="SJW15" s="3"/>
      <c r="SJX15" s="3"/>
      <c r="SJY15" s="3"/>
      <c r="SJZ15" s="3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R15" s="3"/>
      <c r="SKS15" s="3"/>
      <c r="SKT15" s="3"/>
      <c r="SKU15" s="3"/>
      <c r="SKV15" s="3"/>
      <c r="SKW15" s="3"/>
      <c r="SKX15" s="3"/>
      <c r="SKY15" s="3"/>
      <c r="SKZ15" s="3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R15" s="3"/>
      <c r="SLS15" s="3"/>
      <c r="SLT15" s="3"/>
      <c r="SLU15" s="3"/>
      <c r="SLV15" s="3"/>
      <c r="SLW15" s="3"/>
      <c r="SLX15" s="3"/>
      <c r="SLY15" s="3"/>
      <c r="SLZ15" s="3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R15" s="3"/>
      <c r="SMS15" s="3"/>
      <c r="SMT15" s="3"/>
      <c r="SMU15" s="3"/>
      <c r="SMV15" s="3"/>
      <c r="SMW15" s="3"/>
      <c r="SMX15" s="3"/>
      <c r="SMY15" s="3"/>
      <c r="SMZ15" s="3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R15" s="3"/>
      <c r="SNS15" s="3"/>
      <c r="SNT15" s="3"/>
      <c r="SNU15" s="3"/>
      <c r="SNV15" s="3"/>
      <c r="SNW15" s="3"/>
      <c r="SNX15" s="3"/>
      <c r="SNY15" s="3"/>
      <c r="SNZ15" s="3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R15" s="3"/>
      <c r="SOS15" s="3"/>
      <c r="SOT15" s="3"/>
      <c r="SOU15" s="3"/>
      <c r="SOV15" s="3"/>
      <c r="SOW15" s="3"/>
      <c r="SOX15" s="3"/>
      <c r="SOY15" s="3"/>
      <c r="SOZ15" s="3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R15" s="3"/>
      <c r="SPS15" s="3"/>
      <c r="SPT15" s="3"/>
      <c r="SPU15" s="3"/>
      <c r="SPV15" s="3"/>
      <c r="SPW15" s="3"/>
      <c r="SPX15" s="3"/>
      <c r="SPY15" s="3"/>
      <c r="SPZ15" s="3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R15" s="3"/>
      <c r="SQS15" s="3"/>
      <c r="SQT15" s="3"/>
      <c r="SQU15" s="3"/>
      <c r="SQV15" s="3"/>
      <c r="SQW15" s="3"/>
      <c r="SQX15" s="3"/>
      <c r="SQY15" s="3"/>
      <c r="SQZ15" s="3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R15" s="3"/>
      <c r="SRS15" s="3"/>
      <c r="SRT15" s="3"/>
      <c r="SRU15" s="3"/>
      <c r="SRV15" s="3"/>
      <c r="SRW15" s="3"/>
      <c r="SRX15" s="3"/>
      <c r="SRY15" s="3"/>
      <c r="SRZ15" s="3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R15" s="3"/>
      <c r="SSS15" s="3"/>
      <c r="SST15" s="3"/>
      <c r="SSU15" s="3"/>
      <c r="SSV15" s="3"/>
      <c r="SSW15" s="3"/>
      <c r="SSX15" s="3"/>
      <c r="SSY15" s="3"/>
      <c r="SSZ15" s="3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R15" s="3"/>
      <c r="STS15" s="3"/>
      <c r="STT15" s="3"/>
      <c r="STU15" s="3"/>
      <c r="STV15" s="3"/>
      <c r="STW15" s="3"/>
      <c r="STX15" s="3"/>
      <c r="STY15" s="3"/>
      <c r="STZ15" s="3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R15" s="3"/>
      <c r="SUS15" s="3"/>
      <c r="SUT15" s="3"/>
      <c r="SUU15" s="3"/>
      <c r="SUV15" s="3"/>
      <c r="SUW15" s="3"/>
      <c r="SUX15" s="3"/>
      <c r="SUY15" s="3"/>
      <c r="SUZ15" s="3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R15" s="3"/>
      <c r="SVS15" s="3"/>
      <c r="SVT15" s="3"/>
      <c r="SVU15" s="3"/>
      <c r="SVV15" s="3"/>
      <c r="SVW15" s="3"/>
      <c r="SVX15" s="3"/>
      <c r="SVY15" s="3"/>
      <c r="SVZ15" s="3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R15" s="3"/>
      <c r="SWS15" s="3"/>
      <c r="SWT15" s="3"/>
      <c r="SWU15" s="3"/>
      <c r="SWV15" s="3"/>
      <c r="SWW15" s="3"/>
      <c r="SWX15" s="3"/>
      <c r="SWY15" s="3"/>
      <c r="SWZ15" s="3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R15" s="3"/>
      <c r="SXS15" s="3"/>
      <c r="SXT15" s="3"/>
      <c r="SXU15" s="3"/>
      <c r="SXV15" s="3"/>
      <c r="SXW15" s="3"/>
      <c r="SXX15" s="3"/>
      <c r="SXY15" s="3"/>
      <c r="SXZ15" s="3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R15" s="3"/>
      <c r="SYS15" s="3"/>
      <c r="SYT15" s="3"/>
      <c r="SYU15" s="3"/>
      <c r="SYV15" s="3"/>
      <c r="SYW15" s="3"/>
      <c r="SYX15" s="3"/>
      <c r="SYY15" s="3"/>
      <c r="SYZ15" s="3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R15" s="3"/>
      <c r="SZS15" s="3"/>
      <c r="SZT15" s="3"/>
      <c r="SZU15" s="3"/>
      <c r="SZV15" s="3"/>
      <c r="SZW15" s="3"/>
      <c r="SZX15" s="3"/>
      <c r="SZY15" s="3"/>
      <c r="SZZ15" s="3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R15" s="3"/>
      <c r="TAS15" s="3"/>
      <c r="TAT15" s="3"/>
      <c r="TAU15" s="3"/>
      <c r="TAV15" s="3"/>
      <c r="TAW15" s="3"/>
      <c r="TAX15" s="3"/>
      <c r="TAY15" s="3"/>
      <c r="TAZ15" s="3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R15" s="3"/>
      <c r="TBS15" s="3"/>
      <c r="TBT15" s="3"/>
      <c r="TBU15" s="3"/>
      <c r="TBV15" s="3"/>
      <c r="TBW15" s="3"/>
      <c r="TBX15" s="3"/>
      <c r="TBY15" s="3"/>
      <c r="TBZ15" s="3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R15" s="3"/>
      <c r="TCS15" s="3"/>
      <c r="TCT15" s="3"/>
      <c r="TCU15" s="3"/>
      <c r="TCV15" s="3"/>
      <c r="TCW15" s="3"/>
      <c r="TCX15" s="3"/>
      <c r="TCY15" s="3"/>
      <c r="TCZ15" s="3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R15" s="3"/>
      <c r="TDS15" s="3"/>
      <c r="TDT15" s="3"/>
      <c r="TDU15" s="3"/>
      <c r="TDV15" s="3"/>
      <c r="TDW15" s="3"/>
      <c r="TDX15" s="3"/>
      <c r="TDY15" s="3"/>
      <c r="TDZ15" s="3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R15" s="3"/>
      <c r="TES15" s="3"/>
      <c r="TET15" s="3"/>
      <c r="TEU15" s="3"/>
      <c r="TEV15" s="3"/>
      <c r="TEW15" s="3"/>
      <c r="TEX15" s="3"/>
      <c r="TEY15" s="3"/>
      <c r="TEZ15" s="3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R15" s="3"/>
      <c r="TFS15" s="3"/>
      <c r="TFT15" s="3"/>
      <c r="TFU15" s="3"/>
      <c r="TFV15" s="3"/>
      <c r="TFW15" s="3"/>
      <c r="TFX15" s="3"/>
      <c r="TFY15" s="3"/>
      <c r="TFZ15" s="3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R15" s="3"/>
      <c r="TGS15" s="3"/>
      <c r="TGT15" s="3"/>
      <c r="TGU15" s="3"/>
      <c r="TGV15" s="3"/>
      <c r="TGW15" s="3"/>
      <c r="TGX15" s="3"/>
      <c r="TGY15" s="3"/>
      <c r="TGZ15" s="3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R15" s="3"/>
      <c r="THS15" s="3"/>
      <c r="THT15" s="3"/>
      <c r="THU15" s="3"/>
      <c r="THV15" s="3"/>
      <c r="THW15" s="3"/>
      <c r="THX15" s="3"/>
      <c r="THY15" s="3"/>
      <c r="THZ15" s="3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R15" s="3"/>
      <c r="TIS15" s="3"/>
      <c r="TIT15" s="3"/>
      <c r="TIU15" s="3"/>
      <c r="TIV15" s="3"/>
      <c r="TIW15" s="3"/>
      <c r="TIX15" s="3"/>
      <c r="TIY15" s="3"/>
      <c r="TIZ15" s="3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R15" s="3"/>
      <c r="TJS15" s="3"/>
      <c r="TJT15" s="3"/>
      <c r="TJU15" s="3"/>
      <c r="TJV15" s="3"/>
      <c r="TJW15" s="3"/>
      <c r="TJX15" s="3"/>
      <c r="TJY15" s="3"/>
      <c r="TJZ15" s="3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R15" s="3"/>
      <c r="TKS15" s="3"/>
      <c r="TKT15" s="3"/>
      <c r="TKU15" s="3"/>
      <c r="TKV15" s="3"/>
      <c r="TKW15" s="3"/>
      <c r="TKX15" s="3"/>
      <c r="TKY15" s="3"/>
      <c r="TKZ15" s="3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R15" s="3"/>
      <c r="TLS15" s="3"/>
      <c r="TLT15" s="3"/>
      <c r="TLU15" s="3"/>
      <c r="TLV15" s="3"/>
      <c r="TLW15" s="3"/>
      <c r="TLX15" s="3"/>
      <c r="TLY15" s="3"/>
      <c r="TLZ15" s="3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R15" s="3"/>
      <c r="TMS15" s="3"/>
      <c r="TMT15" s="3"/>
      <c r="TMU15" s="3"/>
      <c r="TMV15" s="3"/>
      <c r="TMW15" s="3"/>
      <c r="TMX15" s="3"/>
      <c r="TMY15" s="3"/>
      <c r="TMZ15" s="3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R15" s="3"/>
      <c r="TNS15" s="3"/>
      <c r="TNT15" s="3"/>
      <c r="TNU15" s="3"/>
      <c r="TNV15" s="3"/>
      <c r="TNW15" s="3"/>
      <c r="TNX15" s="3"/>
      <c r="TNY15" s="3"/>
      <c r="TNZ15" s="3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R15" s="3"/>
      <c r="TOS15" s="3"/>
      <c r="TOT15" s="3"/>
      <c r="TOU15" s="3"/>
      <c r="TOV15" s="3"/>
      <c r="TOW15" s="3"/>
      <c r="TOX15" s="3"/>
      <c r="TOY15" s="3"/>
      <c r="TOZ15" s="3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R15" s="3"/>
      <c r="TPS15" s="3"/>
      <c r="TPT15" s="3"/>
      <c r="TPU15" s="3"/>
      <c r="TPV15" s="3"/>
      <c r="TPW15" s="3"/>
      <c r="TPX15" s="3"/>
      <c r="TPY15" s="3"/>
      <c r="TPZ15" s="3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R15" s="3"/>
      <c r="TQS15" s="3"/>
      <c r="TQT15" s="3"/>
      <c r="TQU15" s="3"/>
      <c r="TQV15" s="3"/>
      <c r="TQW15" s="3"/>
      <c r="TQX15" s="3"/>
      <c r="TQY15" s="3"/>
      <c r="TQZ15" s="3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R15" s="3"/>
      <c r="TRS15" s="3"/>
      <c r="TRT15" s="3"/>
      <c r="TRU15" s="3"/>
      <c r="TRV15" s="3"/>
      <c r="TRW15" s="3"/>
      <c r="TRX15" s="3"/>
      <c r="TRY15" s="3"/>
      <c r="TRZ15" s="3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R15" s="3"/>
      <c r="TSS15" s="3"/>
      <c r="TST15" s="3"/>
      <c r="TSU15" s="3"/>
      <c r="TSV15" s="3"/>
      <c r="TSW15" s="3"/>
      <c r="TSX15" s="3"/>
      <c r="TSY15" s="3"/>
      <c r="TSZ15" s="3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R15" s="3"/>
      <c r="TTS15" s="3"/>
      <c r="TTT15" s="3"/>
      <c r="TTU15" s="3"/>
      <c r="TTV15" s="3"/>
      <c r="TTW15" s="3"/>
      <c r="TTX15" s="3"/>
      <c r="TTY15" s="3"/>
      <c r="TTZ15" s="3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R15" s="3"/>
      <c r="TUS15" s="3"/>
      <c r="TUT15" s="3"/>
      <c r="TUU15" s="3"/>
      <c r="TUV15" s="3"/>
      <c r="TUW15" s="3"/>
      <c r="TUX15" s="3"/>
      <c r="TUY15" s="3"/>
      <c r="TUZ15" s="3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R15" s="3"/>
      <c r="TVS15" s="3"/>
      <c r="TVT15" s="3"/>
      <c r="TVU15" s="3"/>
      <c r="TVV15" s="3"/>
      <c r="TVW15" s="3"/>
      <c r="TVX15" s="3"/>
      <c r="TVY15" s="3"/>
      <c r="TVZ15" s="3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R15" s="3"/>
      <c r="TWS15" s="3"/>
      <c r="TWT15" s="3"/>
      <c r="TWU15" s="3"/>
      <c r="TWV15" s="3"/>
      <c r="TWW15" s="3"/>
      <c r="TWX15" s="3"/>
      <c r="TWY15" s="3"/>
      <c r="TWZ15" s="3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R15" s="3"/>
      <c r="TXS15" s="3"/>
      <c r="TXT15" s="3"/>
      <c r="TXU15" s="3"/>
      <c r="TXV15" s="3"/>
      <c r="TXW15" s="3"/>
      <c r="TXX15" s="3"/>
      <c r="TXY15" s="3"/>
      <c r="TXZ15" s="3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R15" s="3"/>
      <c r="TYS15" s="3"/>
      <c r="TYT15" s="3"/>
      <c r="TYU15" s="3"/>
      <c r="TYV15" s="3"/>
      <c r="TYW15" s="3"/>
      <c r="TYX15" s="3"/>
      <c r="TYY15" s="3"/>
      <c r="TYZ15" s="3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R15" s="3"/>
      <c r="TZS15" s="3"/>
      <c r="TZT15" s="3"/>
      <c r="TZU15" s="3"/>
      <c r="TZV15" s="3"/>
      <c r="TZW15" s="3"/>
      <c r="TZX15" s="3"/>
      <c r="TZY15" s="3"/>
      <c r="TZZ15" s="3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R15" s="3"/>
      <c r="UAS15" s="3"/>
      <c r="UAT15" s="3"/>
      <c r="UAU15" s="3"/>
      <c r="UAV15" s="3"/>
      <c r="UAW15" s="3"/>
      <c r="UAX15" s="3"/>
      <c r="UAY15" s="3"/>
      <c r="UAZ15" s="3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R15" s="3"/>
      <c r="UBS15" s="3"/>
      <c r="UBT15" s="3"/>
      <c r="UBU15" s="3"/>
      <c r="UBV15" s="3"/>
      <c r="UBW15" s="3"/>
      <c r="UBX15" s="3"/>
      <c r="UBY15" s="3"/>
      <c r="UBZ15" s="3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R15" s="3"/>
      <c r="UCS15" s="3"/>
      <c r="UCT15" s="3"/>
      <c r="UCU15" s="3"/>
      <c r="UCV15" s="3"/>
      <c r="UCW15" s="3"/>
      <c r="UCX15" s="3"/>
      <c r="UCY15" s="3"/>
      <c r="UCZ15" s="3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R15" s="3"/>
      <c r="UDS15" s="3"/>
      <c r="UDT15" s="3"/>
      <c r="UDU15" s="3"/>
      <c r="UDV15" s="3"/>
      <c r="UDW15" s="3"/>
      <c r="UDX15" s="3"/>
      <c r="UDY15" s="3"/>
      <c r="UDZ15" s="3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R15" s="3"/>
      <c r="UES15" s="3"/>
      <c r="UET15" s="3"/>
      <c r="UEU15" s="3"/>
      <c r="UEV15" s="3"/>
      <c r="UEW15" s="3"/>
      <c r="UEX15" s="3"/>
      <c r="UEY15" s="3"/>
      <c r="UEZ15" s="3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R15" s="3"/>
      <c r="UFS15" s="3"/>
      <c r="UFT15" s="3"/>
      <c r="UFU15" s="3"/>
      <c r="UFV15" s="3"/>
      <c r="UFW15" s="3"/>
      <c r="UFX15" s="3"/>
      <c r="UFY15" s="3"/>
      <c r="UFZ15" s="3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R15" s="3"/>
      <c r="UGS15" s="3"/>
      <c r="UGT15" s="3"/>
      <c r="UGU15" s="3"/>
      <c r="UGV15" s="3"/>
      <c r="UGW15" s="3"/>
      <c r="UGX15" s="3"/>
      <c r="UGY15" s="3"/>
      <c r="UGZ15" s="3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R15" s="3"/>
      <c r="UHS15" s="3"/>
      <c r="UHT15" s="3"/>
      <c r="UHU15" s="3"/>
      <c r="UHV15" s="3"/>
      <c r="UHW15" s="3"/>
      <c r="UHX15" s="3"/>
      <c r="UHY15" s="3"/>
      <c r="UHZ15" s="3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R15" s="3"/>
      <c r="UIS15" s="3"/>
      <c r="UIT15" s="3"/>
      <c r="UIU15" s="3"/>
      <c r="UIV15" s="3"/>
      <c r="UIW15" s="3"/>
      <c r="UIX15" s="3"/>
      <c r="UIY15" s="3"/>
      <c r="UIZ15" s="3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R15" s="3"/>
      <c r="UJS15" s="3"/>
      <c r="UJT15" s="3"/>
      <c r="UJU15" s="3"/>
      <c r="UJV15" s="3"/>
      <c r="UJW15" s="3"/>
      <c r="UJX15" s="3"/>
      <c r="UJY15" s="3"/>
      <c r="UJZ15" s="3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R15" s="3"/>
      <c r="UKS15" s="3"/>
      <c r="UKT15" s="3"/>
      <c r="UKU15" s="3"/>
      <c r="UKV15" s="3"/>
      <c r="UKW15" s="3"/>
      <c r="UKX15" s="3"/>
      <c r="UKY15" s="3"/>
      <c r="UKZ15" s="3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R15" s="3"/>
      <c r="ULS15" s="3"/>
      <c r="ULT15" s="3"/>
      <c r="ULU15" s="3"/>
      <c r="ULV15" s="3"/>
      <c r="ULW15" s="3"/>
      <c r="ULX15" s="3"/>
      <c r="ULY15" s="3"/>
      <c r="ULZ15" s="3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R15" s="3"/>
      <c r="UMS15" s="3"/>
      <c r="UMT15" s="3"/>
      <c r="UMU15" s="3"/>
      <c r="UMV15" s="3"/>
      <c r="UMW15" s="3"/>
      <c r="UMX15" s="3"/>
      <c r="UMY15" s="3"/>
      <c r="UMZ15" s="3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R15" s="3"/>
      <c r="UNS15" s="3"/>
      <c r="UNT15" s="3"/>
      <c r="UNU15" s="3"/>
      <c r="UNV15" s="3"/>
      <c r="UNW15" s="3"/>
      <c r="UNX15" s="3"/>
      <c r="UNY15" s="3"/>
      <c r="UNZ15" s="3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R15" s="3"/>
      <c r="UOS15" s="3"/>
      <c r="UOT15" s="3"/>
      <c r="UOU15" s="3"/>
      <c r="UOV15" s="3"/>
      <c r="UOW15" s="3"/>
      <c r="UOX15" s="3"/>
      <c r="UOY15" s="3"/>
      <c r="UOZ15" s="3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R15" s="3"/>
      <c r="UPS15" s="3"/>
      <c r="UPT15" s="3"/>
      <c r="UPU15" s="3"/>
      <c r="UPV15" s="3"/>
      <c r="UPW15" s="3"/>
      <c r="UPX15" s="3"/>
      <c r="UPY15" s="3"/>
      <c r="UPZ15" s="3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R15" s="3"/>
      <c r="UQS15" s="3"/>
      <c r="UQT15" s="3"/>
      <c r="UQU15" s="3"/>
      <c r="UQV15" s="3"/>
      <c r="UQW15" s="3"/>
      <c r="UQX15" s="3"/>
      <c r="UQY15" s="3"/>
      <c r="UQZ15" s="3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R15" s="3"/>
      <c r="URS15" s="3"/>
      <c r="URT15" s="3"/>
      <c r="URU15" s="3"/>
      <c r="URV15" s="3"/>
      <c r="URW15" s="3"/>
      <c r="URX15" s="3"/>
      <c r="URY15" s="3"/>
      <c r="URZ15" s="3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R15" s="3"/>
      <c r="USS15" s="3"/>
      <c r="UST15" s="3"/>
      <c r="USU15" s="3"/>
      <c r="USV15" s="3"/>
      <c r="USW15" s="3"/>
      <c r="USX15" s="3"/>
      <c r="USY15" s="3"/>
      <c r="USZ15" s="3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R15" s="3"/>
      <c r="UTS15" s="3"/>
      <c r="UTT15" s="3"/>
      <c r="UTU15" s="3"/>
      <c r="UTV15" s="3"/>
      <c r="UTW15" s="3"/>
      <c r="UTX15" s="3"/>
      <c r="UTY15" s="3"/>
      <c r="UTZ15" s="3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R15" s="3"/>
      <c r="UUS15" s="3"/>
      <c r="UUT15" s="3"/>
      <c r="UUU15" s="3"/>
      <c r="UUV15" s="3"/>
      <c r="UUW15" s="3"/>
      <c r="UUX15" s="3"/>
      <c r="UUY15" s="3"/>
      <c r="UUZ15" s="3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R15" s="3"/>
      <c r="UVS15" s="3"/>
      <c r="UVT15" s="3"/>
      <c r="UVU15" s="3"/>
      <c r="UVV15" s="3"/>
      <c r="UVW15" s="3"/>
      <c r="UVX15" s="3"/>
      <c r="UVY15" s="3"/>
      <c r="UVZ15" s="3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R15" s="3"/>
      <c r="UWS15" s="3"/>
      <c r="UWT15" s="3"/>
      <c r="UWU15" s="3"/>
      <c r="UWV15" s="3"/>
      <c r="UWW15" s="3"/>
      <c r="UWX15" s="3"/>
      <c r="UWY15" s="3"/>
      <c r="UWZ15" s="3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R15" s="3"/>
      <c r="UXS15" s="3"/>
      <c r="UXT15" s="3"/>
      <c r="UXU15" s="3"/>
      <c r="UXV15" s="3"/>
      <c r="UXW15" s="3"/>
      <c r="UXX15" s="3"/>
      <c r="UXY15" s="3"/>
      <c r="UXZ15" s="3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R15" s="3"/>
      <c r="UYS15" s="3"/>
      <c r="UYT15" s="3"/>
      <c r="UYU15" s="3"/>
      <c r="UYV15" s="3"/>
      <c r="UYW15" s="3"/>
      <c r="UYX15" s="3"/>
      <c r="UYY15" s="3"/>
      <c r="UYZ15" s="3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R15" s="3"/>
      <c r="UZS15" s="3"/>
      <c r="UZT15" s="3"/>
      <c r="UZU15" s="3"/>
      <c r="UZV15" s="3"/>
      <c r="UZW15" s="3"/>
      <c r="UZX15" s="3"/>
      <c r="UZY15" s="3"/>
      <c r="UZZ15" s="3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R15" s="3"/>
      <c r="VAS15" s="3"/>
      <c r="VAT15" s="3"/>
      <c r="VAU15" s="3"/>
      <c r="VAV15" s="3"/>
      <c r="VAW15" s="3"/>
      <c r="VAX15" s="3"/>
      <c r="VAY15" s="3"/>
      <c r="VAZ15" s="3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R15" s="3"/>
      <c r="VBS15" s="3"/>
      <c r="VBT15" s="3"/>
      <c r="VBU15" s="3"/>
      <c r="VBV15" s="3"/>
      <c r="VBW15" s="3"/>
      <c r="VBX15" s="3"/>
      <c r="VBY15" s="3"/>
      <c r="VBZ15" s="3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R15" s="3"/>
      <c r="VCS15" s="3"/>
      <c r="VCT15" s="3"/>
      <c r="VCU15" s="3"/>
      <c r="VCV15" s="3"/>
      <c r="VCW15" s="3"/>
      <c r="VCX15" s="3"/>
      <c r="VCY15" s="3"/>
      <c r="VCZ15" s="3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R15" s="3"/>
      <c r="VDS15" s="3"/>
      <c r="VDT15" s="3"/>
      <c r="VDU15" s="3"/>
      <c r="VDV15" s="3"/>
      <c r="VDW15" s="3"/>
      <c r="VDX15" s="3"/>
      <c r="VDY15" s="3"/>
      <c r="VDZ15" s="3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R15" s="3"/>
      <c r="VES15" s="3"/>
      <c r="VET15" s="3"/>
      <c r="VEU15" s="3"/>
      <c r="VEV15" s="3"/>
      <c r="VEW15" s="3"/>
      <c r="VEX15" s="3"/>
      <c r="VEY15" s="3"/>
      <c r="VEZ15" s="3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R15" s="3"/>
      <c r="VFS15" s="3"/>
      <c r="VFT15" s="3"/>
      <c r="VFU15" s="3"/>
      <c r="VFV15" s="3"/>
      <c r="VFW15" s="3"/>
      <c r="VFX15" s="3"/>
      <c r="VFY15" s="3"/>
      <c r="VFZ15" s="3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R15" s="3"/>
      <c r="VGS15" s="3"/>
      <c r="VGT15" s="3"/>
      <c r="VGU15" s="3"/>
      <c r="VGV15" s="3"/>
      <c r="VGW15" s="3"/>
      <c r="VGX15" s="3"/>
      <c r="VGY15" s="3"/>
      <c r="VGZ15" s="3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R15" s="3"/>
      <c r="VHS15" s="3"/>
      <c r="VHT15" s="3"/>
      <c r="VHU15" s="3"/>
      <c r="VHV15" s="3"/>
      <c r="VHW15" s="3"/>
      <c r="VHX15" s="3"/>
      <c r="VHY15" s="3"/>
      <c r="VHZ15" s="3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R15" s="3"/>
      <c r="VIS15" s="3"/>
      <c r="VIT15" s="3"/>
      <c r="VIU15" s="3"/>
      <c r="VIV15" s="3"/>
      <c r="VIW15" s="3"/>
      <c r="VIX15" s="3"/>
      <c r="VIY15" s="3"/>
      <c r="VIZ15" s="3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R15" s="3"/>
      <c r="VJS15" s="3"/>
      <c r="VJT15" s="3"/>
      <c r="VJU15" s="3"/>
      <c r="VJV15" s="3"/>
      <c r="VJW15" s="3"/>
      <c r="VJX15" s="3"/>
      <c r="VJY15" s="3"/>
      <c r="VJZ15" s="3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R15" s="3"/>
      <c r="VKS15" s="3"/>
      <c r="VKT15" s="3"/>
      <c r="VKU15" s="3"/>
      <c r="VKV15" s="3"/>
      <c r="VKW15" s="3"/>
      <c r="VKX15" s="3"/>
      <c r="VKY15" s="3"/>
      <c r="VKZ15" s="3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R15" s="3"/>
      <c r="VLS15" s="3"/>
      <c r="VLT15" s="3"/>
      <c r="VLU15" s="3"/>
      <c r="VLV15" s="3"/>
      <c r="VLW15" s="3"/>
      <c r="VLX15" s="3"/>
      <c r="VLY15" s="3"/>
      <c r="VLZ15" s="3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R15" s="3"/>
      <c r="VMS15" s="3"/>
      <c r="VMT15" s="3"/>
      <c r="VMU15" s="3"/>
      <c r="VMV15" s="3"/>
      <c r="VMW15" s="3"/>
      <c r="VMX15" s="3"/>
      <c r="VMY15" s="3"/>
      <c r="VMZ15" s="3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R15" s="3"/>
      <c r="VNS15" s="3"/>
      <c r="VNT15" s="3"/>
      <c r="VNU15" s="3"/>
      <c r="VNV15" s="3"/>
      <c r="VNW15" s="3"/>
      <c r="VNX15" s="3"/>
      <c r="VNY15" s="3"/>
      <c r="VNZ15" s="3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R15" s="3"/>
      <c r="VOS15" s="3"/>
      <c r="VOT15" s="3"/>
      <c r="VOU15" s="3"/>
      <c r="VOV15" s="3"/>
      <c r="VOW15" s="3"/>
      <c r="VOX15" s="3"/>
      <c r="VOY15" s="3"/>
      <c r="VOZ15" s="3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R15" s="3"/>
      <c r="VPS15" s="3"/>
      <c r="VPT15" s="3"/>
      <c r="VPU15" s="3"/>
      <c r="VPV15" s="3"/>
      <c r="VPW15" s="3"/>
      <c r="VPX15" s="3"/>
      <c r="VPY15" s="3"/>
      <c r="VPZ15" s="3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R15" s="3"/>
      <c r="VQS15" s="3"/>
      <c r="VQT15" s="3"/>
      <c r="VQU15" s="3"/>
      <c r="VQV15" s="3"/>
      <c r="VQW15" s="3"/>
      <c r="VQX15" s="3"/>
      <c r="VQY15" s="3"/>
      <c r="VQZ15" s="3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R15" s="3"/>
      <c r="VRS15" s="3"/>
      <c r="VRT15" s="3"/>
      <c r="VRU15" s="3"/>
      <c r="VRV15" s="3"/>
      <c r="VRW15" s="3"/>
      <c r="VRX15" s="3"/>
      <c r="VRY15" s="3"/>
      <c r="VRZ15" s="3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R15" s="3"/>
      <c r="VSS15" s="3"/>
      <c r="VST15" s="3"/>
      <c r="VSU15" s="3"/>
      <c r="VSV15" s="3"/>
      <c r="VSW15" s="3"/>
      <c r="VSX15" s="3"/>
      <c r="VSY15" s="3"/>
      <c r="VSZ15" s="3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R15" s="3"/>
      <c r="VTS15" s="3"/>
      <c r="VTT15" s="3"/>
      <c r="VTU15" s="3"/>
      <c r="VTV15" s="3"/>
      <c r="VTW15" s="3"/>
      <c r="VTX15" s="3"/>
      <c r="VTY15" s="3"/>
      <c r="VTZ15" s="3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R15" s="3"/>
      <c r="VUS15" s="3"/>
      <c r="VUT15" s="3"/>
      <c r="VUU15" s="3"/>
      <c r="VUV15" s="3"/>
      <c r="VUW15" s="3"/>
      <c r="VUX15" s="3"/>
      <c r="VUY15" s="3"/>
      <c r="VUZ15" s="3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R15" s="3"/>
      <c r="VVS15" s="3"/>
      <c r="VVT15" s="3"/>
      <c r="VVU15" s="3"/>
      <c r="VVV15" s="3"/>
      <c r="VVW15" s="3"/>
      <c r="VVX15" s="3"/>
      <c r="VVY15" s="3"/>
      <c r="VVZ15" s="3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R15" s="3"/>
      <c r="VWS15" s="3"/>
      <c r="VWT15" s="3"/>
      <c r="VWU15" s="3"/>
      <c r="VWV15" s="3"/>
      <c r="VWW15" s="3"/>
      <c r="VWX15" s="3"/>
      <c r="VWY15" s="3"/>
      <c r="VWZ15" s="3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R15" s="3"/>
      <c r="VXS15" s="3"/>
      <c r="VXT15" s="3"/>
      <c r="VXU15" s="3"/>
      <c r="VXV15" s="3"/>
      <c r="VXW15" s="3"/>
      <c r="VXX15" s="3"/>
      <c r="VXY15" s="3"/>
      <c r="VXZ15" s="3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R15" s="3"/>
      <c r="VYS15" s="3"/>
      <c r="VYT15" s="3"/>
      <c r="VYU15" s="3"/>
      <c r="VYV15" s="3"/>
      <c r="VYW15" s="3"/>
      <c r="VYX15" s="3"/>
      <c r="VYY15" s="3"/>
      <c r="VYZ15" s="3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R15" s="3"/>
      <c r="VZS15" s="3"/>
      <c r="VZT15" s="3"/>
      <c r="VZU15" s="3"/>
      <c r="VZV15" s="3"/>
      <c r="VZW15" s="3"/>
      <c r="VZX15" s="3"/>
      <c r="VZY15" s="3"/>
      <c r="VZZ15" s="3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R15" s="3"/>
      <c r="WAS15" s="3"/>
      <c r="WAT15" s="3"/>
      <c r="WAU15" s="3"/>
      <c r="WAV15" s="3"/>
      <c r="WAW15" s="3"/>
      <c r="WAX15" s="3"/>
      <c r="WAY15" s="3"/>
      <c r="WAZ15" s="3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R15" s="3"/>
      <c r="WBS15" s="3"/>
      <c r="WBT15" s="3"/>
      <c r="WBU15" s="3"/>
      <c r="WBV15" s="3"/>
      <c r="WBW15" s="3"/>
      <c r="WBX15" s="3"/>
      <c r="WBY15" s="3"/>
      <c r="WBZ15" s="3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R15" s="3"/>
      <c r="WCS15" s="3"/>
      <c r="WCT15" s="3"/>
      <c r="WCU15" s="3"/>
      <c r="WCV15" s="3"/>
      <c r="WCW15" s="3"/>
      <c r="WCX15" s="3"/>
      <c r="WCY15" s="3"/>
      <c r="WCZ15" s="3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R15" s="3"/>
      <c r="WDS15" s="3"/>
      <c r="WDT15" s="3"/>
      <c r="WDU15" s="3"/>
      <c r="WDV15" s="3"/>
      <c r="WDW15" s="3"/>
      <c r="WDX15" s="3"/>
      <c r="WDY15" s="3"/>
      <c r="WDZ15" s="3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R15" s="3"/>
      <c r="WES15" s="3"/>
      <c r="WET15" s="3"/>
      <c r="WEU15" s="3"/>
      <c r="WEV15" s="3"/>
      <c r="WEW15" s="3"/>
      <c r="WEX15" s="3"/>
      <c r="WEY15" s="3"/>
      <c r="WEZ15" s="3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R15" s="3"/>
      <c r="WFS15" s="3"/>
      <c r="WFT15" s="3"/>
      <c r="WFU15" s="3"/>
      <c r="WFV15" s="3"/>
      <c r="WFW15" s="3"/>
      <c r="WFX15" s="3"/>
      <c r="WFY15" s="3"/>
      <c r="WFZ15" s="3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R15" s="3"/>
      <c r="WGS15" s="3"/>
      <c r="WGT15" s="3"/>
      <c r="WGU15" s="3"/>
      <c r="WGV15" s="3"/>
      <c r="WGW15" s="3"/>
      <c r="WGX15" s="3"/>
      <c r="WGY15" s="3"/>
      <c r="WGZ15" s="3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R15" s="3"/>
      <c r="WHS15" s="3"/>
      <c r="WHT15" s="3"/>
      <c r="WHU15" s="3"/>
      <c r="WHV15" s="3"/>
      <c r="WHW15" s="3"/>
      <c r="WHX15" s="3"/>
      <c r="WHY15" s="3"/>
      <c r="WHZ15" s="3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R15" s="3"/>
      <c r="WIS15" s="3"/>
      <c r="WIT15" s="3"/>
      <c r="WIU15" s="3"/>
      <c r="WIV15" s="3"/>
      <c r="WIW15" s="3"/>
      <c r="WIX15" s="3"/>
      <c r="WIY15" s="3"/>
      <c r="WIZ15" s="3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R15" s="3"/>
      <c r="WJS15" s="3"/>
      <c r="WJT15" s="3"/>
      <c r="WJU15" s="3"/>
      <c r="WJV15" s="3"/>
      <c r="WJW15" s="3"/>
      <c r="WJX15" s="3"/>
      <c r="WJY15" s="3"/>
      <c r="WJZ15" s="3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R15" s="3"/>
      <c r="WKS15" s="3"/>
      <c r="WKT15" s="3"/>
      <c r="WKU15" s="3"/>
      <c r="WKV15" s="3"/>
      <c r="WKW15" s="3"/>
      <c r="WKX15" s="3"/>
      <c r="WKY15" s="3"/>
      <c r="WKZ15" s="3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R15" s="3"/>
      <c r="WLS15" s="3"/>
      <c r="WLT15" s="3"/>
      <c r="WLU15" s="3"/>
      <c r="WLV15" s="3"/>
      <c r="WLW15" s="3"/>
      <c r="WLX15" s="3"/>
      <c r="WLY15" s="3"/>
      <c r="WLZ15" s="3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R15" s="3"/>
      <c r="WMS15" s="3"/>
      <c r="WMT15" s="3"/>
      <c r="WMU15" s="3"/>
      <c r="WMV15" s="3"/>
      <c r="WMW15" s="3"/>
      <c r="WMX15" s="3"/>
      <c r="WMY15" s="3"/>
      <c r="WMZ15" s="3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R15" s="3"/>
      <c r="WNS15" s="3"/>
      <c r="WNT15" s="3"/>
      <c r="WNU15" s="3"/>
      <c r="WNV15" s="3"/>
      <c r="WNW15" s="3"/>
      <c r="WNX15" s="3"/>
      <c r="WNY15" s="3"/>
      <c r="WNZ15" s="3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R15" s="3"/>
      <c r="WOS15" s="3"/>
      <c r="WOT15" s="3"/>
      <c r="WOU15" s="3"/>
      <c r="WOV15" s="3"/>
      <c r="WOW15" s="3"/>
      <c r="WOX15" s="3"/>
      <c r="WOY15" s="3"/>
      <c r="WOZ15" s="3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R15" s="3"/>
      <c r="WPS15" s="3"/>
      <c r="WPT15" s="3"/>
      <c r="WPU15" s="3"/>
      <c r="WPV15" s="3"/>
      <c r="WPW15" s="3"/>
      <c r="WPX15" s="3"/>
      <c r="WPY15" s="3"/>
      <c r="WPZ15" s="3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R15" s="3"/>
      <c r="WQS15" s="3"/>
      <c r="WQT15" s="3"/>
      <c r="WQU15" s="3"/>
      <c r="WQV15" s="3"/>
      <c r="WQW15" s="3"/>
      <c r="WQX15" s="3"/>
      <c r="WQY15" s="3"/>
      <c r="WQZ15" s="3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R15" s="3"/>
      <c r="WRS15" s="3"/>
      <c r="WRT15" s="3"/>
      <c r="WRU15" s="3"/>
      <c r="WRV15" s="3"/>
      <c r="WRW15" s="3"/>
      <c r="WRX15" s="3"/>
      <c r="WRY15" s="3"/>
      <c r="WRZ15" s="3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R15" s="3"/>
      <c r="WSS15" s="3"/>
      <c r="WST15" s="3"/>
      <c r="WSU15" s="3"/>
      <c r="WSV15" s="3"/>
      <c r="WSW15" s="3"/>
      <c r="WSX15" s="3"/>
      <c r="WSY15" s="3"/>
      <c r="WSZ15" s="3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R15" s="3"/>
      <c r="WTS15" s="3"/>
      <c r="WTT15" s="3"/>
      <c r="WTU15" s="3"/>
      <c r="WTV15" s="3"/>
      <c r="WTW15" s="3"/>
      <c r="WTX15" s="3"/>
      <c r="WTY15" s="3"/>
      <c r="WTZ15" s="3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R15" s="3"/>
      <c r="WUS15" s="3"/>
      <c r="WUT15" s="3"/>
      <c r="WUU15" s="3"/>
      <c r="WUV15" s="3"/>
      <c r="WUW15" s="3"/>
      <c r="WUX15" s="3"/>
      <c r="WUY15" s="3"/>
      <c r="WUZ15" s="3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R15" s="3"/>
      <c r="WVS15" s="3"/>
      <c r="WVT15" s="3"/>
      <c r="WVU15" s="3"/>
      <c r="WVV15" s="3"/>
      <c r="WVW15" s="3"/>
      <c r="WVX15" s="3"/>
      <c r="WVY15" s="3"/>
      <c r="WVZ15" s="3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R15" s="3"/>
      <c r="WWS15" s="3"/>
      <c r="WWT15" s="3"/>
      <c r="WWU15" s="3"/>
      <c r="WWV15" s="3"/>
      <c r="WWW15" s="3"/>
      <c r="WWX15" s="3"/>
      <c r="WWY15" s="3"/>
      <c r="WWZ15" s="3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R15" s="3"/>
      <c r="WXS15" s="3"/>
      <c r="WXT15" s="3"/>
      <c r="WXU15" s="3"/>
      <c r="WXV15" s="3"/>
      <c r="WXW15" s="3"/>
      <c r="WXX15" s="3"/>
      <c r="WXY15" s="3"/>
      <c r="WXZ15" s="3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R15" s="3"/>
      <c r="WYS15" s="3"/>
      <c r="WYT15" s="3"/>
      <c r="WYU15" s="3"/>
      <c r="WYV15" s="3"/>
      <c r="WYW15" s="3"/>
      <c r="WYX15" s="3"/>
      <c r="WYY15" s="3"/>
      <c r="WYZ15" s="3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R15" s="3"/>
      <c r="WZS15" s="3"/>
      <c r="WZT15" s="3"/>
      <c r="WZU15" s="3"/>
      <c r="WZV15" s="3"/>
      <c r="WZW15" s="3"/>
      <c r="WZX15" s="3"/>
      <c r="WZY15" s="3"/>
      <c r="WZZ15" s="3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R15" s="3"/>
      <c r="XAS15" s="3"/>
      <c r="XAT15" s="3"/>
      <c r="XAU15" s="3"/>
      <c r="XAV15" s="3"/>
      <c r="XAW15" s="3"/>
      <c r="XAX15" s="3"/>
      <c r="XAY15" s="3"/>
      <c r="XAZ15" s="3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R15" s="3"/>
      <c r="XBS15" s="3"/>
      <c r="XBT15" s="3"/>
      <c r="XBU15" s="3"/>
      <c r="XBV15" s="3"/>
      <c r="XBW15" s="3"/>
      <c r="XBX15" s="3"/>
      <c r="XBY15" s="3"/>
      <c r="XBZ15" s="3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R15" s="3"/>
      <c r="XCS15" s="3"/>
      <c r="XCT15" s="3"/>
      <c r="XCU15" s="3"/>
      <c r="XCV15" s="3"/>
      <c r="XCW15" s="3"/>
      <c r="XCX15" s="3"/>
      <c r="XCY15" s="3"/>
      <c r="XCZ15" s="3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R15" s="3"/>
      <c r="XDS15" s="3"/>
      <c r="XDT15" s="3"/>
      <c r="XDU15" s="3"/>
      <c r="XDV15" s="3"/>
      <c r="XDW15" s="3"/>
      <c r="XDX15" s="3"/>
      <c r="XDY15" s="3"/>
      <c r="XDZ15" s="3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  <c r="XEW15" s="3"/>
      <c r="XEX15" s="3"/>
      <c r="XEY15" s="3"/>
      <c r="XEZ15" s="3"/>
      <c r="XFA15" s="3"/>
      <c r="XFB15" s="3"/>
      <c r="XFC15" s="3"/>
      <c r="XFD15" s="3"/>
    </row>
    <row r="16" spans="1:16384" ht="30" customHeight="1" x14ac:dyDescent="0.25">
      <c r="A16" s="4" t="s">
        <v>26</v>
      </c>
      <c r="B16" s="4" t="s">
        <v>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85" zoomScaleNormal="85" workbookViewId="0">
      <selection activeCell="B11" sqref="B11"/>
    </sheetView>
  </sheetViews>
  <sheetFormatPr defaultRowHeight="15" x14ac:dyDescent="0.25"/>
  <cols>
    <col min="1" max="1" width="25.42578125" customWidth="1"/>
    <col min="2" max="2" width="64" customWidth="1"/>
    <col min="3" max="3" width="15.42578125" customWidth="1"/>
    <col min="4" max="4" width="13.5703125" customWidth="1"/>
    <col min="5" max="5" width="12.85546875" customWidth="1"/>
    <col min="6" max="6" width="17.7109375" customWidth="1"/>
  </cols>
  <sheetData>
    <row r="1" spans="1:6" ht="31.5" x14ac:dyDescent="0.25">
      <c r="A1" s="36" t="s">
        <v>10</v>
      </c>
      <c r="B1" s="36" t="s">
        <v>1</v>
      </c>
      <c r="C1" s="37" t="s">
        <v>72</v>
      </c>
      <c r="D1" s="36" t="s">
        <v>70</v>
      </c>
      <c r="E1" s="36" t="s">
        <v>71</v>
      </c>
      <c r="F1" s="38" t="s">
        <v>80</v>
      </c>
    </row>
    <row r="2" spans="1:6" ht="30" x14ac:dyDescent="0.25">
      <c r="A2" s="5" t="s">
        <v>63</v>
      </c>
      <c r="B2" s="33" t="s">
        <v>73</v>
      </c>
      <c r="C2" s="28">
        <f>E2*100/D2</f>
        <v>426.5625</v>
      </c>
      <c r="D2" s="5">
        <v>64</v>
      </c>
      <c r="E2" s="5">
        <v>273</v>
      </c>
      <c r="F2" s="5" t="s">
        <v>81</v>
      </c>
    </row>
    <row r="3" spans="1:6" x14ac:dyDescent="0.25">
      <c r="A3" s="5" t="s">
        <v>64</v>
      </c>
      <c r="B3" s="33" t="s">
        <v>74</v>
      </c>
      <c r="C3" s="28">
        <f t="shared" ref="C3:C8" si="0">E3*100/D3</f>
        <v>153.57142857142858</v>
      </c>
      <c r="D3" s="5">
        <v>56</v>
      </c>
      <c r="E3" s="5">
        <v>86</v>
      </c>
      <c r="F3" s="5" t="s">
        <v>81</v>
      </c>
    </row>
    <row r="4" spans="1:6" x14ac:dyDescent="0.25">
      <c r="A4" s="5" t="s">
        <v>65</v>
      </c>
      <c r="B4" s="33" t="s">
        <v>75</v>
      </c>
      <c r="C4" s="28">
        <f t="shared" si="0"/>
        <v>48.648648648648646</v>
      </c>
      <c r="D4" s="5">
        <v>37</v>
      </c>
      <c r="E4" s="5">
        <v>18</v>
      </c>
      <c r="F4" s="5" t="s">
        <v>81</v>
      </c>
    </row>
    <row r="5" spans="1:6" ht="30" x14ac:dyDescent="0.25">
      <c r="A5" s="5" t="s">
        <v>66</v>
      </c>
      <c r="B5" s="33" t="s">
        <v>76</v>
      </c>
      <c r="C5" s="28">
        <f t="shared" si="0"/>
        <v>259.375</v>
      </c>
      <c r="D5" s="5">
        <v>32</v>
      </c>
      <c r="E5" s="5">
        <v>83</v>
      </c>
      <c r="F5" s="5" t="s">
        <v>81</v>
      </c>
    </row>
    <row r="6" spans="1:6" ht="30" x14ac:dyDescent="0.25">
      <c r="A6" s="5" t="s">
        <v>67</v>
      </c>
      <c r="B6" s="33" t="s">
        <v>77</v>
      </c>
      <c r="C6" s="28">
        <f t="shared" si="0"/>
        <v>736.36363636363637</v>
      </c>
      <c r="D6" s="5">
        <v>11</v>
      </c>
      <c r="E6" s="5">
        <v>81</v>
      </c>
      <c r="F6" s="5" t="s">
        <v>82</v>
      </c>
    </row>
    <row r="7" spans="1:6" x14ac:dyDescent="0.25">
      <c r="A7" s="5" t="s">
        <v>68</v>
      </c>
      <c r="B7" s="33" t="s">
        <v>78</v>
      </c>
      <c r="C7" s="28">
        <f t="shared" si="0"/>
        <v>484.09090909090907</v>
      </c>
      <c r="D7" s="5">
        <v>44</v>
      </c>
      <c r="E7" s="5">
        <v>213</v>
      </c>
      <c r="F7" s="5" t="s">
        <v>81</v>
      </c>
    </row>
    <row r="8" spans="1:6" ht="30" x14ac:dyDescent="0.25">
      <c r="A8" s="6" t="s">
        <v>69</v>
      </c>
      <c r="B8" s="34" t="s">
        <v>79</v>
      </c>
      <c r="C8" s="35">
        <f t="shared" si="0"/>
        <v>675</v>
      </c>
      <c r="D8" s="6">
        <v>4</v>
      </c>
      <c r="E8" s="6">
        <v>27</v>
      </c>
      <c r="F8" s="6" t="s">
        <v>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85" zoomScaleNormal="85" workbookViewId="0">
      <selection activeCell="A18" sqref="A18"/>
    </sheetView>
  </sheetViews>
  <sheetFormatPr defaultRowHeight="15" x14ac:dyDescent="0.25"/>
  <cols>
    <col min="1" max="1" width="47" customWidth="1"/>
    <col min="9" max="9" width="13.28515625" customWidth="1"/>
  </cols>
  <sheetData>
    <row r="1" spans="1:9" ht="18.75" x14ac:dyDescent="0.3">
      <c r="A1" s="42" t="s">
        <v>10</v>
      </c>
      <c r="B1" s="42"/>
      <c r="C1" s="42"/>
      <c r="D1" s="42"/>
      <c r="E1" s="42"/>
      <c r="F1" s="42"/>
      <c r="G1" s="42"/>
      <c r="H1" s="42"/>
    </row>
    <row r="2" spans="1:9" ht="20.100000000000001" customHeight="1" x14ac:dyDescent="0.25">
      <c r="A2" s="1" t="s">
        <v>0</v>
      </c>
      <c r="B2" s="1" t="s">
        <v>43</v>
      </c>
      <c r="C2" s="1" t="s">
        <v>44</v>
      </c>
      <c r="D2" s="1" t="s">
        <v>45</v>
      </c>
      <c r="E2" s="1" t="s">
        <v>46</v>
      </c>
      <c r="F2" s="1" t="s">
        <v>47</v>
      </c>
      <c r="G2" s="1" t="s">
        <v>48</v>
      </c>
      <c r="H2" s="1" t="s">
        <v>49</v>
      </c>
      <c r="I2" s="7" t="s">
        <v>18</v>
      </c>
    </row>
    <row r="3" spans="1:9" ht="20.100000000000001" customHeight="1" x14ac:dyDescent="0.25">
      <c r="A3" s="3" t="s">
        <v>2</v>
      </c>
      <c r="B3" s="5">
        <v>2</v>
      </c>
      <c r="C3" s="5">
        <v>13</v>
      </c>
      <c r="D3" s="5">
        <v>4</v>
      </c>
      <c r="E3" s="5">
        <v>3</v>
      </c>
      <c r="F3" s="5"/>
      <c r="G3" s="5"/>
      <c r="H3" s="5">
        <v>1</v>
      </c>
      <c r="I3" s="5">
        <f t="shared" ref="I3:I18" si="0">SUM(B3:H3)</f>
        <v>23</v>
      </c>
    </row>
    <row r="4" spans="1:9" ht="20.100000000000001" customHeight="1" x14ac:dyDescent="0.25">
      <c r="A4" s="3" t="s">
        <v>3</v>
      </c>
      <c r="B4" s="5">
        <v>1</v>
      </c>
      <c r="C4" s="5">
        <v>2</v>
      </c>
      <c r="D4" s="5">
        <v>2</v>
      </c>
      <c r="E4" s="5"/>
      <c r="F4" s="5"/>
      <c r="G4" s="5"/>
      <c r="H4" s="5"/>
      <c r="I4" s="5">
        <f t="shared" si="0"/>
        <v>5</v>
      </c>
    </row>
    <row r="5" spans="1:9" ht="20.100000000000001" customHeight="1" x14ac:dyDescent="0.25">
      <c r="A5" s="3" t="s">
        <v>60</v>
      </c>
      <c r="B5" s="5">
        <v>16</v>
      </c>
      <c r="C5" s="5">
        <v>14</v>
      </c>
      <c r="D5" s="5">
        <v>3</v>
      </c>
      <c r="E5" s="5">
        <v>6</v>
      </c>
      <c r="F5" s="5"/>
      <c r="G5" s="5">
        <v>1</v>
      </c>
      <c r="H5" s="5">
        <v>3</v>
      </c>
      <c r="I5" s="5">
        <f t="shared" si="0"/>
        <v>43</v>
      </c>
    </row>
    <row r="6" spans="1:9" ht="20.100000000000001" customHeight="1" x14ac:dyDescent="0.25">
      <c r="A6" s="3" t="s">
        <v>19</v>
      </c>
      <c r="B6" s="5">
        <v>2</v>
      </c>
      <c r="C6" s="5">
        <v>4</v>
      </c>
      <c r="D6" s="5">
        <v>1</v>
      </c>
      <c r="E6" s="5">
        <v>3</v>
      </c>
      <c r="F6" s="5">
        <v>1</v>
      </c>
      <c r="G6" s="5"/>
      <c r="H6" s="5"/>
      <c r="I6" s="5">
        <f t="shared" si="0"/>
        <v>11</v>
      </c>
    </row>
    <row r="7" spans="1:9" ht="20.100000000000001" customHeight="1" x14ac:dyDescent="0.25">
      <c r="A7" s="3" t="s">
        <v>20</v>
      </c>
      <c r="B7" s="5">
        <v>1</v>
      </c>
      <c r="C7" s="5"/>
      <c r="D7" s="5"/>
      <c r="E7" s="5"/>
      <c r="F7" s="5"/>
      <c r="G7" s="5"/>
      <c r="H7" s="5"/>
      <c r="I7" s="5">
        <f t="shared" si="0"/>
        <v>1</v>
      </c>
    </row>
    <row r="8" spans="1:9" ht="20.100000000000001" customHeight="1" x14ac:dyDescent="0.25">
      <c r="A8" s="3" t="s">
        <v>21</v>
      </c>
      <c r="B8" s="5"/>
      <c r="C8" s="5">
        <v>12</v>
      </c>
      <c r="D8" s="5">
        <v>2</v>
      </c>
      <c r="E8" s="5">
        <v>3</v>
      </c>
      <c r="F8" s="5"/>
      <c r="G8" s="5">
        <v>4</v>
      </c>
      <c r="H8" s="5">
        <v>6</v>
      </c>
      <c r="I8" s="5">
        <f t="shared" si="0"/>
        <v>27</v>
      </c>
    </row>
    <row r="9" spans="1:9" ht="20.100000000000001" customHeight="1" x14ac:dyDescent="0.25">
      <c r="A9" s="3" t="s">
        <v>53</v>
      </c>
      <c r="B9" s="5"/>
      <c r="C9" s="5">
        <v>2</v>
      </c>
      <c r="D9" s="5"/>
      <c r="E9" s="5">
        <v>2</v>
      </c>
      <c r="F9" s="5"/>
      <c r="G9" s="5"/>
      <c r="H9" s="5">
        <v>1</v>
      </c>
      <c r="I9" s="5">
        <f t="shared" si="0"/>
        <v>5</v>
      </c>
    </row>
    <row r="10" spans="1:9" ht="20.100000000000001" customHeight="1" x14ac:dyDescent="0.25">
      <c r="A10" s="3" t="s">
        <v>87</v>
      </c>
      <c r="B10" s="5"/>
      <c r="C10" s="5">
        <v>1</v>
      </c>
      <c r="D10" s="5"/>
      <c r="E10" s="5"/>
      <c r="F10" s="5"/>
      <c r="G10" s="5"/>
      <c r="H10" s="5"/>
      <c r="I10" s="5">
        <f t="shared" si="0"/>
        <v>1</v>
      </c>
    </row>
    <row r="11" spans="1:9" ht="20.100000000000001" customHeight="1" x14ac:dyDescent="0.25">
      <c r="A11" s="3" t="s">
        <v>58</v>
      </c>
      <c r="B11" s="5"/>
      <c r="C11" s="5">
        <v>1</v>
      </c>
      <c r="D11" s="5"/>
      <c r="E11" s="5">
        <v>6</v>
      </c>
      <c r="F11" s="5"/>
      <c r="G11" s="5">
        <v>1</v>
      </c>
      <c r="H11" s="5"/>
      <c r="I11" s="5">
        <f t="shared" si="0"/>
        <v>8</v>
      </c>
    </row>
    <row r="12" spans="1:9" ht="20.100000000000001" customHeight="1" x14ac:dyDescent="0.25">
      <c r="A12" s="3" t="s">
        <v>22</v>
      </c>
      <c r="B12" s="5"/>
      <c r="C12" s="5"/>
      <c r="D12" s="5"/>
      <c r="E12" s="5">
        <v>2</v>
      </c>
      <c r="F12" s="5"/>
      <c r="G12" s="5"/>
      <c r="H12" s="5"/>
      <c r="I12" s="5">
        <f t="shared" si="0"/>
        <v>2</v>
      </c>
    </row>
    <row r="13" spans="1:9" ht="20.100000000000001" customHeight="1" x14ac:dyDescent="0.25">
      <c r="A13" s="3" t="s">
        <v>23</v>
      </c>
      <c r="B13" s="5"/>
      <c r="C13" s="5"/>
      <c r="D13" s="5"/>
      <c r="E13" s="5">
        <v>1</v>
      </c>
      <c r="F13" s="5"/>
      <c r="G13" s="5"/>
      <c r="H13" s="5"/>
      <c r="I13" s="5">
        <f t="shared" si="0"/>
        <v>1</v>
      </c>
    </row>
    <row r="14" spans="1:9" ht="20.100000000000001" customHeight="1" x14ac:dyDescent="0.25">
      <c r="A14" s="3" t="s">
        <v>24</v>
      </c>
      <c r="B14" s="5"/>
      <c r="C14" s="5"/>
      <c r="D14" s="5"/>
      <c r="E14" s="5">
        <v>2</v>
      </c>
      <c r="F14" s="5"/>
      <c r="G14" s="5"/>
      <c r="H14" s="5"/>
      <c r="I14" s="5">
        <f t="shared" si="0"/>
        <v>2</v>
      </c>
    </row>
    <row r="15" spans="1:9" ht="20.100000000000001" customHeight="1" x14ac:dyDescent="0.25">
      <c r="A15" s="3" t="s">
        <v>54</v>
      </c>
      <c r="B15" s="5"/>
      <c r="C15" s="5"/>
      <c r="D15" s="5"/>
      <c r="E15" s="5">
        <v>1</v>
      </c>
      <c r="F15" s="5"/>
      <c r="G15" s="5"/>
      <c r="H15" s="5"/>
      <c r="I15" s="5">
        <f t="shared" si="0"/>
        <v>1</v>
      </c>
    </row>
    <row r="16" spans="1:9" ht="20.100000000000001" customHeight="1" x14ac:dyDescent="0.25">
      <c r="A16" s="3" t="s">
        <v>25</v>
      </c>
      <c r="B16" s="5"/>
      <c r="C16" s="5"/>
      <c r="D16" s="5"/>
      <c r="E16" s="5">
        <v>1</v>
      </c>
      <c r="F16" s="5"/>
      <c r="G16" s="5">
        <v>1</v>
      </c>
      <c r="H16" s="5"/>
      <c r="I16" s="5">
        <f t="shared" si="0"/>
        <v>2</v>
      </c>
    </row>
    <row r="17" spans="1:9" ht="20.100000000000001" customHeight="1" x14ac:dyDescent="0.25">
      <c r="A17" s="4" t="s">
        <v>26</v>
      </c>
      <c r="B17" s="6"/>
      <c r="C17" s="6">
        <v>1</v>
      </c>
      <c r="D17" s="6"/>
      <c r="E17" s="6"/>
      <c r="F17" s="6"/>
      <c r="G17" s="6">
        <v>1</v>
      </c>
      <c r="H17" s="6"/>
      <c r="I17" s="6">
        <f t="shared" si="0"/>
        <v>2</v>
      </c>
    </row>
    <row r="18" spans="1:9" ht="20.100000000000001" customHeight="1" x14ac:dyDescent="0.25">
      <c r="A18" s="8" t="s">
        <v>37</v>
      </c>
      <c r="B18" s="5">
        <f>SUM(B3:B17)</f>
        <v>22</v>
      </c>
      <c r="C18" s="5">
        <f t="shared" ref="C18:H18" si="1">SUM(C3:C17)</f>
        <v>50</v>
      </c>
      <c r="D18" s="5">
        <f t="shared" si="1"/>
        <v>12</v>
      </c>
      <c r="E18" s="5">
        <f t="shared" si="1"/>
        <v>30</v>
      </c>
      <c r="F18" s="5">
        <f t="shared" si="1"/>
        <v>1</v>
      </c>
      <c r="G18" s="5">
        <f t="shared" si="1"/>
        <v>8</v>
      </c>
      <c r="H18" s="5">
        <f t="shared" si="1"/>
        <v>11</v>
      </c>
      <c r="I18" s="29">
        <f t="shared" si="0"/>
        <v>134</v>
      </c>
    </row>
    <row r="19" spans="1:9" ht="20.100000000000001" customHeight="1" x14ac:dyDescent="0.25">
      <c r="A19" s="8" t="s">
        <v>38</v>
      </c>
      <c r="B19" s="22">
        <f t="shared" ref="B19:H19" si="2">B25-B18</f>
        <v>40</v>
      </c>
      <c r="C19" s="22">
        <f t="shared" si="2"/>
        <v>104</v>
      </c>
      <c r="D19" s="22">
        <f t="shared" si="2"/>
        <v>9</v>
      </c>
      <c r="E19" s="22">
        <f t="shared" si="2"/>
        <v>248</v>
      </c>
      <c r="F19" s="22">
        <f t="shared" si="2"/>
        <v>15</v>
      </c>
      <c r="G19" s="22">
        <f t="shared" si="2"/>
        <v>36</v>
      </c>
      <c r="H19" s="22">
        <f t="shared" si="2"/>
        <v>61</v>
      </c>
      <c r="I19" s="29">
        <f t="shared" ref="I19:I25" si="3">SUM(B19:H19)</f>
        <v>513</v>
      </c>
    </row>
    <row r="20" spans="1:9" ht="20.100000000000001" customHeight="1" x14ac:dyDescent="0.25">
      <c r="A20" s="8" t="s">
        <v>39</v>
      </c>
      <c r="B20" s="28">
        <f t="shared" ref="B20:H20" si="4">B18*100/B25</f>
        <v>35.483870967741936</v>
      </c>
      <c r="C20" s="28">
        <f t="shared" si="4"/>
        <v>32.467532467532465</v>
      </c>
      <c r="D20" s="28">
        <f t="shared" si="4"/>
        <v>57.142857142857146</v>
      </c>
      <c r="E20" s="28">
        <f t="shared" si="4"/>
        <v>10.791366906474821</v>
      </c>
      <c r="F20" s="28">
        <f t="shared" si="4"/>
        <v>6.25</v>
      </c>
      <c r="G20" s="28">
        <f t="shared" si="4"/>
        <v>18.181818181818183</v>
      </c>
      <c r="H20" s="28">
        <f t="shared" si="4"/>
        <v>15.277777777777779</v>
      </c>
      <c r="I20" s="30">
        <f t="shared" si="3"/>
        <v>175.59522344420233</v>
      </c>
    </row>
    <row r="21" spans="1:9" ht="20.100000000000001" customHeight="1" x14ac:dyDescent="0.25">
      <c r="A21" s="8" t="s">
        <v>40</v>
      </c>
      <c r="B21" s="28">
        <f t="shared" ref="B21:H21" si="5">B19*100/B25</f>
        <v>64.516129032258064</v>
      </c>
      <c r="C21" s="28">
        <f t="shared" si="5"/>
        <v>67.532467532467535</v>
      </c>
      <c r="D21" s="28">
        <f t="shared" si="5"/>
        <v>42.857142857142854</v>
      </c>
      <c r="E21" s="28">
        <f t="shared" si="5"/>
        <v>89.208633093525179</v>
      </c>
      <c r="F21" s="28">
        <f t="shared" si="5"/>
        <v>93.75</v>
      </c>
      <c r="G21" s="28">
        <f t="shared" si="5"/>
        <v>81.818181818181813</v>
      </c>
      <c r="H21" s="28">
        <f t="shared" si="5"/>
        <v>84.722222222222229</v>
      </c>
      <c r="I21" s="30">
        <f t="shared" si="3"/>
        <v>524.40477655579764</v>
      </c>
    </row>
    <row r="22" spans="1:9" ht="20.100000000000001" customHeight="1" x14ac:dyDescent="0.25">
      <c r="A22" s="8" t="s">
        <v>41</v>
      </c>
      <c r="B22" s="28">
        <f>B18/B25*100</f>
        <v>35.483870967741936</v>
      </c>
      <c r="C22" s="28">
        <f t="shared" ref="C22:H22" si="6">C18/C25*100</f>
        <v>32.467532467532465</v>
      </c>
      <c r="D22" s="28">
        <f t="shared" si="6"/>
        <v>57.142857142857139</v>
      </c>
      <c r="E22" s="28">
        <f t="shared" si="6"/>
        <v>10.791366906474821</v>
      </c>
      <c r="F22" s="28">
        <f t="shared" si="6"/>
        <v>6.25</v>
      </c>
      <c r="G22" s="28">
        <f t="shared" si="6"/>
        <v>18.181818181818183</v>
      </c>
      <c r="H22" s="28">
        <f t="shared" si="6"/>
        <v>15.277777777777779</v>
      </c>
      <c r="I22" s="30">
        <f>I18/I25*100</f>
        <v>20.710973724884081</v>
      </c>
    </row>
    <row r="23" spans="1:9" ht="20.100000000000001" customHeight="1" x14ac:dyDescent="0.25">
      <c r="A23" s="8" t="s">
        <v>42</v>
      </c>
      <c r="B23" s="28">
        <f>B19/B25*100</f>
        <v>64.516129032258064</v>
      </c>
      <c r="C23" s="28">
        <f t="shared" ref="C23:H23" si="7">C19/C25*100</f>
        <v>67.532467532467535</v>
      </c>
      <c r="D23" s="28">
        <f t="shared" si="7"/>
        <v>42.857142857142854</v>
      </c>
      <c r="E23" s="28">
        <f t="shared" si="7"/>
        <v>89.208633093525179</v>
      </c>
      <c r="F23" s="28">
        <f t="shared" si="7"/>
        <v>93.75</v>
      </c>
      <c r="G23" s="28">
        <f t="shared" si="7"/>
        <v>81.818181818181827</v>
      </c>
      <c r="H23" s="28">
        <f t="shared" si="7"/>
        <v>84.722222222222214</v>
      </c>
      <c r="I23" s="30">
        <f>I19/I25*100</f>
        <v>79.289026275115916</v>
      </c>
    </row>
    <row r="24" spans="1:9" ht="20.100000000000001" customHeight="1" x14ac:dyDescent="0.25">
      <c r="A24" s="13" t="s">
        <v>29</v>
      </c>
      <c r="B24" s="9">
        <v>85</v>
      </c>
      <c r="C24" s="9">
        <v>197</v>
      </c>
      <c r="D24" s="9">
        <v>24</v>
      </c>
      <c r="E24" s="9">
        <f>47+261</f>
        <v>308</v>
      </c>
      <c r="F24" s="9">
        <v>18</v>
      </c>
      <c r="G24" s="9">
        <f>4+40</f>
        <v>44</v>
      </c>
      <c r="H24" s="9">
        <v>72</v>
      </c>
      <c r="I24" s="29">
        <f t="shared" si="3"/>
        <v>748</v>
      </c>
    </row>
    <row r="25" spans="1:9" ht="53.25" customHeight="1" x14ac:dyDescent="0.25">
      <c r="A25" s="12" t="s">
        <v>28</v>
      </c>
      <c r="B25" s="9">
        <v>62</v>
      </c>
      <c r="C25" s="9">
        <v>154</v>
      </c>
      <c r="D25" s="9">
        <v>21</v>
      </c>
      <c r="E25" s="9">
        <f>47+231</f>
        <v>278</v>
      </c>
      <c r="F25" s="9">
        <v>16</v>
      </c>
      <c r="G25" s="9">
        <f>4+40</f>
        <v>44</v>
      </c>
      <c r="H25" s="9">
        <v>72</v>
      </c>
      <c r="I25" s="29">
        <f t="shared" si="3"/>
        <v>647</v>
      </c>
    </row>
    <row r="26" spans="1:9" x14ac:dyDescent="0.25">
      <c r="A26" s="11"/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85" zoomScaleNormal="85" workbookViewId="0">
      <selection activeCell="A19" sqref="A19"/>
    </sheetView>
  </sheetViews>
  <sheetFormatPr defaultRowHeight="15" x14ac:dyDescent="0.25"/>
  <cols>
    <col min="1" max="1" width="47" customWidth="1"/>
    <col min="9" max="9" width="13.28515625" customWidth="1"/>
  </cols>
  <sheetData>
    <row r="1" spans="1:9" ht="18.75" x14ac:dyDescent="0.3">
      <c r="A1" s="42" t="s">
        <v>10</v>
      </c>
      <c r="B1" s="42"/>
      <c r="C1" s="42"/>
      <c r="D1" s="42"/>
      <c r="E1" s="42"/>
      <c r="F1" s="42"/>
      <c r="G1" s="42"/>
      <c r="H1" s="42"/>
    </row>
    <row r="2" spans="1:9" ht="20.100000000000001" customHeight="1" x14ac:dyDescent="0.25">
      <c r="A2" s="1" t="s">
        <v>0</v>
      </c>
      <c r="B2" s="1" t="s">
        <v>43</v>
      </c>
      <c r="C2" s="1" t="s">
        <v>44</v>
      </c>
      <c r="D2" s="1" t="s">
        <v>45</v>
      </c>
      <c r="E2" s="1" t="s">
        <v>46</v>
      </c>
      <c r="F2" s="1" t="s">
        <v>47</v>
      </c>
      <c r="G2" s="1" t="s">
        <v>48</v>
      </c>
      <c r="H2" s="1" t="s">
        <v>49</v>
      </c>
      <c r="I2" s="7" t="s">
        <v>18</v>
      </c>
    </row>
    <row r="3" spans="1:9" ht="20.100000000000001" customHeight="1" x14ac:dyDescent="0.25">
      <c r="A3" s="3" t="s">
        <v>2</v>
      </c>
      <c r="B3" s="5">
        <v>2</v>
      </c>
      <c r="C3" s="5">
        <v>13</v>
      </c>
      <c r="D3" s="5">
        <v>4</v>
      </c>
      <c r="E3" s="5">
        <v>3</v>
      </c>
      <c r="F3" s="5"/>
      <c r="G3" s="5"/>
      <c r="H3" s="5">
        <v>1</v>
      </c>
      <c r="I3" s="5">
        <f t="shared" ref="I3:I18" si="0">SUM(B3:H3)</f>
        <v>23</v>
      </c>
    </row>
    <row r="4" spans="1:9" ht="20.100000000000001" customHeight="1" x14ac:dyDescent="0.25">
      <c r="A4" s="3" t="s">
        <v>3</v>
      </c>
      <c r="B4" s="5">
        <v>1</v>
      </c>
      <c r="C4" s="5">
        <v>2</v>
      </c>
      <c r="D4" s="5">
        <v>2</v>
      </c>
      <c r="E4" s="5"/>
      <c r="F4" s="5"/>
      <c r="G4" s="5"/>
      <c r="H4" s="5"/>
      <c r="I4" s="5">
        <f t="shared" si="0"/>
        <v>5</v>
      </c>
    </row>
    <row r="5" spans="1:9" ht="20.100000000000001" customHeight="1" x14ac:dyDescent="0.25">
      <c r="A5" s="3" t="s">
        <v>60</v>
      </c>
      <c r="B5" s="5">
        <v>16</v>
      </c>
      <c r="C5" s="5">
        <v>14</v>
      </c>
      <c r="D5" s="5">
        <v>3</v>
      </c>
      <c r="E5" s="5">
        <v>6</v>
      </c>
      <c r="F5" s="5"/>
      <c r="G5" s="5">
        <v>1</v>
      </c>
      <c r="H5" s="5">
        <v>3</v>
      </c>
      <c r="I5" s="5">
        <f t="shared" si="0"/>
        <v>43</v>
      </c>
    </row>
    <row r="6" spans="1:9" ht="20.100000000000001" customHeight="1" x14ac:dyDescent="0.25">
      <c r="A6" s="3" t="s">
        <v>19</v>
      </c>
      <c r="B6" s="5">
        <v>2</v>
      </c>
      <c r="C6" s="5">
        <v>4</v>
      </c>
      <c r="D6" s="5">
        <v>1</v>
      </c>
      <c r="E6" s="5">
        <v>3</v>
      </c>
      <c r="F6" s="5">
        <v>1</v>
      </c>
      <c r="G6" s="5"/>
      <c r="H6" s="5"/>
      <c r="I6" s="5">
        <f t="shared" si="0"/>
        <v>11</v>
      </c>
    </row>
    <row r="7" spans="1:9" ht="20.100000000000001" customHeight="1" x14ac:dyDescent="0.25">
      <c r="A7" s="3" t="s">
        <v>20</v>
      </c>
      <c r="B7" s="5">
        <v>1</v>
      </c>
      <c r="C7" s="5"/>
      <c r="D7" s="5"/>
      <c r="E7" s="5"/>
      <c r="F7" s="5"/>
      <c r="G7" s="5"/>
      <c r="H7" s="5"/>
      <c r="I7" s="5">
        <f t="shared" si="0"/>
        <v>1</v>
      </c>
    </row>
    <row r="8" spans="1:9" ht="20.100000000000001" customHeight="1" x14ac:dyDescent="0.25">
      <c r="A8" s="3" t="s">
        <v>21</v>
      </c>
      <c r="B8" s="5"/>
      <c r="C8" s="5">
        <v>12</v>
      </c>
      <c r="D8" s="5">
        <v>2</v>
      </c>
      <c r="E8" s="5">
        <v>3</v>
      </c>
      <c r="F8" s="5"/>
      <c r="G8" s="5">
        <v>4</v>
      </c>
      <c r="H8" s="5">
        <v>6</v>
      </c>
      <c r="I8" s="5">
        <f t="shared" si="0"/>
        <v>27</v>
      </c>
    </row>
    <row r="9" spans="1:9" ht="20.100000000000001" customHeight="1" x14ac:dyDescent="0.25">
      <c r="A9" s="3" t="s">
        <v>53</v>
      </c>
      <c r="B9" s="5"/>
      <c r="C9" s="5">
        <v>2</v>
      </c>
      <c r="D9" s="5"/>
      <c r="E9" s="5">
        <v>2</v>
      </c>
      <c r="F9" s="5"/>
      <c r="G9" s="5"/>
      <c r="H9" s="5">
        <v>1</v>
      </c>
      <c r="I9" s="5">
        <f t="shared" si="0"/>
        <v>5</v>
      </c>
    </row>
    <row r="10" spans="1:9" ht="20.100000000000001" customHeight="1" x14ac:dyDescent="0.25">
      <c r="A10" s="3" t="s">
        <v>87</v>
      </c>
      <c r="B10" s="5"/>
      <c r="C10" s="5">
        <v>1</v>
      </c>
      <c r="D10" s="5"/>
      <c r="E10" s="5"/>
      <c r="F10" s="5"/>
      <c r="G10" s="5"/>
      <c r="H10" s="5"/>
      <c r="I10" s="5">
        <f t="shared" si="0"/>
        <v>1</v>
      </c>
    </row>
    <row r="11" spans="1:9" ht="20.100000000000001" customHeight="1" x14ac:dyDescent="0.25">
      <c r="A11" s="3" t="s">
        <v>58</v>
      </c>
      <c r="B11" s="5"/>
      <c r="C11" s="5">
        <v>1</v>
      </c>
      <c r="D11" s="5"/>
      <c r="E11" s="5">
        <v>6</v>
      </c>
      <c r="F11" s="5"/>
      <c r="G11" s="5">
        <v>1</v>
      </c>
      <c r="H11" s="5"/>
      <c r="I11" s="5">
        <f t="shared" si="0"/>
        <v>8</v>
      </c>
    </row>
    <row r="12" spans="1:9" ht="20.100000000000001" customHeight="1" x14ac:dyDescent="0.25">
      <c r="A12" s="3" t="s">
        <v>22</v>
      </c>
      <c r="B12" s="5"/>
      <c r="C12" s="5"/>
      <c r="D12" s="5"/>
      <c r="E12" s="5">
        <v>2</v>
      </c>
      <c r="F12" s="5"/>
      <c r="G12" s="5"/>
      <c r="H12" s="5"/>
      <c r="I12" s="5">
        <f t="shared" si="0"/>
        <v>2</v>
      </c>
    </row>
    <row r="13" spans="1:9" ht="20.100000000000001" customHeight="1" x14ac:dyDescent="0.25">
      <c r="A13" s="3" t="s">
        <v>23</v>
      </c>
      <c r="B13" s="5"/>
      <c r="C13" s="5"/>
      <c r="D13" s="5"/>
      <c r="E13" s="5">
        <v>1</v>
      </c>
      <c r="F13" s="5"/>
      <c r="G13" s="5"/>
      <c r="H13" s="5"/>
      <c r="I13" s="5">
        <f t="shared" si="0"/>
        <v>1</v>
      </c>
    </row>
    <row r="14" spans="1:9" ht="20.100000000000001" customHeight="1" x14ac:dyDescent="0.25">
      <c r="A14" s="3" t="s">
        <v>24</v>
      </c>
      <c r="B14" s="5"/>
      <c r="C14" s="5"/>
      <c r="D14" s="5"/>
      <c r="E14" s="5">
        <v>2</v>
      </c>
      <c r="F14" s="5"/>
      <c r="G14" s="5"/>
      <c r="H14" s="5"/>
      <c r="I14" s="5">
        <f t="shared" si="0"/>
        <v>2</v>
      </c>
    </row>
    <row r="15" spans="1:9" ht="20.100000000000001" customHeight="1" x14ac:dyDescent="0.25">
      <c r="A15" s="3" t="s">
        <v>54</v>
      </c>
      <c r="B15" s="5"/>
      <c r="C15" s="5"/>
      <c r="D15" s="5"/>
      <c r="E15" s="5">
        <v>1</v>
      </c>
      <c r="F15" s="5"/>
      <c r="G15" s="5"/>
      <c r="H15" s="5"/>
      <c r="I15" s="5">
        <f t="shared" si="0"/>
        <v>1</v>
      </c>
    </row>
    <row r="16" spans="1:9" ht="20.100000000000001" customHeight="1" x14ac:dyDescent="0.25">
      <c r="A16" s="3" t="s">
        <v>25</v>
      </c>
      <c r="B16" s="5"/>
      <c r="C16" s="5"/>
      <c r="D16" s="5"/>
      <c r="E16" s="5">
        <v>1</v>
      </c>
      <c r="F16" s="5"/>
      <c r="G16" s="5">
        <v>1</v>
      </c>
      <c r="H16" s="5"/>
      <c r="I16" s="5">
        <f t="shared" si="0"/>
        <v>2</v>
      </c>
    </row>
    <row r="17" spans="1:9" ht="20.100000000000001" customHeight="1" x14ac:dyDescent="0.25">
      <c r="A17" s="4" t="s">
        <v>26</v>
      </c>
      <c r="B17" s="6"/>
      <c r="C17" s="6">
        <v>1</v>
      </c>
      <c r="D17" s="6"/>
      <c r="E17" s="6"/>
      <c r="F17" s="6"/>
      <c r="G17" s="6">
        <v>1</v>
      </c>
      <c r="H17" s="6"/>
      <c r="I17" s="6">
        <f t="shared" si="0"/>
        <v>2</v>
      </c>
    </row>
    <row r="18" spans="1:9" ht="20.100000000000001" customHeight="1" x14ac:dyDescent="0.25">
      <c r="A18" s="8" t="s">
        <v>61</v>
      </c>
      <c r="B18" s="5">
        <f>SUM(B3:B17)</f>
        <v>22</v>
      </c>
      <c r="C18" s="5">
        <f t="shared" ref="C18:H18" si="1">SUM(C3:C17)</f>
        <v>50</v>
      </c>
      <c r="D18" s="5">
        <f t="shared" si="1"/>
        <v>12</v>
      </c>
      <c r="E18" s="5">
        <f t="shared" si="1"/>
        <v>30</v>
      </c>
      <c r="F18" s="5">
        <f t="shared" si="1"/>
        <v>1</v>
      </c>
      <c r="G18" s="5">
        <f t="shared" si="1"/>
        <v>8</v>
      </c>
      <c r="H18" s="5">
        <f t="shared" si="1"/>
        <v>11</v>
      </c>
      <c r="I18" s="29">
        <f t="shared" si="0"/>
        <v>134</v>
      </c>
    </row>
    <row r="19" spans="1:9" ht="20.100000000000001" customHeight="1" x14ac:dyDescent="0.25">
      <c r="A19" s="8" t="s">
        <v>62</v>
      </c>
      <c r="B19" s="22">
        <f t="shared" ref="B19:H19" si="2">B25-B18</f>
        <v>40</v>
      </c>
      <c r="C19" s="22">
        <f t="shared" si="2"/>
        <v>104</v>
      </c>
      <c r="D19" s="22">
        <f t="shared" si="2"/>
        <v>9</v>
      </c>
      <c r="E19" s="22">
        <f t="shared" si="2"/>
        <v>248</v>
      </c>
      <c r="F19" s="22">
        <f t="shared" si="2"/>
        <v>15</v>
      </c>
      <c r="G19" s="22">
        <f t="shared" si="2"/>
        <v>36</v>
      </c>
      <c r="H19" s="22">
        <f t="shared" si="2"/>
        <v>61</v>
      </c>
      <c r="I19" s="29">
        <f t="shared" ref="I19:I25" si="3">SUM(B19:H19)</f>
        <v>513</v>
      </c>
    </row>
    <row r="20" spans="1:9" ht="20.100000000000001" customHeight="1" x14ac:dyDescent="0.25">
      <c r="A20" s="8" t="s">
        <v>37</v>
      </c>
      <c r="B20" s="28">
        <f t="shared" ref="B20:H20" si="4">B18*100/B25</f>
        <v>35.483870967741936</v>
      </c>
      <c r="C20" s="28">
        <f t="shared" si="4"/>
        <v>32.467532467532465</v>
      </c>
      <c r="D20" s="28">
        <f t="shared" si="4"/>
        <v>57.142857142857146</v>
      </c>
      <c r="E20" s="28">
        <f t="shared" si="4"/>
        <v>10.791366906474821</v>
      </c>
      <c r="F20" s="28">
        <f t="shared" si="4"/>
        <v>6.25</v>
      </c>
      <c r="G20" s="28">
        <f t="shared" si="4"/>
        <v>18.181818181818183</v>
      </c>
      <c r="H20" s="28">
        <f t="shared" si="4"/>
        <v>15.277777777777779</v>
      </c>
      <c r="I20" s="30">
        <f t="shared" si="3"/>
        <v>175.59522344420233</v>
      </c>
    </row>
    <row r="21" spans="1:9" ht="20.100000000000001" customHeight="1" x14ac:dyDescent="0.25">
      <c r="A21" s="8" t="s">
        <v>38</v>
      </c>
      <c r="B21" s="28">
        <f t="shared" ref="B21:H21" si="5">B19*100/B25</f>
        <v>64.516129032258064</v>
      </c>
      <c r="C21" s="28">
        <f t="shared" si="5"/>
        <v>67.532467532467535</v>
      </c>
      <c r="D21" s="28">
        <f t="shared" si="5"/>
        <v>42.857142857142854</v>
      </c>
      <c r="E21" s="28">
        <f t="shared" si="5"/>
        <v>89.208633093525179</v>
      </c>
      <c r="F21" s="28">
        <f t="shared" si="5"/>
        <v>93.75</v>
      </c>
      <c r="G21" s="28">
        <f t="shared" si="5"/>
        <v>81.818181818181813</v>
      </c>
      <c r="H21" s="28">
        <f t="shared" si="5"/>
        <v>84.722222222222229</v>
      </c>
      <c r="I21" s="30">
        <f t="shared" si="3"/>
        <v>524.40477655579764</v>
      </c>
    </row>
    <row r="22" spans="1:9" ht="20.100000000000001" customHeight="1" x14ac:dyDescent="0.25">
      <c r="A22" s="8" t="s">
        <v>41</v>
      </c>
      <c r="B22" s="28">
        <f>B18/B25*100</f>
        <v>35.483870967741936</v>
      </c>
      <c r="C22" s="28">
        <f t="shared" ref="C22:H22" si="6">C18/C25*100</f>
        <v>32.467532467532465</v>
      </c>
      <c r="D22" s="28">
        <f t="shared" si="6"/>
        <v>57.142857142857139</v>
      </c>
      <c r="E22" s="28">
        <f t="shared" si="6"/>
        <v>10.791366906474821</v>
      </c>
      <c r="F22" s="28">
        <f t="shared" si="6"/>
        <v>6.25</v>
      </c>
      <c r="G22" s="28">
        <f t="shared" si="6"/>
        <v>18.181818181818183</v>
      </c>
      <c r="H22" s="28">
        <f t="shared" si="6"/>
        <v>15.277777777777779</v>
      </c>
      <c r="I22" s="30">
        <f>I18/I25*100</f>
        <v>20.710973724884081</v>
      </c>
    </row>
    <row r="23" spans="1:9" ht="20.100000000000001" customHeight="1" x14ac:dyDescent="0.25">
      <c r="A23" s="8" t="s">
        <v>42</v>
      </c>
      <c r="B23" s="28">
        <f>B19/B25*100</f>
        <v>64.516129032258064</v>
      </c>
      <c r="C23" s="28">
        <f t="shared" ref="C23:H23" si="7">C19/C25*100</f>
        <v>67.532467532467535</v>
      </c>
      <c r="D23" s="28">
        <f t="shared" si="7"/>
        <v>42.857142857142854</v>
      </c>
      <c r="E23" s="28">
        <f t="shared" si="7"/>
        <v>89.208633093525179</v>
      </c>
      <c r="F23" s="28">
        <f t="shared" si="7"/>
        <v>93.75</v>
      </c>
      <c r="G23" s="28">
        <f t="shared" si="7"/>
        <v>81.818181818181827</v>
      </c>
      <c r="H23" s="28">
        <f t="shared" si="7"/>
        <v>84.722222222222214</v>
      </c>
      <c r="I23" s="30">
        <f>I19/I25*100</f>
        <v>79.289026275115916</v>
      </c>
    </row>
    <row r="24" spans="1:9" ht="20.100000000000001" customHeight="1" x14ac:dyDescent="0.25">
      <c r="A24" s="13" t="s">
        <v>29</v>
      </c>
      <c r="B24" s="9">
        <v>85</v>
      </c>
      <c r="C24" s="9">
        <v>197</v>
      </c>
      <c r="D24" s="9">
        <v>24</v>
      </c>
      <c r="E24" s="9">
        <f>47+261</f>
        <v>308</v>
      </c>
      <c r="F24" s="9">
        <v>18</v>
      </c>
      <c r="G24" s="9">
        <f>4+40</f>
        <v>44</v>
      </c>
      <c r="H24" s="9">
        <v>72</v>
      </c>
      <c r="I24" s="29">
        <f t="shared" si="3"/>
        <v>748</v>
      </c>
    </row>
    <row r="25" spans="1:9" ht="53.25" customHeight="1" x14ac:dyDescent="0.25">
      <c r="A25" s="12" t="s">
        <v>28</v>
      </c>
      <c r="B25" s="9">
        <v>62</v>
      </c>
      <c r="C25" s="9">
        <v>154</v>
      </c>
      <c r="D25" s="9">
        <v>21</v>
      </c>
      <c r="E25" s="9">
        <f>47+231</f>
        <v>278</v>
      </c>
      <c r="F25" s="9">
        <v>16</v>
      </c>
      <c r="G25" s="9">
        <f>4+40</f>
        <v>44</v>
      </c>
      <c r="H25" s="9">
        <v>72</v>
      </c>
      <c r="I25" s="29">
        <f t="shared" si="3"/>
        <v>647</v>
      </c>
    </row>
    <row r="26" spans="1:9" x14ac:dyDescent="0.25">
      <c r="A26" s="11"/>
    </row>
  </sheetData>
  <mergeCells count="1">
    <mergeCell ref="A1:H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B22" zoomScale="85" zoomScaleNormal="85" workbookViewId="0">
      <selection activeCell="B25" sqref="B25:H25"/>
    </sheetView>
  </sheetViews>
  <sheetFormatPr defaultRowHeight="15" x14ac:dyDescent="0.25"/>
  <cols>
    <col min="1" max="1" width="20.140625" customWidth="1"/>
    <col min="2" max="2" width="11.7109375" customWidth="1"/>
    <col min="4" max="4" width="11.7109375" customWidth="1"/>
    <col min="6" max="6" width="12.140625" customWidth="1"/>
    <col min="8" max="8" width="11.28515625" customWidth="1"/>
    <col min="10" max="10" width="11.42578125" customWidth="1"/>
    <col min="12" max="12" width="11.85546875" customWidth="1"/>
    <col min="14" max="14" width="11" customWidth="1"/>
  </cols>
  <sheetData>
    <row r="1" spans="1:15" ht="18.75" x14ac:dyDescent="0.3">
      <c r="B1" s="44" t="s">
        <v>10</v>
      </c>
      <c r="C1" s="44"/>
      <c r="D1" s="44"/>
      <c r="E1" s="44"/>
      <c r="F1" s="44"/>
      <c r="G1" s="44"/>
      <c r="H1" s="44"/>
      <c r="I1" s="44"/>
    </row>
    <row r="2" spans="1:15" ht="15.75" x14ac:dyDescent="0.25">
      <c r="B2" s="43" t="s">
        <v>11</v>
      </c>
      <c r="C2" s="43"/>
      <c r="D2" s="43" t="s">
        <v>12</v>
      </c>
      <c r="E2" s="43"/>
      <c r="F2" s="43" t="s">
        <v>13</v>
      </c>
      <c r="G2" s="43"/>
      <c r="H2" s="43" t="s">
        <v>14</v>
      </c>
      <c r="I2" s="43"/>
      <c r="J2" s="43" t="s">
        <v>15</v>
      </c>
      <c r="K2" s="43"/>
      <c r="L2" s="43" t="s">
        <v>16</v>
      </c>
      <c r="M2" s="43"/>
      <c r="N2" s="43" t="s">
        <v>17</v>
      </c>
      <c r="O2" s="43"/>
    </row>
    <row r="3" spans="1:15" ht="15.75" x14ac:dyDescent="0.25">
      <c r="A3" s="25" t="s">
        <v>30</v>
      </c>
      <c r="B3" s="24" t="s">
        <v>35</v>
      </c>
      <c r="C3" s="23" t="s">
        <v>36</v>
      </c>
      <c r="D3" s="24" t="s">
        <v>35</v>
      </c>
      <c r="E3" s="23" t="s">
        <v>36</v>
      </c>
      <c r="F3" s="24" t="s">
        <v>35</v>
      </c>
      <c r="G3" s="23" t="s">
        <v>36</v>
      </c>
      <c r="H3" s="24" t="s">
        <v>35</v>
      </c>
      <c r="I3" s="23" t="s">
        <v>36</v>
      </c>
      <c r="J3" s="24" t="s">
        <v>35</v>
      </c>
      <c r="K3" s="23" t="s">
        <v>36</v>
      </c>
      <c r="L3" s="24" t="s">
        <v>35</v>
      </c>
      <c r="M3" s="23" t="s">
        <v>36</v>
      </c>
      <c r="N3" s="24" t="s">
        <v>35</v>
      </c>
      <c r="O3" s="23" t="s">
        <v>36</v>
      </c>
    </row>
    <row r="4" spans="1:15" x14ac:dyDescent="0.25">
      <c r="A4" t="s">
        <v>31</v>
      </c>
      <c r="B4" s="15">
        <v>0</v>
      </c>
      <c r="C4" s="15">
        <v>2</v>
      </c>
      <c r="D4" s="15">
        <v>1</v>
      </c>
      <c r="E4" s="15">
        <v>1</v>
      </c>
      <c r="F4" s="15">
        <v>0</v>
      </c>
      <c r="G4" s="15">
        <v>2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</row>
    <row r="5" spans="1:15" x14ac:dyDescent="0.25">
      <c r="A5" t="s">
        <v>32</v>
      </c>
      <c r="B5" s="15">
        <v>0</v>
      </c>
      <c r="C5" s="15">
        <v>2</v>
      </c>
      <c r="D5" s="20">
        <v>2</v>
      </c>
      <c r="E5" s="15">
        <v>0</v>
      </c>
      <c r="F5" s="15">
        <v>0</v>
      </c>
      <c r="G5" s="15">
        <v>0</v>
      </c>
      <c r="H5" s="15">
        <v>2</v>
      </c>
      <c r="I5" s="15">
        <v>5</v>
      </c>
      <c r="J5" s="15">
        <v>0</v>
      </c>
      <c r="K5" s="15">
        <v>0</v>
      </c>
      <c r="L5" s="15">
        <v>0</v>
      </c>
      <c r="M5" s="15">
        <v>25</v>
      </c>
      <c r="N5" s="15">
        <v>1</v>
      </c>
      <c r="O5" s="15">
        <v>0</v>
      </c>
    </row>
    <row r="6" spans="1:15" x14ac:dyDescent="0.25">
      <c r="A6" t="s">
        <v>3</v>
      </c>
      <c r="B6" s="15">
        <v>1</v>
      </c>
      <c r="C6" s="15">
        <v>2</v>
      </c>
      <c r="D6" s="20">
        <v>2</v>
      </c>
      <c r="E6" s="15">
        <v>0</v>
      </c>
      <c r="F6" s="20">
        <v>2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</row>
    <row r="7" spans="1:15" x14ac:dyDescent="0.25">
      <c r="A7" t="s">
        <v>33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2</v>
      </c>
      <c r="I7" s="15">
        <v>3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</row>
    <row r="8" spans="1:15" x14ac:dyDescent="0.25">
      <c r="A8" s="16" t="s">
        <v>34</v>
      </c>
      <c r="B8" s="17">
        <v>0</v>
      </c>
      <c r="C8" s="17">
        <v>9</v>
      </c>
      <c r="D8" s="21">
        <v>1</v>
      </c>
      <c r="E8" s="17">
        <v>0</v>
      </c>
      <c r="F8" s="17">
        <v>0</v>
      </c>
      <c r="G8" s="17">
        <v>0</v>
      </c>
      <c r="H8" s="21">
        <v>6</v>
      </c>
      <c r="I8" s="17">
        <v>4</v>
      </c>
      <c r="J8" s="17">
        <v>0</v>
      </c>
      <c r="K8" s="17">
        <v>0</v>
      </c>
      <c r="L8" s="17">
        <v>1</v>
      </c>
      <c r="M8" s="17">
        <v>17</v>
      </c>
      <c r="N8" s="17">
        <v>0</v>
      </c>
      <c r="O8" s="17">
        <v>0</v>
      </c>
    </row>
    <row r="9" spans="1:15" x14ac:dyDescent="0.25">
      <c r="A9" s="10"/>
      <c r="B9" s="19"/>
      <c r="C9" s="19"/>
      <c r="D9" s="27"/>
      <c r="E9" s="19"/>
      <c r="F9" s="19"/>
      <c r="G9" s="19"/>
      <c r="H9" s="27"/>
      <c r="I9" s="19"/>
      <c r="J9" s="19"/>
      <c r="K9" s="19"/>
      <c r="L9" s="19"/>
      <c r="M9" s="19"/>
      <c r="N9" s="19"/>
      <c r="O9" s="19"/>
    </row>
    <row r="10" spans="1:15" ht="18.75" x14ac:dyDescent="0.3">
      <c r="B10" s="42" t="s">
        <v>88</v>
      </c>
      <c r="C10" s="42"/>
      <c r="D10" s="42"/>
      <c r="E10" s="42"/>
      <c r="F10" s="42"/>
      <c r="G10" s="42"/>
      <c r="H10" s="42"/>
    </row>
    <row r="11" spans="1:15" x14ac:dyDescent="0.25">
      <c r="A11" s="16"/>
      <c r="B11" s="1" t="s">
        <v>11</v>
      </c>
      <c r="C11" s="1" t="s">
        <v>12</v>
      </c>
      <c r="D11" s="1" t="s">
        <v>13</v>
      </c>
      <c r="E11" s="1" t="s">
        <v>14</v>
      </c>
      <c r="F11" s="1" t="s">
        <v>15</v>
      </c>
      <c r="G11" s="1" t="s">
        <v>16</v>
      </c>
      <c r="H11" s="1" t="s">
        <v>17</v>
      </c>
    </row>
    <row r="12" spans="1:15" x14ac:dyDescent="0.25">
      <c r="A12" t="s">
        <v>35</v>
      </c>
      <c r="B12" s="18">
        <v>0</v>
      </c>
      <c r="C12" s="18">
        <v>1</v>
      </c>
      <c r="D12" s="15">
        <v>0</v>
      </c>
      <c r="E12" s="18">
        <v>0</v>
      </c>
      <c r="F12" s="18">
        <v>0</v>
      </c>
      <c r="G12" s="18">
        <v>0</v>
      </c>
      <c r="H12" s="18">
        <v>0</v>
      </c>
    </row>
    <row r="13" spans="1:15" x14ac:dyDescent="0.25">
      <c r="A13" s="16" t="s">
        <v>36</v>
      </c>
      <c r="B13" s="26">
        <v>2</v>
      </c>
      <c r="C13" s="26">
        <v>1</v>
      </c>
      <c r="D13" s="17">
        <v>2</v>
      </c>
      <c r="E13" s="26">
        <v>0</v>
      </c>
      <c r="F13" s="26">
        <v>0</v>
      </c>
      <c r="G13" s="26">
        <v>0</v>
      </c>
      <c r="H13" s="26">
        <v>0</v>
      </c>
    </row>
    <row r="15" spans="1:15" ht="18.75" x14ac:dyDescent="0.3">
      <c r="B15" s="42" t="s">
        <v>32</v>
      </c>
      <c r="C15" s="42"/>
      <c r="D15" s="42"/>
      <c r="E15" s="42"/>
      <c r="F15" s="42"/>
      <c r="G15" s="42"/>
      <c r="H15" s="42"/>
    </row>
    <row r="16" spans="1:15" x14ac:dyDescent="0.25">
      <c r="A16" s="16"/>
      <c r="B16" s="1" t="s">
        <v>11</v>
      </c>
      <c r="C16" s="1" t="s">
        <v>12</v>
      </c>
      <c r="D16" s="1" t="s">
        <v>13</v>
      </c>
      <c r="E16" s="1" t="s">
        <v>14</v>
      </c>
      <c r="F16" s="1" t="s">
        <v>15</v>
      </c>
      <c r="G16" s="1" t="s">
        <v>16</v>
      </c>
      <c r="H16" s="1" t="s">
        <v>17</v>
      </c>
    </row>
    <row r="17" spans="1:8" x14ac:dyDescent="0.25">
      <c r="A17" t="s">
        <v>35</v>
      </c>
      <c r="B17" s="18">
        <v>0</v>
      </c>
      <c r="C17" s="18">
        <v>2</v>
      </c>
      <c r="D17" s="15">
        <v>0</v>
      </c>
      <c r="E17" s="18">
        <v>2</v>
      </c>
      <c r="F17" s="18">
        <v>0</v>
      </c>
      <c r="G17" s="18">
        <v>0</v>
      </c>
      <c r="H17" s="18">
        <v>1</v>
      </c>
    </row>
    <row r="18" spans="1:8" x14ac:dyDescent="0.25">
      <c r="A18" s="16" t="s">
        <v>36</v>
      </c>
      <c r="B18" s="26">
        <v>2</v>
      </c>
      <c r="C18" s="26">
        <v>0</v>
      </c>
      <c r="D18" s="17">
        <v>0</v>
      </c>
      <c r="E18" s="26">
        <v>5</v>
      </c>
      <c r="F18" s="26">
        <v>0</v>
      </c>
      <c r="G18" s="26">
        <v>25</v>
      </c>
      <c r="H18" s="26">
        <v>0</v>
      </c>
    </row>
    <row r="20" spans="1:8" ht="18.75" x14ac:dyDescent="0.3">
      <c r="B20" s="42" t="s">
        <v>3</v>
      </c>
      <c r="C20" s="42"/>
      <c r="D20" s="42"/>
      <c r="E20" s="42"/>
      <c r="F20" s="42"/>
      <c r="G20" s="42"/>
      <c r="H20" s="42"/>
    </row>
    <row r="21" spans="1:8" x14ac:dyDescent="0.25">
      <c r="A21" s="16"/>
      <c r="B21" s="1" t="s">
        <v>11</v>
      </c>
      <c r="C21" s="1" t="s">
        <v>12</v>
      </c>
      <c r="D21" s="1" t="s">
        <v>13</v>
      </c>
      <c r="E21" s="1" t="s">
        <v>14</v>
      </c>
      <c r="F21" s="1" t="s">
        <v>15</v>
      </c>
      <c r="G21" s="1" t="s">
        <v>16</v>
      </c>
      <c r="H21" s="1" t="s">
        <v>17</v>
      </c>
    </row>
    <row r="22" spans="1:8" x14ac:dyDescent="0.25">
      <c r="A22" t="s">
        <v>35</v>
      </c>
      <c r="B22" s="18">
        <v>1</v>
      </c>
      <c r="C22" s="18">
        <v>2</v>
      </c>
      <c r="D22" s="15">
        <v>2</v>
      </c>
      <c r="E22" s="18">
        <v>0</v>
      </c>
      <c r="F22" s="18">
        <v>0</v>
      </c>
      <c r="G22" s="18">
        <v>0</v>
      </c>
      <c r="H22" s="18">
        <v>0</v>
      </c>
    </row>
    <row r="23" spans="1:8" x14ac:dyDescent="0.25">
      <c r="A23" s="16" t="s">
        <v>36</v>
      </c>
      <c r="B23" s="26">
        <v>2</v>
      </c>
      <c r="C23" s="26">
        <v>0</v>
      </c>
      <c r="D23" s="17">
        <v>0</v>
      </c>
      <c r="E23" s="26">
        <v>0</v>
      </c>
      <c r="F23" s="26">
        <v>0</v>
      </c>
      <c r="G23" s="26">
        <v>0</v>
      </c>
      <c r="H23" s="26">
        <v>0</v>
      </c>
    </row>
    <row r="25" spans="1:8" ht="18.75" x14ac:dyDescent="0.3">
      <c r="B25" s="42" t="s">
        <v>33</v>
      </c>
      <c r="C25" s="42"/>
      <c r="D25" s="42"/>
      <c r="E25" s="42"/>
      <c r="F25" s="42"/>
      <c r="G25" s="42"/>
      <c r="H25" s="42"/>
    </row>
    <row r="26" spans="1:8" x14ac:dyDescent="0.25">
      <c r="A26" s="16"/>
      <c r="B26" s="1" t="s">
        <v>11</v>
      </c>
      <c r="C26" s="1" t="s">
        <v>12</v>
      </c>
      <c r="D26" s="1" t="s">
        <v>13</v>
      </c>
      <c r="E26" s="1" t="s">
        <v>14</v>
      </c>
      <c r="F26" s="1" t="s">
        <v>15</v>
      </c>
      <c r="G26" s="1" t="s">
        <v>16</v>
      </c>
      <c r="H26" s="1" t="s">
        <v>17</v>
      </c>
    </row>
    <row r="27" spans="1:8" x14ac:dyDescent="0.25">
      <c r="A27" t="s">
        <v>35</v>
      </c>
      <c r="B27" s="18">
        <v>0</v>
      </c>
      <c r="C27" s="18">
        <v>0</v>
      </c>
      <c r="D27" s="15">
        <v>0</v>
      </c>
      <c r="E27" s="18">
        <v>2</v>
      </c>
      <c r="F27" s="18">
        <v>0</v>
      </c>
      <c r="G27" s="18">
        <v>0</v>
      </c>
      <c r="H27" s="18">
        <v>0</v>
      </c>
    </row>
    <row r="28" spans="1:8" x14ac:dyDescent="0.25">
      <c r="A28" s="16" t="s">
        <v>36</v>
      </c>
      <c r="B28" s="26">
        <v>0</v>
      </c>
      <c r="C28" s="26">
        <v>0</v>
      </c>
      <c r="D28" s="17">
        <v>0</v>
      </c>
      <c r="E28" s="26">
        <v>3</v>
      </c>
      <c r="F28" s="26">
        <v>0</v>
      </c>
      <c r="G28" s="26">
        <v>0</v>
      </c>
      <c r="H28" s="26">
        <v>0</v>
      </c>
    </row>
    <row r="30" spans="1:8" ht="18.75" x14ac:dyDescent="0.3">
      <c r="B30" s="42" t="s">
        <v>34</v>
      </c>
      <c r="C30" s="42"/>
      <c r="D30" s="42"/>
      <c r="E30" s="42"/>
      <c r="F30" s="42"/>
      <c r="G30" s="42"/>
      <c r="H30" s="42"/>
    </row>
    <row r="31" spans="1:8" x14ac:dyDescent="0.25">
      <c r="A31" s="16"/>
      <c r="B31" s="1" t="s">
        <v>11</v>
      </c>
      <c r="C31" s="1" t="s">
        <v>12</v>
      </c>
      <c r="D31" s="1" t="s">
        <v>13</v>
      </c>
      <c r="E31" s="1" t="s">
        <v>14</v>
      </c>
      <c r="F31" s="1" t="s">
        <v>15</v>
      </c>
      <c r="G31" s="1" t="s">
        <v>16</v>
      </c>
      <c r="H31" s="1" t="s">
        <v>17</v>
      </c>
    </row>
    <row r="32" spans="1:8" x14ac:dyDescent="0.25">
      <c r="A32" t="s">
        <v>35</v>
      </c>
      <c r="B32" s="18">
        <v>0</v>
      </c>
      <c r="C32" s="18">
        <v>1</v>
      </c>
      <c r="D32" s="15">
        <v>0</v>
      </c>
      <c r="E32" s="18">
        <v>6</v>
      </c>
      <c r="F32" s="18">
        <v>0</v>
      </c>
      <c r="G32" s="18">
        <v>1</v>
      </c>
      <c r="H32" s="18">
        <v>0</v>
      </c>
    </row>
    <row r="33" spans="1:8" x14ac:dyDescent="0.25">
      <c r="A33" s="16" t="s">
        <v>36</v>
      </c>
      <c r="B33" s="26">
        <v>9</v>
      </c>
      <c r="C33" s="26">
        <v>0</v>
      </c>
      <c r="D33" s="17">
        <v>0</v>
      </c>
      <c r="E33" s="26">
        <v>4</v>
      </c>
      <c r="F33" s="26">
        <v>0</v>
      </c>
      <c r="G33" s="26">
        <v>17</v>
      </c>
      <c r="H33" s="26">
        <v>0</v>
      </c>
    </row>
  </sheetData>
  <mergeCells count="13">
    <mergeCell ref="B20:H20"/>
    <mergeCell ref="B25:H25"/>
    <mergeCell ref="B30:H30"/>
    <mergeCell ref="J2:K2"/>
    <mergeCell ref="L2:M2"/>
    <mergeCell ref="N2:O2"/>
    <mergeCell ref="B10:H10"/>
    <mergeCell ref="B15:H15"/>
    <mergeCell ref="B1:I1"/>
    <mergeCell ref="B2:C2"/>
    <mergeCell ref="D2:E2"/>
    <mergeCell ref="F2:G2"/>
    <mergeCell ref="H2:I2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zoomScale="85" zoomScaleNormal="85" workbookViewId="0">
      <selection activeCell="C6" sqref="C6"/>
    </sheetView>
  </sheetViews>
  <sheetFormatPr defaultRowHeight="15" x14ac:dyDescent="0.25"/>
  <cols>
    <col min="1" max="1" width="44.85546875" customWidth="1"/>
    <col min="2" max="2" width="14.140625" customWidth="1"/>
    <col min="3" max="3" width="31.28515625" customWidth="1"/>
    <col min="4" max="4" width="14" customWidth="1"/>
  </cols>
  <sheetData>
    <row r="1" spans="1:4" x14ac:dyDescent="0.25">
      <c r="A1" s="17" t="s">
        <v>51</v>
      </c>
      <c r="B1" s="17" t="s">
        <v>50</v>
      </c>
      <c r="C1" s="17" t="s">
        <v>55</v>
      </c>
      <c r="D1" s="26" t="s">
        <v>83</v>
      </c>
    </row>
    <row r="2" spans="1:4" x14ac:dyDescent="0.25">
      <c r="A2" s="3" t="s">
        <v>60</v>
      </c>
      <c r="B2" s="15">
        <v>43</v>
      </c>
      <c r="C2" s="15" t="s">
        <v>57</v>
      </c>
      <c r="D2" s="39">
        <f>B2/B$12*100</f>
        <v>32.089552238805972</v>
      </c>
    </row>
    <row r="3" spans="1:4" x14ac:dyDescent="0.25">
      <c r="A3" s="3" t="s">
        <v>21</v>
      </c>
      <c r="B3" s="15">
        <v>27</v>
      </c>
      <c r="C3" s="15" t="s">
        <v>56</v>
      </c>
      <c r="D3" s="39">
        <f t="shared" ref="D3:D11" si="0">B3/B$12*100</f>
        <v>20.149253731343283</v>
      </c>
    </row>
    <row r="4" spans="1:4" x14ac:dyDescent="0.25">
      <c r="A4" s="3" t="s">
        <v>2</v>
      </c>
      <c r="B4" s="15">
        <v>23</v>
      </c>
      <c r="C4" s="15" t="s">
        <v>56</v>
      </c>
      <c r="D4" s="39">
        <f t="shared" si="0"/>
        <v>17.164179104477611</v>
      </c>
    </row>
    <row r="5" spans="1:4" x14ac:dyDescent="0.25">
      <c r="A5" s="3" t="s">
        <v>19</v>
      </c>
      <c r="B5" s="15">
        <v>11</v>
      </c>
      <c r="C5" s="15" t="s">
        <v>56</v>
      </c>
      <c r="D5" s="39">
        <f t="shared" si="0"/>
        <v>8.2089552238805972</v>
      </c>
    </row>
    <row r="6" spans="1:4" x14ac:dyDescent="0.25">
      <c r="A6" s="3" t="s">
        <v>58</v>
      </c>
      <c r="B6" s="15">
        <v>8</v>
      </c>
      <c r="C6" s="15" t="s">
        <v>57</v>
      </c>
      <c r="D6" s="39">
        <f t="shared" si="0"/>
        <v>5.9701492537313428</v>
      </c>
    </row>
    <row r="7" spans="1:4" x14ac:dyDescent="0.25">
      <c r="A7" s="3" t="s">
        <v>3</v>
      </c>
      <c r="B7" s="15">
        <v>5</v>
      </c>
      <c r="C7" s="15" t="s">
        <v>57</v>
      </c>
      <c r="D7" s="39">
        <f t="shared" si="0"/>
        <v>3.7313432835820892</v>
      </c>
    </row>
    <row r="8" spans="1:4" x14ac:dyDescent="0.25">
      <c r="A8" s="3" t="s">
        <v>53</v>
      </c>
      <c r="B8" s="15">
        <v>5</v>
      </c>
      <c r="C8" s="15" t="s">
        <v>57</v>
      </c>
      <c r="D8" s="39">
        <f t="shared" si="0"/>
        <v>3.7313432835820892</v>
      </c>
    </row>
    <row r="9" spans="1:4" x14ac:dyDescent="0.25">
      <c r="A9" s="3" t="s">
        <v>22</v>
      </c>
      <c r="B9" s="15">
        <v>2</v>
      </c>
      <c r="C9" s="15" t="s">
        <v>57</v>
      </c>
      <c r="D9" s="39">
        <f t="shared" si="0"/>
        <v>1.4925373134328357</v>
      </c>
    </row>
    <row r="10" spans="1:4" x14ac:dyDescent="0.25">
      <c r="A10" s="3" t="s">
        <v>54</v>
      </c>
      <c r="B10" s="15">
        <v>1</v>
      </c>
      <c r="C10" s="15" t="s">
        <v>57</v>
      </c>
      <c r="D10" s="39">
        <f t="shared" si="0"/>
        <v>0.74626865671641784</v>
      </c>
    </row>
    <row r="11" spans="1:4" x14ac:dyDescent="0.25">
      <c r="A11" s="32" t="s">
        <v>59</v>
      </c>
      <c r="B11" s="26">
        <v>9</v>
      </c>
      <c r="C11" s="26" t="s">
        <v>52</v>
      </c>
      <c r="D11" s="40">
        <f t="shared" si="0"/>
        <v>6.7164179104477615</v>
      </c>
    </row>
    <row r="12" spans="1:4" x14ac:dyDescent="0.25">
      <c r="A12" s="31" t="s">
        <v>18</v>
      </c>
      <c r="B12" s="19">
        <f>SUM(B2:B11)</f>
        <v>134</v>
      </c>
      <c r="C12" s="19"/>
    </row>
    <row r="13" spans="1:4" x14ac:dyDescent="0.25">
      <c r="A13" s="3"/>
      <c r="B13" s="15"/>
      <c r="C13" s="15"/>
    </row>
    <row r="14" spans="1:4" x14ac:dyDescent="0.25">
      <c r="A14" s="3"/>
      <c r="B14" s="15"/>
      <c r="C14" s="15"/>
    </row>
    <row r="15" spans="1:4" x14ac:dyDescent="0.25">
      <c r="A15" s="3"/>
      <c r="B15" s="15"/>
      <c r="C15" s="15"/>
    </row>
    <row r="16" spans="1:4" x14ac:dyDescent="0.25">
      <c r="A16" s="31"/>
      <c r="B16" s="19"/>
      <c r="C16" s="19"/>
    </row>
    <row r="31" spans="1:3" x14ac:dyDescent="0.25">
      <c r="A31" s="3"/>
      <c r="B31" s="15"/>
      <c r="C31" s="15"/>
    </row>
    <row r="32" spans="1:3" x14ac:dyDescent="0.25">
      <c r="A32" s="31"/>
      <c r="B32" s="19"/>
      <c r="C32" s="19"/>
    </row>
    <row r="33" spans="1:3" x14ac:dyDescent="0.25">
      <c r="A33" s="3"/>
      <c r="B33" s="15"/>
      <c r="C33" s="15"/>
    </row>
    <row r="34" spans="1:3" x14ac:dyDescent="0.25">
      <c r="A34" s="3"/>
      <c r="B34" s="15"/>
      <c r="C34" s="15"/>
    </row>
  </sheetData>
  <sortState ref="A2:C16">
    <sortCondition descending="1" ref="B2:B16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evidences descriptions</vt:lpstr>
      <vt:lpstr>libraries descriptions</vt:lpstr>
      <vt:lpstr>evidences data</vt:lpstr>
      <vt:lpstr>evidences table</vt:lpstr>
      <vt:lpstr>evidences by lib</vt:lpstr>
      <vt:lpstr>evidence 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Demóstenes</dc:creator>
  <cp:lastModifiedBy>Demóstenes</cp:lastModifiedBy>
  <dcterms:created xsi:type="dcterms:W3CDTF">2015-10-28T00:15:35Z</dcterms:created>
  <dcterms:modified xsi:type="dcterms:W3CDTF">2016-03-16T12:35:02Z</dcterms:modified>
</cp:coreProperties>
</file>