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ido/Development/WebAnalyticsHadoop/GitHub/web-analytics/ass_3/3/"/>
    </mc:Choice>
  </mc:AlternateContent>
  <bookViews>
    <workbookView xWindow="0" yWindow="460" windowWidth="25600" windowHeight="15460"/>
  </bookViews>
  <sheets>
    <sheet name="Version2" sheetId="3" r:id="rId1"/>
    <sheet name="Version1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B49" i="2"/>
  <c r="G59" i="2"/>
  <c r="J59" i="2"/>
  <c r="F60" i="2"/>
  <c r="D62" i="2"/>
  <c r="J62" i="2"/>
  <c r="D57" i="2"/>
  <c r="F57" i="2"/>
  <c r="G57" i="2"/>
  <c r="J57" i="2"/>
  <c r="B54" i="2"/>
  <c r="C54" i="2"/>
  <c r="D54" i="2"/>
  <c r="E54" i="2"/>
  <c r="F54" i="2"/>
  <c r="G54" i="2"/>
  <c r="H54" i="2"/>
  <c r="I54" i="2"/>
  <c r="J54" i="2"/>
  <c r="B53" i="2"/>
  <c r="C53" i="2"/>
  <c r="D53" i="2"/>
  <c r="E53" i="2"/>
  <c r="F53" i="2"/>
  <c r="G53" i="2"/>
  <c r="H53" i="2"/>
  <c r="I53" i="2"/>
  <c r="J53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C49" i="2"/>
  <c r="D49" i="2"/>
  <c r="E49" i="2"/>
  <c r="F49" i="2"/>
  <c r="G49" i="2"/>
  <c r="H49" i="2"/>
  <c r="I49" i="2"/>
  <c r="J49" i="2"/>
  <c r="C42" i="2"/>
  <c r="C57" i="2"/>
  <c r="D42" i="2"/>
  <c r="E42" i="2"/>
  <c r="E57" i="2"/>
  <c r="F42" i="2"/>
  <c r="G42" i="2"/>
  <c r="H42" i="2"/>
  <c r="H57" i="2"/>
  <c r="I42" i="2"/>
  <c r="I57" i="2"/>
  <c r="J42" i="2"/>
  <c r="C43" i="2"/>
  <c r="C58" i="2"/>
  <c r="D43" i="2"/>
  <c r="D58" i="2"/>
  <c r="E43" i="2"/>
  <c r="E58" i="2"/>
  <c r="F43" i="2"/>
  <c r="F58" i="2"/>
  <c r="G43" i="2"/>
  <c r="G58" i="2"/>
  <c r="H43" i="2"/>
  <c r="H58" i="2"/>
  <c r="I43" i="2"/>
  <c r="I58" i="2"/>
  <c r="J43" i="2"/>
  <c r="J58" i="2"/>
  <c r="C44" i="2"/>
  <c r="C59" i="2"/>
  <c r="D44" i="2"/>
  <c r="D59" i="2"/>
  <c r="E44" i="2"/>
  <c r="E59" i="2"/>
  <c r="F44" i="2"/>
  <c r="F59" i="2"/>
  <c r="G44" i="2"/>
  <c r="H44" i="2"/>
  <c r="H59" i="2"/>
  <c r="I44" i="2"/>
  <c r="I59" i="2"/>
  <c r="J44" i="2"/>
  <c r="C45" i="2"/>
  <c r="C60" i="2"/>
  <c r="D45" i="2"/>
  <c r="D60" i="2"/>
  <c r="E45" i="2"/>
  <c r="E60" i="2"/>
  <c r="F45" i="2"/>
  <c r="G45" i="2"/>
  <c r="G60" i="2"/>
  <c r="H45" i="2"/>
  <c r="H60" i="2"/>
  <c r="I45" i="2"/>
  <c r="I60" i="2"/>
  <c r="J45" i="2"/>
  <c r="J60" i="2"/>
  <c r="C46" i="2"/>
  <c r="C61" i="2"/>
  <c r="D46" i="2"/>
  <c r="D61" i="2"/>
  <c r="E46" i="2"/>
  <c r="E61" i="2"/>
  <c r="F46" i="2"/>
  <c r="F61" i="2"/>
  <c r="G46" i="2"/>
  <c r="G61" i="2"/>
  <c r="H46" i="2"/>
  <c r="H61" i="2"/>
  <c r="I46" i="2"/>
  <c r="I61" i="2"/>
  <c r="J46" i="2"/>
  <c r="J61" i="2"/>
  <c r="C47" i="2"/>
  <c r="C62" i="2"/>
  <c r="D47" i="2"/>
  <c r="E47" i="2"/>
  <c r="E62" i="2"/>
  <c r="F47" i="2"/>
  <c r="F62" i="2"/>
  <c r="G47" i="2"/>
  <c r="G62" i="2"/>
  <c r="H47" i="2"/>
  <c r="H62" i="2"/>
  <c r="I47" i="2"/>
  <c r="I62" i="2"/>
  <c r="J47" i="2"/>
  <c r="B43" i="2"/>
  <c r="B58" i="2"/>
  <c r="B44" i="2"/>
  <c r="B59" i="2"/>
  <c r="B45" i="2"/>
  <c r="B60" i="2"/>
  <c r="B46" i="2"/>
  <c r="B61" i="2"/>
  <c r="B47" i="2"/>
  <c r="B62" i="2"/>
  <c r="B42" i="2"/>
  <c r="B57" i="2"/>
</calcChain>
</file>

<file path=xl/sharedStrings.xml><?xml version="1.0" encoding="utf-8"?>
<sst xmlns="http://schemas.openxmlformats.org/spreadsheetml/2006/main" count="93" uniqueCount="30">
  <si>
    <t>Community</t>
  </si>
  <si>
    <t>Type</t>
  </si>
  <si>
    <t>2001 -&gt; 2002</t>
  </si>
  <si>
    <t>2002 -&gt; 2003</t>
  </si>
  <si>
    <t>2003 -&gt; 2004</t>
  </si>
  <si>
    <t>2004 -&gt; 2005</t>
  </si>
  <si>
    <t>2005 -&gt; 2006</t>
  </si>
  <si>
    <t>2006 -&gt; 2007</t>
  </si>
  <si>
    <t>2007 -&gt; 2008</t>
  </si>
  <si>
    <t>2008 -&gt; 2009</t>
  </si>
  <si>
    <t>2009 -&gt; 2010</t>
  </si>
  <si>
    <t>Quit</t>
  </si>
  <si>
    <t>Stay</t>
  </si>
  <si>
    <t>Switch In</t>
  </si>
  <si>
    <t>Switch Out</t>
  </si>
  <si>
    <t>New</t>
  </si>
  <si>
    <t>TOTALS</t>
  </si>
  <si>
    <t>DIFF (FROM TOTAL)</t>
  </si>
  <si>
    <t>DIFF (FROM TABLE)</t>
  </si>
  <si>
    <t>CHECK</t>
  </si>
  <si>
    <t>Returnee</t>
  </si>
  <si>
    <t>-&gt; 2003</t>
  </si>
  <si>
    <t xml:space="preserve"> -&gt; 2004</t>
  </si>
  <si>
    <t>-&gt; 2005</t>
  </si>
  <si>
    <t>-&gt; 2006</t>
  </si>
  <si>
    <t>-&gt; 2007</t>
  </si>
  <si>
    <t>-&gt; 2008</t>
  </si>
  <si>
    <t>-&gt; 2009</t>
  </si>
  <si>
    <t>-&gt; 2010</t>
  </si>
  <si>
    <t>-&gt;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</si>
</sst>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2" displayName="Tabel2" ref="A1:L37" totalsRowShown="0" headerRowDxfId="26" dataDxfId="25">
  <autoFilter ref="A1:L37"/>
  <sortState ref="A2:K37">
    <sortCondition ref="B1:B37"/>
  </sortState>
  <tableColumns count="12">
    <tableColumn id="1" name="Community" dataDxfId="24"/>
    <tableColumn id="2" name="Type" dataDxfId="23"/>
    <tableColumn id="3" name="2001 -&gt; 2002" dataDxfId="22"/>
    <tableColumn id="4" name="-&gt; 2003" dataDxfId="21"/>
    <tableColumn id="5" name=" -&gt; 2004" dataDxfId="20"/>
    <tableColumn id="6" name="-&gt; 2005" dataDxfId="19"/>
    <tableColumn id="7" name="-&gt; 2006" dataDxfId="18"/>
    <tableColumn id="8" name="-&gt; 2007" dataDxfId="17"/>
    <tableColumn id="9" name="-&gt; 2008" dataDxfId="16"/>
    <tableColumn id="10" name="-&gt; 2009" dataDxfId="15"/>
    <tableColumn id="11" name="-&gt; 2010" dataDxfId="14"/>
    <tableColumn id="12" name="-&gt; 2011" dataDxfId="0">
      <calculatedColumnFormula>SUM(Tabel2[[#This Row],[2001 -&gt; 2002]:[-&gt; 2010]])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1:K31" totalsRowShown="0" headerRowDxfId="13" dataDxfId="12">
  <autoFilter ref="A1:K31"/>
  <tableColumns count="11">
    <tableColumn id="1" name="Community" dataDxfId="11"/>
    <tableColumn id="2" name="Type" dataDxfId="10"/>
    <tableColumn id="3" name="2001 -&gt; 2002" dataDxfId="9"/>
    <tableColumn id="4" name="2002 -&gt; 2003" dataDxfId="8"/>
    <tableColumn id="5" name="2003 -&gt; 2004" dataDxfId="7"/>
    <tableColumn id="6" name="2004 -&gt; 2005" dataDxfId="6"/>
    <tableColumn id="7" name="2005 -&gt; 2006" dataDxfId="5"/>
    <tableColumn id="8" name="2006 -&gt; 2007" dataDxfId="4"/>
    <tableColumn id="9" name="2007 -&gt; 2008" dataDxfId="3"/>
    <tableColumn id="10" name="2008 -&gt; 2009" dataDxfId="2"/>
    <tableColumn id="11" name="2009 -&gt; 2010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3.6640625" style="3" customWidth="1"/>
    <col min="2" max="2" width="12.6640625" style="3" customWidth="1"/>
    <col min="3" max="3" width="14.5" style="3" bestFit="1" customWidth="1"/>
    <col min="4" max="11" width="13" style="3" customWidth="1"/>
    <col min="12" max="16384" width="8.83203125" style="3"/>
  </cols>
  <sheetData>
    <row r="1" spans="1:12" x14ac:dyDescent="0.2">
      <c r="A1" s="1" t="s">
        <v>0</v>
      </c>
      <c r="B1" s="1" t="s">
        <v>1</v>
      </c>
      <c r="C1" s="1" t="s">
        <v>2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1" t="s">
        <v>29</v>
      </c>
    </row>
    <row r="2" spans="1:12" x14ac:dyDescent="0.2">
      <c r="A2" s="1">
        <v>0</v>
      </c>
      <c r="B2" s="1" t="s">
        <v>15</v>
      </c>
      <c r="C2" s="1">
        <v>424</v>
      </c>
      <c r="D2" s="1">
        <v>335</v>
      </c>
      <c r="E2" s="1">
        <v>398</v>
      </c>
      <c r="F2" s="1">
        <v>377</v>
      </c>
      <c r="G2" s="1">
        <v>418</v>
      </c>
      <c r="H2" s="1">
        <v>370</v>
      </c>
      <c r="I2" s="1">
        <v>253</v>
      </c>
      <c r="J2" s="1">
        <v>309</v>
      </c>
      <c r="K2" s="1">
        <v>259</v>
      </c>
      <c r="L2" s="1">
        <f>SUM(Tabel2[[#This Row],[2001 -&gt; 2002]:[-&gt; 2010]])</f>
        <v>3143</v>
      </c>
    </row>
    <row r="3" spans="1:12" x14ac:dyDescent="0.2">
      <c r="A3" s="1">
        <v>1</v>
      </c>
      <c r="B3" s="1" t="s">
        <v>15</v>
      </c>
      <c r="C3" s="1">
        <v>212</v>
      </c>
      <c r="D3" s="1">
        <v>682</v>
      </c>
      <c r="E3" s="1">
        <v>477</v>
      </c>
      <c r="F3" s="1">
        <v>1118</v>
      </c>
      <c r="G3" s="1">
        <v>611</v>
      </c>
      <c r="H3" s="1">
        <v>1125</v>
      </c>
      <c r="I3" s="1">
        <v>508</v>
      </c>
      <c r="J3" s="1">
        <v>498</v>
      </c>
      <c r="K3" s="1">
        <v>442</v>
      </c>
      <c r="L3" s="1">
        <f>SUM(Tabel2[[#This Row],[2001 -&gt; 2002]:[-&gt; 2010]])</f>
        <v>5673</v>
      </c>
    </row>
    <row r="4" spans="1:12" x14ac:dyDescent="0.2">
      <c r="A4" s="1">
        <v>2</v>
      </c>
      <c r="B4" s="1" t="s">
        <v>15</v>
      </c>
      <c r="C4" s="1">
        <v>193</v>
      </c>
      <c r="D4" s="1">
        <v>245</v>
      </c>
      <c r="E4" s="1">
        <v>173</v>
      </c>
      <c r="F4" s="1">
        <v>237</v>
      </c>
      <c r="G4" s="1">
        <v>221</v>
      </c>
      <c r="H4" s="1">
        <v>292</v>
      </c>
      <c r="I4" s="1">
        <v>250</v>
      </c>
      <c r="J4" s="1">
        <v>266</v>
      </c>
      <c r="K4" s="1">
        <v>263</v>
      </c>
      <c r="L4" s="1">
        <f>SUM(Tabel2[[#This Row],[2001 -&gt; 2002]:[-&gt; 2010]])</f>
        <v>2140</v>
      </c>
    </row>
    <row r="5" spans="1:12" x14ac:dyDescent="0.2">
      <c r="A5" s="1">
        <v>3</v>
      </c>
      <c r="B5" s="1" t="s">
        <v>15</v>
      </c>
      <c r="C5" s="1">
        <v>436</v>
      </c>
      <c r="D5" s="1">
        <v>449</v>
      </c>
      <c r="E5" s="1">
        <v>424</v>
      </c>
      <c r="F5" s="1">
        <v>470</v>
      </c>
      <c r="G5" s="1">
        <v>458</v>
      </c>
      <c r="H5" s="1">
        <v>458</v>
      </c>
      <c r="I5" s="1">
        <v>521</v>
      </c>
      <c r="J5" s="1">
        <v>556</v>
      </c>
      <c r="K5" s="1">
        <v>452</v>
      </c>
      <c r="L5" s="1">
        <f>SUM(Tabel2[[#This Row],[2001 -&gt; 2002]:[-&gt; 2010]])</f>
        <v>4224</v>
      </c>
    </row>
    <row r="6" spans="1:12" x14ac:dyDescent="0.2">
      <c r="A6" s="1">
        <v>4</v>
      </c>
      <c r="B6" s="1" t="s">
        <v>15</v>
      </c>
      <c r="C6" s="1">
        <v>354</v>
      </c>
      <c r="D6" s="1">
        <v>269</v>
      </c>
      <c r="E6" s="1">
        <v>227</v>
      </c>
      <c r="F6" s="1">
        <v>221</v>
      </c>
      <c r="G6" s="1">
        <v>275</v>
      </c>
      <c r="H6" s="1">
        <v>256</v>
      </c>
      <c r="I6" s="1">
        <v>254</v>
      </c>
      <c r="J6" s="1">
        <v>221</v>
      </c>
      <c r="K6" s="1">
        <v>235</v>
      </c>
      <c r="L6" s="1">
        <f>SUM(Tabel2[[#This Row],[2001 -&gt; 2002]:[-&gt; 2010]])</f>
        <v>2312</v>
      </c>
    </row>
    <row r="7" spans="1:12" x14ac:dyDescent="0.2">
      <c r="A7" s="1">
        <v>5</v>
      </c>
      <c r="B7" s="1" t="s">
        <v>15</v>
      </c>
      <c r="C7" s="1">
        <v>116</v>
      </c>
      <c r="D7" s="1">
        <v>409</v>
      </c>
      <c r="E7" s="1">
        <v>129</v>
      </c>
      <c r="F7" s="1">
        <v>429</v>
      </c>
      <c r="G7" s="1">
        <v>170</v>
      </c>
      <c r="H7" s="1">
        <v>1386</v>
      </c>
      <c r="I7" s="1">
        <v>621</v>
      </c>
      <c r="J7" s="1">
        <v>795</v>
      </c>
      <c r="K7" s="1">
        <v>594</v>
      </c>
      <c r="L7" s="1">
        <f>SUM(Tabel2[[#This Row],[2001 -&gt; 2002]:[-&gt; 2010]])</f>
        <v>4649</v>
      </c>
    </row>
    <row r="8" spans="1:12" x14ac:dyDescent="0.2">
      <c r="A8" s="1">
        <v>0</v>
      </c>
      <c r="B8" s="1" t="s">
        <v>11</v>
      </c>
      <c r="C8" s="1">
        <v>372</v>
      </c>
      <c r="D8" s="1">
        <v>373</v>
      </c>
      <c r="E8" s="1">
        <v>378</v>
      </c>
      <c r="F8" s="1">
        <v>496</v>
      </c>
      <c r="G8" s="1">
        <v>491</v>
      </c>
      <c r="H8" s="1">
        <v>558</v>
      </c>
      <c r="I8" s="1">
        <v>570</v>
      </c>
      <c r="J8" s="1">
        <v>464</v>
      </c>
      <c r="K8" s="1">
        <v>556</v>
      </c>
      <c r="L8" s="1">
        <f>SUM(Tabel2[[#This Row],[2001 -&gt; 2002]:[-&gt; 2010]])</f>
        <v>4258</v>
      </c>
    </row>
    <row r="9" spans="1:12" x14ac:dyDescent="0.2">
      <c r="A9" s="1">
        <v>1</v>
      </c>
      <c r="B9" s="1" t="s">
        <v>11</v>
      </c>
      <c r="C9" s="1">
        <v>586</v>
      </c>
      <c r="D9" s="1">
        <v>206</v>
      </c>
      <c r="E9" s="1">
        <v>700</v>
      </c>
      <c r="F9" s="1">
        <v>475</v>
      </c>
      <c r="G9" s="1">
        <v>1367</v>
      </c>
      <c r="H9" s="1">
        <v>704</v>
      </c>
      <c r="I9" s="1">
        <v>1521</v>
      </c>
      <c r="J9" s="1">
        <v>799</v>
      </c>
      <c r="K9" s="1">
        <v>794</v>
      </c>
      <c r="L9" s="1">
        <f>SUM(Tabel2[[#This Row],[2001 -&gt; 2002]:[-&gt; 2010]])</f>
        <v>7152</v>
      </c>
    </row>
    <row r="10" spans="1:12" x14ac:dyDescent="0.2">
      <c r="A10" s="1">
        <v>2</v>
      </c>
      <c r="B10" s="1" t="s">
        <v>11</v>
      </c>
      <c r="C10" s="1">
        <v>126</v>
      </c>
      <c r="D10" s="1">
        <v>185</v>
      </c>
      <c r="E10" s="1">
        <v>268</v>
      </c>
      <c r="F10" s="1">
        <v>219</v>
      </c>
      <c r="G10" s="1">
        <v>281</v>
      </c>
      <c r="H10" s="1">
        <v>306</v>
      </c>
      <c r="I10" s="1">
        <v>382</v>
      </c>
      <c r="J10" s="1">
        <v>364</v>
      </c>
      <c r="K10" s="1">
        <v>401</v>
      </c>
      <c r="L10" s="1">
        <f>SUM(Tabel2[[#This Row],[2001 -&gt; 2002]:[-&gt; 2010]])</f>
        <v>2532</v>
      </c>
    </row>
    <row r="11" spans="1:12" x14ac:dyDescent="0.2">
      <c r="A11" s="1">
        <v>3</v>
      </c>
      <c r="B11" s="1" t="s">
        <v>11</v>
      </c>
      <c r="C11" s="1">
        <v>397</v>
      </c>
      <c r="D11" s="1">
        <v>366</v>
      </c>
      <c r="E11" s="1">
        <v>482</v>
      </c>
      <c r="F11" s="1">
        <v>511</v>
      </c>
      <c r="G11" s="1">
        <v>541</v>
      </c>
      <c r="H11" s="1">
        <v>609</v>
      </c>
      <c r="I11" s="1">
        <v>604</v>
      </c>
      <c r="J11" s="1">
        <v>656</v>
      </c>
      <c r="K11" s="1">
        <v>869</v>
      </c>
      <c r="L11" s="1">
        <f>SUM(Tabel2[[#This Row],[2001 -&gt; 2002]:[-&gt; 2010]])</f>
        <v>5035</v>
      </c>
    </row>
    <row r="12" spans="1:12" x14ac:dyDescent="0.2">
      <c r="A12" s="1">
        <v>4</v>
      </c>
      <c r="B12" s="1" t="s">
        <v>11</v>
      </c>
      <c r="C12" s="1">
        <v>269</v>
      </c>
      <c r="D12" s="1">
        <v>347</v>
      </c>
      <c r="E12" s="1">
        <v>331</v>
      </c>
      <c r="F12" s="1">
        <v>317</v>
      </c>
      <c r="G12" s="1">
        <v>317</v>
      </c>
      <c r="H12" s="1">
        <v>384</v>
      </c>
      <c r="I12" s="1">
        <v>392</v>
      </c>
      <c r="J12" s="1">
        <v>401</v>
      </c>
      <c r="K12" s="1">
        <v>402</v>
      </c>
      <c r="L12" s="1">
        <f>SUM(Tabel2[[#This Row],[2001 -&gt; 2002]:[-&gt; 2010]])</f>
        <v>3160</v>
      </c>
    </row>
    <row r="13" spans="1:12" x14ac:dyDescent="0.2">
      <c r="A13" s="1">
        <v>5</v>
      </c>
      <c r="B13" s="1" t="s">
        <v>11</v>
      </c>
      <c r="C13" s="1">
        <v>502</v>
      </c>
      <c r="D13" s="1">
        <v>135</v>
      </c>
      <c r="E13" s="1">
        <v>496</v>
      </c>
      <c r="F13" s="1">
        <v>135</v>
      </c>
      <c r="G13" s="1">
        <v>596</v>
      </c>
      <c r="H13" s="1">
        <v>176</v>
      </c>
      <c r="I13" s="1">
        <v>1546</v>
      </c>
      <c r="J13" s="1">
        <v>839</v>
      </c>
      <c r="K13" s="1">
        <v>1196</v>
      </c>
      <c r="L13" s="1">
        <f>SUM(Tabel2[[#This Row],[2001 -&gt; 2002]:[-&gt; 2010]])</f>
        <v>5621</v>
      </c>
    </row>
    <row r="14" spans="1:12" x14ac:dyDescent="0.2">
      <c r="A14" s="1">
        <v>0</v>
      </c>
      <c r="B14" s="1" t="s">
        <v>20</v>
      </c>
      <c r="C14" s="1">
        <v>0</v>
      </c>
      <c r="D14" s="1">
        <v>77</v>
      </c>
      <c r="E14" s="1">
        <v>115</v>
      </c>
      <c r="F14" s="1">
        <v>137</v>
      </c>
      <c r="G14" s="1">
        <v>181</v>
      </c>
      <c r="H14" s="1">
        <v>199</v>
      </c>
      <c r="I14" s="1">
        <v>212</v>
      </c>
      <c r="J14" s="1">
        <v>197</v>
      </c>
      <c r="K14" s="1">
        <v>187</v>
      </c>
      <c r="L14" s="1">
        <f>SUM(Tabel2[[#This Row],[2001 -&gt; 2002]:[-&gt; 2010]])</f>
        <v>1305</v>
      </c>
    </row>
    <row r="15" spans="1:12" x14ac:dyDescent="0.2">
      <c r="A15" s="1">
        <v>1</v>
      </c>
      <c r="B15" s="1" t="s">
        <v>20</v>
      </c>
      <c r="C15" s="1">
        <v>0</v>
      </c>
      <c r="D15" s="1">
        <v>117</v>
      </c>
      <c r="E15" s="1">
        <v>66</v>
      </c>
      <c r="F15" s="1">
        <v>333</v>
      </c>
      <c r="G15" s="1">
        <v>163</v>
      </c>
      <c r="H15" s="1">
        <v>489</v>
      </c>
      <c r="I15" s="1">
        <v>199</v>
      </c>
      <c r="J15" s="1">
        <v>338</v>
      </c>
      <c r="K15" s="1">
        <v>335</v>
      </c>
      <c r="L15" s="1">
        <f>SUM(Tabel2[[#This Row],[2001 -&gt; 2002]:[-&gt; 2010]])</f>
        <v>2040</v>
      </c>
    </row>
    <row r="16" spans="1:12" x14ac:dyDescent="0.2">
      <c r="A16" s="1">
        <v>2</v>
      </c>
      <c r="B16" s="1" t="s">
        <v>20</v>
      </c>
      <c r="C16" s="1">
        <v>0</v>
      </c>
      <c r="D16" s="1">
        <v>48</v>
      </c>
      <c r="E16" s="1">
        <v>52</v>
      </c>
      <c r="F16" s="1">
        <v>85</v>
      </c>
      <c r="G16" s="1">
        <v>79</v>
      </c>
      <c r="H16" s="1">
        <v>113</v>
      </c>
      <c r="I16" s="1">
        <v>120</v>
      </c>
      <c r="J16" s="1">
        <v>133</v>
      </c>
      <c r="K16" s="1">
        <v>136</v>
      </c>
      <c r="L16" s="1">
        <f>SUM(Tabel2[[#This Row],[2001 -&gt; 2002]:[-&gt; 2010]])</f>
        <v>766</v>
      </c>
    </row>
    <row r="17" spans="1:12" x14ac:dyDescent="0.2">
      <c r="A17" s="1">
        <v>3</v>
      </c>
      <c r="B17" s="1" t="s">
        <v>20</v>
      </c>
      <c r="C17" s="1">
        <v>0</v>
      </c>
      <c r="D17" s="1">
        <v>88</v>
      </c>
      <c r="E17" s="1">
        <v>104</v>
      </c>
      <c r="F17" s="1">
        <v>168</v>
      </c>
      <c r="G17" s="1">
        <v>166</v>
      </c>
      <c r="H17" s="1">
        <v>198</v>
      </c>
      <c r="I17" s="1">
        <v>193</v>
      </c>
      <c r="J17" s="1">
        <v>281</v>
      </c>
      <c r="K17" s="1">
        <v>219</v>
      </c>
      <c r="L17" s="1">
        <f>SUM(Tabel2[[#This Row],[2001 -&gt; 2002]:[-&gt; 2010]])</f>
        <v>1417</v>
      </c>
    </row>
    <row r="18" spans="1:12" x14ac:dyDescent="0.2">
      <c r="A18" s="1">
        <v>4</v>
      </c>
      <c r="B18" s="1" t="s">
        <v>20</v>
      </c>
      <c r="C18" s="1">
        <v>0</v>
      </c>
      <c r="D18" s="1">
        <v>69</v>
      </c>
      <c r="E18" s="1">
        <v>89</v>
      </c>
      <c r="F18" s="1">
        <v>116</v>
      </c>
      <c r="G18" s="1">
        <v>106</v>
      </c>
      <c r="H18" s="1">
        <v>160</v>
      </c>
      <c r="I18" s="1">
        <v>175</v>
      </c>
      <c r="J18" s="1">
        <v>150</v>
      </c>
      <c r="K18" s="1">
        <v>177</v>
      </c>
      <c r="L18" s="1">
        <f>SUM(Tabel2[[#This Row],[2001 -&gt; 2002]:[-&gt; 2010]])</f>
        <v>1042</v>
      </c>
    </row>
    <row r="19" spans="1:12" x14ac:dyDescent="0.2">
      <c r="A19" s="1">
        <v>5</v>
      </c>
      <c r="B19" s="1" t="s">
        <v>20</v>
      </c>
      <c r="C19" s="1">
        <v>0</v>
      </c>
      <c r="D19" s="1">
        <v>103</v>
      </c>
      <c r="E19" s="1">
        <v>29</v>
      </c>
      <c r="F19" s="1">
        <v>196</v>
      </c>
      <c r="G19" s="1">
        <v>41</v>
      </c>
      <c r="H19" s="1">
        <v>491</v>
      </c>
      <c r="I19" s="1">
        <v>195</v>
      </c>
      <c r="J19" s="1">
        <v>404</v>
      </c>
      <c r="K19" s="1">
        <v>271</v>
      </c>
      <c r="L19" s="1">
        <f>SUM(Tabel2[[#This Row],[2001 -&gt; 2002]:[-&gt; 2010]])</f>
        <v>1730</v>
      </c>
    </row>
    <row r="20" spans="1:12" x14ac:dyDescent="0.2">
      <c r="A20" s="1">
        <v>0</v>
      </c>
      <c r="B20" s="1" t="s">
        <v>12</v>
      </c>
      <c r="C20" s="1">
        <v>109</v>
      </c>
      <c r="D20" s="1">
        <v>153</v>
      </c>
      <c r="E20" s="1">
        <v>162</v>
      </c>
      <c r="F20" s="1">
        <v>175</v>
      </c>
      <c r="G20" s="1">
        <v>181</v>
      </c>
      <c r="H20" s="1">
        <v>215</v>
      </c>
      <c r="I20" s="1">
        <v>191</v>
      </c>
      <c r="J20" s="1">
        <v>205</v>
      </c>
      <c r="K20" s="1">
        <v>146</v>
      </c>
      <c r="L20" s="1">
        <f>SUM(Tabel2[[#This Row],[2001 -&gt; 2002]:[-&gt; 2010]])</f>
        <v>1537</v>
      </c>
    </row>
    <row r="21" spans="1:12" x14ac:dyDescent="0.2">
      <c r="A21" s="1">
        <v>1</v>
      </c>
      <c r="B21" s="1" t="s">
        <v>12</v>
      </c>
      <c r="C21" s="1">
        <v>25</v>
      </c>
      <c r="D21" s="1">
        <v>27</v>
      </c>
      <c r="E21" s="1">
        <v>111</v>
      </c>
      <c r="F21" s="1">
        <v>175</v>
      </c>
      <c r="G21" s="1">
        <v>207</v>
      </c>
      <c r="H21" s="1">
        <v>264</v>
      </c>
      <c r="I21" s="1">
        <v>263</v>
      </c>
      <c r="J21" s="1">
        <v>145</v>
      </c>
      <c r="K21" s="1">
        <v>194</v>
      </c>
      <c r="L21" s="1">
        <f>SUM(Tabel2[[#This Row],[2001 -&gt; 2002]:[-&gt; 2010]])</f>
        <v>1411</v>
      </c>
    </row>
    <row r="22" spans="1:12" x14ac:dyDescent="0.2">
      <c r="A22" s="1">
        <v>2</v>
      </c>
      <c r="B22" s="1" t="s">
        <v>12</v>
      </c>
      <c r="C22" s="1">
        <v>33</v>
      </c>
      <c r="D22" s="1">
        <v>22</v>
      </c>
      <c r="E22" s="1">
        <v>28</v>
      </c>
      <c r="F22" s="1">
        <v>23</v>
      </c>
      <c r="G22" s="1">
        <v>30</v>
      </c>
      <c r="H22" s="1">
        <v>42</v>
      </c>
      <c r="I22" s="1">
        <v>85</v>
      </c>
      <c r="J22" s="1">
        <v>90</v>
      </c>
      <c r="K22" s="1">
        <v>73</v>
      </c>
      <c r="L22" s="1">
        <f>SUM(Tabel2[[#This Row],[2001 -&gt; 2002]:[-&gt; 2010]])</f>
        <v>426</v>
      </c>
    </row>
    <row r="23" spans="1:12" x14ac:dyDescent="0.2">
      <c r="A23" s="1">
        <v>3</v>
      </c>
      <c r="B23" s="1" t="s">
        <v>12</v>
      </c>
      <c r="C23" s="1">
        <v>76</v>
      </c>
      <c r="D23" s="1">
        <v>95</v>
      </c>
      <c r="E23" s="1">
        <v>92</v>
      </c>
      <c r="F23" s="1">
        <v>97</v>
      </c>
      <c r="G23" s="1">
        <v>94</v>
      </c>
      <c r="H23" s="1">
        <v>84</v>
      </c>
      <c r="I23" s="1">
        <v>124</v>
      </c>
      <c r="J23" s="1">
        <v>191</v>
      </c>
      <c r="K23" s="1">
        <v>144</v>
      </c>
      <c r="L23" s="1">
        <f>SUM(Tabel2[[#This Row],[2001 -&gt; 2002]:[-&gt; 2010]])</f>
        <v>997</v>
      </c>
    </row>
    <row r="24" spans="1:12" x14ac:dyDescent="0.2">
      <c r="A24" s="1">
        <v>4</v>
      </c>
      <c r="B24" s="1" t="s">
        <v>12</v>
      </c>
      <c r="C24" s="1">
        <v>129</v>
      </c>
      <c r="D24" s="1">
        <v>125</v>
      </c>
      <c r="E24" s="1">
        <v>119</v>
      </c>
      <c r="F24" s="1">
        <v>132</v>
      </c>
      <c r="G24" s="1">
        <v>97</v>
      </c>
      <c r="H24" s="1">
        <v>76</v>
      </c>
      <c r="I24" s="1">
        <v>113</v>
      </c>
      <c r="J24" s="1">
        <v>105</v>
      </c>
      <c r="K24" s="1">
        <v>65</v>
      </c>
      <c r="L24" s="1">
        <f>SUM(Tabel2[[#This Row],[2001 -&gt; 2002]:[-&gt; 2010]])</f>
        <v>961</v>
      </c>
    </row>
    <row r="25" spans="1:12" x14ac:dyDescent="0.2">
      <c r="A25" s="1">
        <v>5</v>
      </c>
      <c r="B25" s="1" t="s">
        <v>12</v>
      </c>
      <c r="C25" s="1">
        <v>52</v>
      </c>
      <c r="D25" s="1">
        <v>34</v>
      </c>
      <c r="E25" s="1">
        <v>43</v>
      </c>
      <c r="F25" s="1">
        <v>57</v>
      </c>
      <c r="G25" s="1">
        <v>69</v>
      </c>
      <c r="H25" s="1">
        <v>91</v>
      </c>
      <c r="I25" s="1">
        <v>367</v>
      </c>
      <c r="J25" s="1">
        <v>360</v>
      </c>
      <c r="K25" s="1">
        <v>362</v>
      </c>
      <c r="L25" s="1">
        <f>SUM(Tabel2[[#This Row],[2001 -&gt; 2002]:[-&gt; 2010]])</f>
        <v>1435</v>
      </c>
    </row>
    <row r="26" spans="1:12" x14ac:dyDescent="0.2">
      <c r="A26" s="1">
        <v>0</v>
      </c>
      <c r="B26" s="1" t="s">
        <v>13</v>
      </c>
      <c r="C26" s="1">
        <v>106</v>
      </c>
      <c r="D26" s="1">
        <v>50</v>
      </c>
      <c r="E26" s="1">
        <v>120</v>
      </c>
      <c r="F26" s="1">
        <v>106</v>
      </c>
      <c r="G26" s="1">
        <v>169</v>
      </c>
      <c r="H26" s="1">
        <v>125</v>
      </c>
      <c r="I26" s="1">
        <v>151</v>
      </c>
      <c r="J26" s="1">
        <v>173</v>
      </c>
      <c r="K26" s="1">
        <v>128</v>
      </c>
      <c r="L26" s="1">
        <f>SUM(Tabel2[[#This Row],[2001 -&gt; 2002]:[-&gt; 2010]])</f>
        <v>1128</v>
      </c>
    </row>
    <row r="27" spans="1:12" x14ac:dyDescent="0.2">
      <c r="A27" s="1">
        <v>1</v>
      </c>
      <c r="B27" s="1" t="s">
        <v>13</v>
      </c>
      <c r="C27" s="1">
        <v>50</v>
      </c>
      <c r="D27" s="1">
        <v>123</v>
      </c>
      <c r="E27" s="1">
        <v>140</v>
      </c>
      <c r="F27" s="1">
        <v>179</v>
      </c>
      <c r="G27" s="1">
        <v>242</v>
      </c>
      <c r="H27" s="1">
        <v>225</v>
      </c>
      <c r="I27" s="1">
        <v>212</v>
      </c>
      <c r="J27" s="1">
        <v>232</v>
      </c>
      <c r="K27" s="1">
        <v>359</v>
      </c>
      <c r="L27" s="1">
        <f>SUM(Tabel2[[#This Row],[2001 -&gt; 2002]:[-&gt; 2010]])</f>
        <v>1762</v>
      </c>
    </row>
    <row r="28" spans="1:12" x14ac:dyDescent="0.2">
      <c r="A28" s="1">
        <v>2</v>
      </c>
      <c r="B28" s="1" t="s">
        <v>13</v>
      </c>
      <c r="C28" s="1">
        <v>51</v>
      </c>
      <c r="D28" s="1">
        <v>52</v>
      </c>
      <c r="E28" s="1">
        <v>82</v>
      </c>
      <c r="F28" s="1">
        <v>62</v>
      </c>
      <c r="G28" s="1">
        <v>101</v>
      </c>
      <c r="H28" s="1">
        <v>108</v>
      </c>
      <c r="I28" s="1">
        <v>133</v>
      </c>
      <c r="J28" s="1">
        <v>130</v>
      </c>
      <c r="K28" s="1">
        <v>131</v>
      </c>
      <c r="L28" s="1">
        <f>SUM(Tabel2[[#This Row],[2001 -&gt; 2002]:[-&gt; 2010]])</f>
        <v>850</v>
      </c>
    </row>
    <row r="29" spans="1:12" x14ac:dyDescent="0.2">
      <c r="A29" s="1">
        <v>3</v>
      </c>
      <c r="B29" s="1" t="s">
        <v>13</v>
      </c>
      <c r="C29" s="1">
        <v>104</v>
      </c>
      <c r="D29" s="1">
        <v>140</v>
      </c>
      <c r="E29" s="1">
        <v>160</v>
      </c>
      <c r="F29" s="1">
        <v>174</v>
      </c>
      <c r="G29" s="1">
        <v>246</v>
      </c>
      <c r="H29" s="1">
        <v>206</v>
      </c>
      <c r="I29" s="1">
        <v>328</v>
      </c>
      <c r="J29" s="1">
        <v>289</v>
      </c>
      <c r="K29" s="1">
        <v>243</v>
      </c>
      <c r="L29" s="1">
        <f>SUM(Tabel2[[#This Row],[2001 -&gt; 2002]:[-&gt; 2010]])</f>
        <v>1890</v>
      </c>
    </row>
    <row r="30" spans="1:12" x14ac:dyDescent="0.2">
      <c r="A30" s="1">
        <v>4</v>
      </c>
      <c r="B30" s="1" t="s">
        <v>13</v>
      </c>
      <c r="C30" s="1">
        <v>71</v>
      </c>
      <c r="D30" s="1">
        <v>84</v>
      </c>
      <c r="E30" s="1">
        <v>105</v>
      </c>
      <c r="F30" s="1">
        <v>83</v>
      </c>
      <c r="G30" s="1">
        <v>141</v>
      </c>
      <c r="H30" s="1">
        <v>142</v>
      </c>
      <c r="I30" s="1">
        <v>126</v>
      </c>
      <c r="J30" s="1">
        <v>138</v>
      </c>
      <c r="K30" s="1">
        <v>150</v>
      </c>
      <c r="L30" s="1">
        <f>SUM(Tabel2[[#This Row],[2001 -&gt; 2002]:[-&gt; 2010]])</f>
        <v>1040</v>
      </c>
    </row>
    <row r="31" spans="1:12" x14ac:dyDescent="0.2">
      <c r="A31" s="1">
        <v>5</v>
      </c>
      <c r="B31" s="1" t="s">
        <v>13</v>
      </c>
      <c r="C31" s="1">
        <v>16</v>
      </c>
      <c r="D31" s="1">
        <v>40</v>
      </c>
      <c r="E31" s="1">
        <v>19</v>
      </c>
      <c r="F31" s="1">
        <v>48</v>
      </c>
      <c r="G31" s="1">
        <v>28</v>
      </c>
      <c r="H31" s="1">
        <v>179</v>
      </c>
      <c r="I31" s="1">
        <v>186</v>
      </c>
      <c r="J31" s="1">
        <v>199</v>
      </c>
      <c r="K31" s="1">
        <v>192</v>
      </c>
      <c r="L31" s="1">
        <f>SUM(Tabel2[[#This Row],[2001 -&gt; 2002]:[-&gt; 2010]])</f>
        <v>907</v>
      </c>
    </row>
    <row r="32" spans="1:12" x14ac:dyDescent="0.2">
      <c r="A32" s="1">
        <v>0</v>
      </c>
      <c r="B32" s="1" t="s">
        <v>14</v>
      </c>
      <c r="C32" s="1">
        <v>72</v>
      </c>
      <c r="D32" s="1">
        <v>113</v>
      </c>
      <c r="E32" s="1">
        <v>75</v>
      </c>
      <c r="F32" s="1">
        <v>124</v>
      </c>
      <c r="G32" s="1">
        <v>123</v>
      </c>
      <c r="H32" s="1">
        <v>176</v>
      </c>
      <c r="I32" s="1">
        <v>148</v>
      </c>
      <c r="J32" s="1">
        <v>138</v>
      </c>
      <c r="K32" s="1">
        <v>182</v>
      </c>
      <c r="L32" s="1">
        <f>SUM(Tabel2[[#This Row],[2001 -&gt; 2002]:[-&gt; 2010]])</f>
        <v>1151</v>
      </c>
    </row>
    <row r="33" spans="1:12" x14ac:dyDescent="0.2">
      <c r="A33" s="1">
        <v>1</v>
      </c>
      <c r="B33" s="1" t="s">
        <v>14</v>
      </c>
      <c r="C33" s="1">
        <v>104</v>
      </c>
      <c r="D33" s="1">
        <v>54</v>
      </c>
      <c r="E33" s="1">
        <v>138</v>
      </c>
      <c r="F33" s="1">
        <v>144</v>
      </c>
      <c r="G33" s="1">
        <v>231</v>
      </c>
      <c r="H33" s="1">
        <v>255</v>
      </c>
      <c r="I33" s="1">
        <v>319</v>
      </c>
      <c r="J33" s="1">
        <v>238</v>
      </c>
      <c r="K33" s="1">
        <v>225</v>
      </c>
      <c r="L33" s="1">
        <f>SUM(Tabel2[[#This Row],[2001 -&gt; 2002]:[-&gt; 2010]])</f>
        <v>1708</v>
      </c>
    </row>
    <row r="34" spans="1:12" x14ac:dyDescent="0.2">
      <c r="A34" s="1">
        <v>2</v>
      </c>
      <c r="B34" s="1" t="s">
        <v>14</v>
      </c>
      <c r="C34" s="1">
        <v>33</v>
      </c>
      <c r="D34" s="1">
        <v>70</v>
      </c>
      <c r="E34" s="1">
        <v>71</v>
      </c>
      <c r="F34" s="1">
        <v>93</v>
      </c>
      <c r="G34" s="1">
        <v>96</v>
      </c>
      <c r="H34" s="1">
        <v>83</v>
      </c>
      <c r="I34" s="1">
        <v>88</v>
      </c>
      <c r="J34" s="1">
        <v>134</v>
      </c>
      <c r="K34" s="1">
        <v>145</v>
      </c>
      <c r="L34" s="1">
        <f>SUM(Tabel2[[#This Row],[2001 -&gt; 2002]:[-&gt; 2010]])</f>
        <v>813</v>
      </c>
    </row>
    <row r="35" spans="1:12" x14ac:dyDescent="0.2">
      <c r="A35" s="1">
        <v>3</v>
      </c>
      <c r="B35" s="1" t="s">
        <v>14</v>
      </c>
      <c r="C35" s="1">
        <v>99</v>
      </c>
      <c r="D35" s="1">
        <v>155</v>
      </c>
      <c r="E35" s="1">
        <v>198</v>
      </c>
      <c r="F35" s="1">
        <v>172</v>
      </c>
      <c r="G35" s="1">
        <v>274</v>
      </c>
      <c r="H35" s="1">
        <v>271</v>
      </c>
      <c r="I35" s="1">
        <v>218</v>
      </c>
      <c r="J35" s="1">
        <v>319</v>
      </c>
      <c r="K35" s="1">
        <v>304</v>
      </c>
      <c r="L35" s="1">
        <f>SUM(Tabel2[[#This Row],[2001 -&gt; 2002]:[-&gt; 2010]])</f>
        <v>2010</v>
      </c>
    </row>
    <row r="36" spans="1:12" x14ac:dyDescent="0.2">
      <c r="A36" s="1">
        <v>4</v>
      </c>
      <c r="B36" s="1" t="s">
        <v>14</v>
      </c>
      <c r="C36" s="1">
        <v>64</v>
      </c>
      <c r="D36" s="1">
        <v>82</v>
      </c>
      <c r="E36" s="1">
        <v>97</v>
      </c>
      <c r="F36" s="1">
        <v>91</v>
      </c>
      <c r="G36" s="1">
        <v>138</v>
      </c>
      <c r="H36" s="1">
        <v>159</v>
      </c>
      <c r="I36" s="1">
        <v>129</v>
      </c>
      <c r="J36" s="1">
        <v>162</v>
      </c>
      <c r="K36" s="1">
        <v>147</v>
      </c>
      <c r="L36" s="1">
        <f>SUM(Tabel2[[#This Row],[2001 -&gt; 2002]:[-&gt; 2010]])</f>
        <v>1069</v>
      </c>
    </row>
    <row r="37" spans="1:12" x14ac:dyDescent="0.2">
      <c r="A37" s="1">
        <v>5</v>
      </c>
      <c r="B37" s="1" t="s">
        <v>14</v>
      </c>
      <c r="C37" s="1">
        <v>26</v>
      </c>
      <c r="D37" s="1">
        <v>15</v>
      </c>
      <c r="E37" s="1">
        <v>47</v>
      </c>
      <c r="F37" s="1">
        <v>28</v>
      </c>
      <c r="G37" s="1">
        <v>65</v>
      </c>
      <c r="H37" s="1">
        <v>41</v>
      </c>
      <c r="I37" s="1">
        <v>234</v>
      </c>
      <c r="J37" s="1">
        <v>170</v>
      </c>
      <c r="K37" s="1">
        <v>200</v>
      </c>
      <c r="L37" s="1">
        <f>SUM(Tabel2[[#This Row],[2001 -&gt; 2002]:[-&gt; 2010]])</f>
        <v>826</v>
      </c>
    </row>
  </sheetData>
  <phoneticPr fontId="3" type="noConversion"/>
  <conditionalFormatting sqref="C2:K37">
    <cfRule type="colorScale" priority="1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paperSize="9" scale="87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A7" workbookViewId="0">
      <selection activeCell="H11" sqref="H11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11" width="17.1640625" customWidth="1"/>
    <col min="14" max="14" width="9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0</v>
      </c>
      <c r="B2" s="1" t="s">
        <v>11</v>
      </c>
      <c r="C2" s="1">
        <v>372</v>
      </c>
      <c r="D2" s="1">
        <v>373</v>
      </c>
      <c r="E2" s="1">
        <v>378</v>
      </c>
      <c r="F2" s="1">
        <v>496</v>
      </c>
      <c r="G2" s="1">
        <v>491</v>
      </c>
      <c r="H2" s="1">
        <v>558</v>
      </c>
      <c r="I2" s="1">
        <v>570</v>
      </c>
      <c r="J2" s="1">
        <v>464</v>
      </c>
      <c r="K2" s="1">
        <v>556</v>
      </c>
    </row>
    <row r="3" spans="1:11" x14ac:dyDescent="0.2">
      <c r="A3" s="1">
        <v>0</v>
      </c>
      <c r="B3" s="1" t="s">
        <v>12</v>
      </c>
      <c r="C3" s="1">
        <v>109</v>
      </c>
      <c r="D3" s="1">
        <v>153</v>
      </c>
      <c r="E3" s="1">
        <v>162</v>
      </c>
      <c r="F3" s="1">
        <v>175</v>
      </c>
      <c r="G3" s="1">
        <v>181</v>
      </c>
      <c r="H3" s="1">
        <v>215</v>
      </c>
      <c r="I3" s="1">
        <v>191</v>
      </c>
      <c r="J3" s="1">
        <v>205</v>
      </c>
      <c r="K3" s="1">
        <v>146</v>
      </c>
    </row>
    <row r="4" spans="1:11" x14ac:dyDescent="0.2">
      <c r="A4" s="1">
        <v>0</v>
      </c>
      <c r="B4" s="1" t="s">
        <v>14</v>
      </c>
      <c r="C4" s="1">
        <v>72</v>
      </c>
      <c r="D4" s="1">
        <v>113</v>
      </c>
      <c r="E4" s="1">
        <v>75</v>
      </c>
      <c r="F4" s="1">
        <v>124</v>
      </c>
      <c r="G4" s="1">
        <v>123</v>
      </c>
      <c r="H4" s="1">
        <v>176</v>
      </c>
      <c r="I4" s="1">
        <v>148</v>
      </c>
      <c r="J4" s="1">
        <v>138</v>
      </c>
      <c r="K4" s="1">
        <v>182</v>
      </c>
    </row>
    <row r="5" spans="1:11" x14ac:dyDescent="0.2">
      <c r="A5" s="1">
        <v>0</v>
      </c>
      <c r="B5" s="1" t="s">
        <v>13</v>
      </c>
      <c r="C5" s="1">
        <v>106</v>
      </c>
      <c r="D5" s="1">
        <v>50</v>
      </c>
      <c r="E5" s="1">
        <v>120</v>
      </c>
      <c r="F5" s="1">
        <v>106</v>
      </c>
      <c r="G5" s="1">
        <v>169</v>
      </c>
      <c r="H5" s="1">
        <v>125</v>
      </c>
      <c r="I5" s="1">
        <v>151</v>
      </c>
      <c r="J5" s="1">
        <v>173</v>
      </c>
      <c r="K5" s="1">
        <v>128</v>
      </c>
    </row>
    <row r="6" spans="1:11" x14ac:dyDescent="0.2">
      <c r="A6" s="1">
        <v>0</v>
      </c>
      <c r="B6" s="1" t="s">
        <v>15</v>
      </c>
      <c r="C6" s="1">
        <v>424</v>
      </c>
      <c r="D6" s="1">
        <v>412</v>
      </c>
      <c r="E6" s="1">
        <v>513</v>
      </c>
      <c r="F6" s="1">
        <v>514</v>
      </c>
      <c r="G6" s="1">
        <v>599</v>
      </c>
      <c r="H6" s="1">
        <v>569</v>
      </c>
      <c r="I6" s="1">
        <v>465</v>
      </c>
      <c r="J6" s="1">
        <v>506</v>
      </c>
      <c r="K6" s="1">
        <v>446</v>
      </c>
    </row>
    <row r="7" spans="1:11" x14ac:dyDescent="0.2">
      <c r="A7" s="1">
        <v>1</v>
      </c>
      <c r="B7" s="1" t="s">
        <v>11</v>
      </c>
      <c r="C7" s="1">
        <v>586</v>
      </c>
      <c r="D7" s="1">
        <v>206</v>
      </c>
      <c r="E7" s="1">
        <v>700</v>
      </c>
      <c r="F7" s="1">
        <v>475</v>
      </c>
      <c r="G7" s="1">
        <v>1367</v>
      </c>
      <c r="H7" s="1">
        <v>704</v>
      </c>
      <c r="I7" s="1">
        <v>1521</v>
      </c>
      <c r="J7" s="1">
        <v>799</v>
      </c>
      <c r="K7" s="1">
        <v>794</v>
      </c>
    </row>
    <row r="8" spans="1:11" x14ac:dyDescent="0.2">
      <c r="A8" s="1">
        <v>1</v>
      </c>
      <c r="B8" s="1" t="s">
        <v>12</v>
      </c>
      <c r="C8" s="1">
        <v>25</v>
      </c>
      <c r="D8" s="1">
        <v>27</v>
      </c>
      <c r="E8" s="1">
        <v>111</v>
      </c>
      <c r="F8" s="1">
        <v>175</v>
      </c>
      <c r="G8" s="1">
        <v>207</v>
      </c>
      <c r="H8" s="1">
        <v>264</v>
      </c>
      <c r="I8" s="1">
        <v>263</v>
      </c>
      <c r="J8" s="1">
        <v>145</v>
      </c>
      <c r="K8" s="1">
        <v>194</v>
      </c>
    </row>
    <row r="9" spans="1:11" x14ac:dyDescent="0.2">
      <c r="A9" s="1">
        <v>1</v>
      </c>
      <c r="B9" s="1" t="s">
        <v>14</v>
      </c>
      <c r="C9" s="1">
        <v>104</v>
      </c>
      <c r="D9" s="1">
        <v>54</v>
      </c>
      <c r="E9" s="1">
        <v>138</v>
      </c>
      <c r="F9" s="1">
        <v>144</v>
      </c>
      <c r="G9" s="1">
        <v>231</v>
      </c>
      <c r="H9" s="1">
        <v>255</v>
      </c>
      <c r="I9" s="1">
        <v>319</v>
      </c>
      <c r="J9" s="1">
        <v>238</v>
      </c>
      <c r="K9" s="1">
        <v>225</v>
      </c>
    </row>
    <row r="10" spans="1:11" x14ac:dyDescent="0.2">
      <c r="A10" s="1">
        <v>1</v>
      </c>
      <c r="B10" s="1" t="s">
        <v>13</v>
      </c>
      <c r="C10" s="1">
        <v>50</v>
      </c>
      <c r="D10" s="1">
        <v>123</v>
      </c>
      <c r="E10" s="1">
        <v>140</v>
      </c>
      <c r="F10" s="1">
        <v>179</v>
      </c>
      <c r="G10" s="1">
        <v>242</v>
      </c>
      <c r="H10" s="1">
        <v>225</v>
      </c>
      <c r="I10" s="1">
        <v>212</v>
      </c>
      <c r="J10" s="1">
        <v>232</v>
      </c>
      <c r="K10" s="1">
        <v>359</v>
      </c>
    </row>
    <row r="11" spans="1:11" x14ac:dyDescent="0.2">
      <c r="A11" s="1">
        <v>1</v>
      </c>
      <c r="B11" s="1" t="s">
        <v>15</v>
      </c>
      <c r="C11" s="1">
        <v>212</v>
      </c>
      <c r="D11" s="1">
        <v>799</v>
      </c>
      <c r="E11" s="1">
        <v>543</v>
      </c>
      <c r="F11" s="1">
        <v>1451</v>
      </c>
      <c r="G11" s="1">
        <v>774</v>
      </c>
      <c r="H11" s="1">
        <v>1614</v>
      </c>
      <c r="I11" s="1">
        <v>707</v>
      </c>
      <c r="J11" s="1">
        <v>836</v>
      </c>
      <c r="K11" s="1">
        <v>777</v>
      </c>
    </row>
    <row r="12" spans="1:11" x14ac:dyDescent="0.2">
      <c r="A12" s="1">
        <v>2</v>
      </c>
      <c r="B12" s="1" t="s">
        <v>11</v>
      </c>
      <c r="C12" s="1">
        <v>126</v>
      </c>
      <c r="D12" s="1">
        <v>185</v>
      </c>
      <c r="E12" s="1">
        <v>268</v>
      </c>
      <c r="F12" s="1">
        <v>219</v>
      </c>
      <c r="G12" s="1">
        <v>281</v>
      </c>
      <c r="H12" s="1">
        <v>306</v>
      </c>
      <c r="I12" s="1">
        <v>382</v>
      </c>
      <c r="J12" s="1">
        <v>364</v>
      </c>
      <c r="K12" s="1">
        <v>401</v>
      </c>
    </row>
    <row r="13" spans="1:11" x14ac:dyDescent="0.2">
      <c r="A13" s="1">
        <v>2</v>
      </c>
      <c r="B13" s="1" t="s">
        <v>12</v>
      </c>
      <c r="C13" s="1">
        <v>33</v>
      </c>
      <c r="D13" s="1">
        <v>22</v>
      </c>
      <c r="E13" s="1">
        <v>28</v>
      </c>
      <c r="F13" s="1">
        <v>23</v>
      </c>
      <c r="G13" s="1">
        <v>30</v>
      </c>
      <c r="H13" s="1">
        <v>42</v>
      </c>
      <c r="I13" s="1">
        <v>85</v>
      </c>
      <c r="J13" s="1">
        <v>90</v>
      </c>
      <c r="K13" s="1">
        <v>73</v>
      </c>
    </row>
    <row r="14" spans="1:11" x14ac:dyDescent="0.2">
      <c r="A14" s="1">
        <v>2</v>
      </c>
      <c r="B14" s="1" t="s">
        <v>14</v>
      </c>
      <c r="C14" s="1">
        <v>33</v>
      </c>
      <c r="D14" s="1">
        <v>70</v>
      </c>
      <c r="E14" s="1">
        <v>71</v>
      </c>
      <c r="F14" s="1">
        <v>93</v>
      </c>
      <c r="G14" s="1">
        <v>96</v>
      </c>
      <c r="H14" s="1">
        <v>83</v>
      </c>
      <c r="I14" s="1">
        <v>88</v>
      </c>
      <c r="J14" s="1">
        <v>134</v>
      </c>
      <c r="K14" s="1">
        <v>145</v>
      </c>
    </row>
    <row r="15" spans="1:11" x14ac:dyDescent="0.2">
      <c r="A15" s="1">
        <v>2</v>
      </c>
      <c r="B15" s="1" t="s">
        <v>13</v>
      </c>
      <c r="C15" s="1">
        <v>51</v>
      </c>
      <c r="D15" s="1">
        <v>52</v>
      </c>
      <c r="E15" s="1">
        <v>82</v>
      </c>
      <c r="F15" s="1">
        <v>62</v>
      </c>
      <c r="G15" s="1">
        <v>101</v>
      </c>
      <c r="H15" s="1">
        <v>108</v>
      </c>
      <c r="I15" s="1">
        <v>133</v>
      </c>
      <c r="J15" s="1">
        <v>130</v>
      </c>
      <c r="K15" s="1">
        <v>131</v>
      </c>
    </row>
    <row r="16" spans="1:11" x14ac:dyDescent="0.2">
      <c r="A16" s="1">
        <v>2</v>
      </c>
      <c r="B16" s="1" t="s">
        <v>15</v>
      </c>
      <c r="C16" s="1">
        <v>193</v>
      </c>
      <c r="D16" s="1">
        <v>293</v>
      </c>
      <c r="E16" s="1">
        <v>225</v>
      </c>
      <c r="F16" s="1">
        <v>322</v>
      </c>
      <c r="G16" s="1">
        <v>300</v>
      </c>
      <c r="H16" s="1">
        <v>405</v>
      </c>
      <c r="I16" s="1">
        <v>370</v>
      </c>
      <c r="J16" s="1">
        <v>399</v>
      </c>
      <c r="K16" s="1">
        <v>399</v>
      </c>
    </row>
    <row r="17" spans="1:23" x14ac:dyDescent="0.2">
      <c r="A17" s="1">
        <v>3</v>
      </c>
      <c r="B17" s="1" t="s">
        <v>11</v>
      </c>
      <c r="C17" s="1">
        <v>397</v>
      </c>
      <c r="D17" s="1">
        <v>366</v>
      </c>
      <c r="E17" s="1">
        <v>482</v>
      </c>
      <c r="F17" s="1">
        <v>511</v>
      </c>
      <c r="G17" s="1">
        <v>541</v>
      </c>
      <c r="H17" s="1">
        <v>609</v>
      </c>
      <c r="I17" s="1">
        <v>604</v>
      </c>
      <c r="J17" s="1">
        <v>656</v>
      </c>
      <c r="K17" s="1">
        <v>869</v>
      </c>
    </row>
    <row r="18" spans="1:23" x14ac:dyDescent="0.2">
      <c r="A18" s="1">
        <v>3</v>
      </c>
      <c r="B18" s="1" t="s">
        <v>12</v>
      </c>
      <c r="C18" s="1">
        <v>76</v>
      </c>
      <c r="D18" s="1">
        <v>95</v>
      </c>
      <c r="E18" s="1">
        <v>92</v>
      </c>
      <c r="F18" s="1">
        <v>97</v>
      </c>
      <c r="G18" s="1">
        <v>94</v>
      </c>
      <c r="H18" s="1">
        <v>84</v>
      </c>
      <c r="I18" s="1">
        <v>124</v>
      </c>
      <c r="J18" s="1">
        <v>191</v>
      </c>
      <c r="K18" s="1">
        <v>144</v>
      </c>
    </row>
    <row r="19" spans="1:23" x14ac:dyDescent="0.2">
      <c r="A19" s="1">
        <v>3</v>
      </c>
      <c r="B19" s="1" t="s">
        <v>14</v>
      </c>
      <c r="C19" s="1">
        <v>99</v>
      </c>
      <c r="D19" s="1">
        <v>155</v>
      </c>
      <c r="E19" s="1">
        <v>198</v>
      </c>
      <c r="F19" s="1">
        <v>172</v>
      </c>
      <c r="G19" s="1">
        <v>274</v>
      </c>
      <c r="H19" s="1">
        <v>271</v>
      </c>
      <c r="I19" s="1">
        <v>218</v>
      </c>
      <c r="J19" s="1">
        <v>319</v>
      </c>
      <c r="K19" s="1">
        <v>304</v>
      </c>
    </row>
    <row r="20" spans="1:23" x14ac:dyDescent="0.2">
      <c r="A20" s="1">
        <v>3</v>
      </c>
      <c r="B20" s="1" t="s">
        <v>13</v>
      </c>
      <c r="C20" s="1">
        <v>104</v>
      </c>
      <c r="D20" s="1">
        <v>140</v>
      </c>
      <c r="E20" s="1">
        <v>160</v>
      </c>
      <c r="F20" s="1">
        <v>174</v>
      </c>
      <c r="G20" s="1">
        <v>246</v>
      </c>
      <c r="H20" s="1">
        <v>206</v>
      </c>
      <c r="I20" s="1">
        <v>328</v>
      </c>
      <c r="J20" s="1">
        <v>289</v>
      </c>
      <c r="K20" s="1">
        <v>243</v>
      </c>
    </row>
    <row r="21" spans="1:23" x14ac:dyDescent="0.2">
      <c r="A21" s="1">
        <v>3</v>
      </c>
      <c r="B21" s="1" t="s">
        <v>15</v>
      </c>
      <c r="C21" s="1">
        <v>436</v>
      </c>
      <c r="D21" s="1">
        <v>537</v>
      </c>
      <c r="E21" s="1">
        <v>528</v>
      </c>
      <c r="F21" s="1">
        <v>638</v>
      </c>
      <c r="G21" s="1">
        <v>624</v>
      </c>
      <c r="H21" s="1">
        <v>656</v>
      </c>
      <c r="I21" s="1">
        <v>714</v>
      </c>
      <c r="J21" s="1">
        <v>837</v>
      </c>
      <c r="K21" s="1">
        <v>671</v>
      </c>
    </row>
    <row r="22" spans="1:23" x14ac:dyDescent="0.2">
      <c r="A22" s="1">
        <v>4</v>
      </c>
      <c r="B22" s="1" t="s">
        <v>11</v>
      </c>
      <c r="C22" s="1">
        <v>269</v>
      </c>
      <c r="D22" s="1">
        <v>347</v>
      </c>
      <c r="E22" s="1">
        <v>331</v>
      </c>
      <c r="F22" s="1">
        <v>317</v>
      </c>
      <c r="G22" s="1">
        <v>317</v>
      </c>
      <c r="H22" s="1">
        <v>384</v>
      </c>
      <c r="I22" s="1">
        <v>392</v>
      </c>
      <c r="J22" s="1">
        <v>401</v>
      </c>
      <c r="K22" s="1">
        <v>402</v>
      </c>
    </row>
    <row r="23" spans="1:23" x14ac:dyDescent="0.2">
      <c r="A23" s="1">
        <v>4</v>
      </c>
      <c r="B23" s="1" t="s">
        <v>12</v>
      </c>
      <c r="C23" s="1">
        <v>129</v>
      </c>
      <c r="D23" s="1">
        <v>125</v>
      </c>
      <c r="E23" s="1">
        <v>119</v>
      </c>
      <c r="F23" s="1">
        <v>132</v>
      </c>
      <c r="G23" s="1">
        <v>97</v>
      </c>
      <c r="H23" s="1">
        <v>76</v>
      </c>
      <c r="I23" s="1">
        <v>113</v>
      </c>
      <c r="J23" s="1">
        <v>105</v>
      </c>
      <c r="K23" s="1">
        <v>65</v>
      </c>
    </row>
    <row r="24" spans="1:23" x14ac:dyDescent="0.2">
      <c r="A24" s="1">
        <v>4</v>
      </c>
      <c r="B24" s="1" t="s">
        <v>14</v>
      </c>
      <c r="C24" s="1">
        <v>64</v>
      </c>
      <c r="D24" s="1">
        <v>82</v>
      </c>
      <c r="E24" s="1">
        <v>97</v>
      </c>
      <c r="F24" s="1">
        <v>91</v>
      </c>
      <c r="G24" s="1">
        <v>138</v>
      </c>
      <c r="H24" s="1">
        <v>159</v>
      </c>
      <c r="I24" s="1">
        <v>129</v>
      </c>
      <c r="J24" s="1">
        <v>162</v>
      </c>
      <c r="K24" s="1">
        <v>147</v>
      </c>
    </row>
    <row r="25" spans="1:23" x14ac:dyDescent="0.2">
      <c r="A25" s="1">
        <v>4</v>
      </c>
      <c r="B25" s="1" t="s">
        <v>13</v>
      </c>
      <c r="C25" s="1">
        <v>71</v>
      </c>
      <c r="D25" s="1">
        <v>84</v>
      </c>
      <c r="E25" s="1">
        <v>105</v>
      </c>
      <c r="F25" s="1">
        <v>83</v>
      </c>
      <c r="G25" s="1">
        <v>141</v>
      </c>
      <c r="H25" s="1">
        <v>142</v>
      </c>
      <c r="I25" s="1">
        <v>126</v>
      </c>
      <c r="J25" s="1">
        <v>138</v>
      </c>
      <c r="K25" s="1">
        <v>150</v>
      </c>
    </row>
    <row r="26" spans="1:23" x14ac:dyDescent="0.2">
      <c r="A26" s="1">
        <v>4</v>
      </c>
      <c r="B26" s="1" t="s">
        <v>15</v>
      </c>
      <c r="C26" s="1">
        <v>354</v>
      </c>
      <c r="D26" s="1">
        <v>338</v>
      </c>
      <c r="E26" s="1">
        <v>316</v>
      </c>
      <c r="F26" s="1">
        <v>337</v>
      </c>
      <c r="G26" s="1">
        <v>381</v>
      </c>
      <c r="H26" s="1">
        <v>416</v>
      </c>
      <c r="I26" s="1">
        <v>429</v>
      </c>
      <c r="J26" s="1">
        <v>371</v>
      </c>
      <c r="K26" s="1">
        <v>412</v>
      </c>
    </row>
    <row r="27" spans="1:23" x14ac:dyDescent="0.2">
      <c r="A27" s="1">
        <v>5</v>
      </c>
      <c r="B27" s="1" t="s">
        <v>11</v>
      </c>
      <c r="C27" s="1">
        <v>502</v>
      </c>
      <c r="D27" s="1">
        <v>135</v>
      </c>
      <c r="E27" s="1">
        <v>496</v>
      </c>
      <c r="F27" s="1">
        <v>135</v>
      </c>
      <c r="G27" s="1">
        <v>596</v>
      </c>
      <c r="H27" s="1">
        <v>176</v>
      </c>
      <c r="I27" s="1">
        <v>1546</v>
      </c>
      <c r="J27" s="1">
        <v>839</v>
      </c>
      <c r="K27" s="1">
        <v>1196</v>
      </c>
    </row>
    <row r="28" spans="1:23" x14ac:dyDescent="0.2">
      <c r="A28" s="1">
        <v>5</v>
      </c>
      <c r="B28" s="1" t="s">
        <v>12</v>
      </c>
      <c r="C28" s="1">
        <v>52</v>
      </c>
      <c r="D28" s="1">
        <v>34</v>
      </c>
      <c r="E28" s="1">
        <v>43</v>
      </c>
      <c r="F28" s="1">
        <v>57</v>
      </c>
      <c r="G28" s="1">
        <v>69</v>
      </c>
      <c r="H28" s="1">
        <v>91</v>
      </c>
      <c r="I28" s="1">
        <v>367</v>
      </c>
      <c r="J28" s="1">
        <v>360</v>
      </c>
      <c r="K28" s="1">
        <v>362</v>
      </c>
    </row>
    <row r="29" spans="1:23" x14ac:dyDescent="0.2">
      <c r="A29" s="1">
        <v>5</v>
      </c>
      <c r="B29" s="1" t="s">
        <v>14</v>
      </c>
      <c r="C29" s="1">
        <v>26</v>
      </c>
      <c r="D29" s="1">
        <v>15</v>
      </c>
      <c r="E29" s="1">
        <v>47</v>
      </c>
      <c r="F29" s="1">
        <v>28</v>
      </c>
      <c r="G29" s="1">
        <v>65</v>
      </c>
      <c r="H29" s="1">
        <v>41</v>
      </c>
      <c r="I29" s="1">
        <v>234</v>
      </c>
      <c r="J29" s="1">
        <v>170</v>
      </c>
      <c r="K29" s="1">
        <v>200</v>
      </c>
    </row>
    <row r="30" spans="1:23" x14ac:dyDescent="0.2">
      <c r="A30" s="1">
        <v>5</v>
      </c>
      <c r="B30" s="1" t="s">
        <v>13</v>
      </c>
      <c r="C30" s="1">
        <v>16</v>
      </c>
      <c r="D30" s="1">
        <v>40</v>
      </c>
      <c r="E30" s="1">
        <v>19</v>
      </c>
      <c r="F30" s="1">
        <v>48</v>
      </c>
      <c r="G30" s="1">
        <v>28</v>
      </c>
      <c r="H30" s="1">
        <v>179</v>
      </c>
      <c r="I30" s="1">
        <v>186</v>
      </c>
      <c r="J30" s="1">
        <v>199</v>
      </c>
      <c r="K30" s="1">
        <v>192</v>
      </c>
    </row>
    <row r="31" spans="1:23" x14ac:dyDescent="0.2">
      <c r="A31" s="1">
        <v>5</v>
      </c>
      <c r="B31" s="1" t="s">
        <v>15</v>
      </c>
      <c r="C31" s="1">
        <v>116</v>
      </c>
      <c r="D31" s="1">
        <v>512</v>
      </c>
      <c r="E31" s="1">
        <v>158</v>
      </c>
      <c r="F31" s="1">
        <v>625</v>
      </c>
      <c r="G31" s="1">
        <v>211</v>
      </c>
      <c r="H31" s="1">
        <v>1877</v>
      </c>
      <c r="I31" s="1">
        <v>816</v>
      </c>
      <c r="J31" s="1">
        <v>1199</v>
      </c>
      <c r="K31" s="1">
        <v>865</v>
      </c>
    </row>
    <row r="32" spans="1:23" ht="16" x14ac:dyDescent="0.2">
      <c r="W32" s="2"/>
    </row>
    <row r="33" spans="1:23" ht="16" x14ac:dyDescent="0.2">
      <c r="A33" t="s">
        <v>16</v>
      </c>
      <c r="B33" s="1">
        <v>2001</v>
      </c>
      <c r="C33" s="1">
        <v>2002</v>
      </c>
      <c r="D33" s="1">
        <v>2003</v>
      </c>
      <c r="E33" s="1">
        <v>2004</v>
      </c>
      <c r="F33" s="1">
        <v>2005</v>
      </c>
      <c r="G33" s="1">
        <v>2006</v>
      </c>
      <c r="H33" s="1">
        <v>2007</v>
      </c>
      <c r="I33" s="1">
        <v>2008</v>
      </c>
      <c r="J33" s="1">
        <v>2009</v>
      </c>
      <c r="K33" s="1">
        <v>2010</v>
      </c>
      <c r="W33" s="2"/>
    </row>
    <row r="34" spans="1:23" ht="16" x14ac:dyDescent="0.2">
      <c r="A34" s="1">
        <v>0</v>
      </c>
      <c r="B34" s="1">
        <v>553</v>
      </c>
      <c r="C34" s="2">
        <v>639</v>
      </c>
      <c r="D34" s="2">
        <v>615</v>
      </c>
      <c r="E34" s="2">
        <v>795</v>
      </c>
      <c r="F34" s="2">
        <v>795</v>
      </c>
      <c r="G34" s="2">
        <v>949</v>
      </c>
      <c r="H34" s="2">
        <v>909</v>
      </c>
      <c r="I34" s="2">
        <v>807</v>
      </c>
      <c r="J34" s="2">
        <v>884</v>
      </c>
      <c r="K34" s="2">
        <v>720</v>
      </c>
      <c r="W34" s="2"/>
    </row>
    <row r="35" spans="1:23" ht="16" x14ac:dyDescent="0.2">
      <c r="A35" s="1">
        <v>1</v>
      </c>
      <c r="B35" s="1">
        <v>715</v>
      </c>
      <c r="C35" s="2">
        <v>287</v>
      </c>
      <c r="D35" s="2">
        <v>949</v>
      </c>
      <c r="E35" s="2">
        <v>794</v>
      </c>
      <c r="F35" s="2">
        <v>1805</v>
      </c>
      <c r="G35" s="2">
        <v>1223</v>
      </c>
      <c r="H35" s="2">
        <v>2103</v>
      </c>
      <c r="I35" s="2">
        <v>1182</v>
      </c>
      <c r="J35" s="2">
        <v>1213</v>
      </c>
      <c r="K35" s="2">
        <v>1330</v>
      </c>
    </row>
    <row r="36" spans="1:23" ht="16" x14ac:dyDescent="0.2">
      <c r="A36" s="1">
        <v>2</v>
      </c>
      <c r="B36" s="1">
        <v>192</v>
      </c>
      <c r="C36" s="2">
        <v>277</v>
      </c>
      <c r="D36" s="2">
        <v>367</v>
      </c>
      <c r="E36" s="2">
        <v>335</v>
      </c>
      <c r="F36" s="2">
        <v>407</v>
      </c>
      <c r="G36" s="2">
        <v>431</v>
      </c>
      <c r="H36" s="2">
        <v>555</v>
      </c>
      <c r="I36" s="2">
        <v>588</v>
      </c>
      <c r="J36" s="2">
        <v>619</v>
      </c>
      <c r="K36" s="2">
        <v>603</v>
      </c>
    </row>
    <row r="37" spans="1:23" ht="16" x14ac:dyDescent="0.2">
      <c r="A37" s="1">
        <v>3</v>
      </c>
      <c r="B37" s="1">
        <v>572</v>
      </c>
      <c r="C37" s="2">
        <v>616</v>
      </c>
      <c r="D37" s="2">
        <v>772</v>
      </c>
      <c r="E37" s="2">
        <v>780</v>
      </c>
      <c r="F37" s="2">
        <v>909</v>
      </c>
      <c r="G37" s="2">
        <v>964</v>
      </c>
      <c r="H37" s="2">
        <v>946</v>
      </c>
      <c r="I37" s="2">
        <v>1166</v>
      </c>
      <c r="J37" s="2">
        <v>1317</v>
      </c>
      <c r="K37" s="2">
        <v>1058</v>
      </c>
    </row>
    <row r="38" spans="1:23" ht="16" x14ac:dyDescent="0.2">
      <c r="A38" s="1">
        <v>4</v>
      </c>
      <c r="B38" s="1">
        <v>462</v>
      </c>
      <c r="C38" s="2">
        <v>554</v>
      </c>
      <c r="D38" s="2">
        <v>547</v>
      </c>
      <c r="E38" s="2">
        <v>540</v>
      </c>
      <c r="F38" s="2">
        <v>552</v>
      </c>
      <c r="G38" s="2">
        <v>619</v>
      </c>
      <c r="H38" s="2">
        <v>634</v>
      </c>
      <c r="I38" s="2">
        <v>668</v>
      </c>
      <c r="J38" s="2">
        <v>614</v>
      </c>
      <c r="K38" s="2">
        <v>627</v>
      </c>
    </row>
    <row r="39" spans="1:23" ht="16" x14ac:dyDescent="0.2">
      <c r="A39" s="1">
        <v>5</v>
      </c>
      <c r="B39" s="1">
        <v>580</v>
      </c>
      <c r="C39" s="2">
        <v>184</v>
      </c>
      <c r="D39" s="2">
        <v>586</v>
      </c>
      <c r="E39" s="2">
        <v>220</v>
      </c>
      <c r="F39" s="2">
        <v>730</v>
      </c>
      <c r="G39" s="2">
        <v>308</v>
      </c>
      <c r="H39" s="2">
        <v>2147</v>
      </c>
      <c r="I39" s="2">
        <v>1369</v>
      </c>
      <c r="J39" s="2">
        <v>1758</v>
      </c>
      <c r="K39" s="2">
        <v>1419</v>
      </c>
    </row>
    <row r="40" spans="1:23" ht="16" x14ac:dyDescent="0.2">
      <c r="B40" s="1"/>
      <c r="C40" s="2"/>
    </row>
    <row r="41" spans="1:23" ht="16" x14ac:dyDescent="0.2">
      <c r="A41" t="s">
        <v>17</v>
      </c>
      <c r="C41" s="2"/>
    </row>
    <row r="42" spans="1:23" x14ac:dyDescent="0.2">
      <c r="A42" s="1">
        <v>0</v>
      </c>
      <c r="B42">
        <f>C34-B34</f>
        <v>86</v>
      </c>
      <c r="C42">
        <f t="shared" ref="C42:J42" si="0">D34-C34</f>
        <v>-24</v>
      </c>
      <c r="D42">
        <f t="shared" si="0"/>
        <v>180</v>
      </c>
      <c r="E42">
        <f t="shared" si="0"/>
        <v>0</v>
      </c>
      <c r="F42">
        <f t="shared" si="0"/>
        <v>154</v>
      </c>
      <c r="G42">
        <f t="shared" si="0"/>
        <v>-40</v>
      </c>
      <c r="H42">
        <f t="shared" si="0"/>
        <v>-102</v>
      </c>
      <c r="I42">
        <f t="shared" si="0"/>
        <v>77</v>
      </c>
      <c r="J42">
        <f t="shared" si="0"/>
        <v>-164</v>
      </c>
    </row>
    <row r="43" spans="1:23" x14ac:dyDescent="0.2">
      <c r="A43" s="1">
        <v>1</v>
      </c>
      <c r="B43">
        <f t="shared" ref="B43:J47" si="1">C35-B35</f>
        <v>-428</v>
      </c>
      <c r="C43">
        <f t="shared" si="1"/>
        <v>662</v>
      </c>
      <c r="D43">
        <f t="shared" si="1"/>
        <v>-155</v>
      </c>
      <c r="E43">
        <f t="shared" si="1"/>
        <v>1011</v>
      </c>
      <c r="F43">
        <f t="shared" si="1"/>
        <v>-582</v>
      </c>
      <c r="G43">
        <f t="shared" si="1"/>
        <v>880</v>
      </c>
      <c r="H43">
        <f t="shared" si="1"/>
        <v>-921</v>
      </c>
      <c r="I43">
        <f t="shared" si="1"/>
        <v>31</v>
      </c>
      <c r="J43">
        <f t="shared" si="1"/>
        <v>117</v>
      </c>
    </row>
    <row r="44" spans="1:23" x14ac:dyDescent="0.2">
      <c r="A44" s="1">
        <v>2</v>
      </c>
      <c r="B44">
        <f t="shared" si="1"/>
        <v>85</v>
      </c>
      <c r="C44">
        <f t="shared" si="1"/>
        <v>90</v>
      </c>
      <c r="D44">
        <f t="shared" si="1"/>
        <v>-32</v>
      </c>
      <c r="E44">
        <f t="shared" si="1"/>
        <v>72</v>
      </c>
      <c r="F44">
        <f t="shared" si="1"/>
        <v>24</v>
      </c>
      <c r="G44">
        <f t="shared" si="1"/>
        <v>124</v>
      </c>
      <c r="H44">
        <f t="shared" si="1"/>
        <v>33</v>
      </c>
      <c r="I44">
        <f t="shared" si="1"/>
        <v>31</v>
      </c>
      <c r="J44">
        <f t="shared" si="1"/>
        <v>-16</v>
      </c>
    </row>
    <row r="45" spans="1:23" x14ac:dyDescent="0.2">
      <c r="A45" s="1">
        <v>3</v>
      </c>
      <c r="B45">
        <f t="shared" si="1"/>
        <v>44</v>
      </c>
      <c r="C45">
        <f t="shared" si="1"/>
        <v>156</v>
      </c>
      <c r="D45">
        <f t="shared" si="1"/>
        <v>8</v>
      </c>
      <c r="E45">
        <f t="shared" si="1"/>
        <v>129</v>
      </c>
      <c r="F45">
        <f t="shared" si="1"/>
        <v>55</v>
      </c>
      <c r="G45">
        <f t="shared" si="1"/>
        <v>-18</v>
      </c>
      <c r="H45">
        <f t="shared" si="1"/>
        <v>220</v>
      </c>
      <c r="I45">
        <f t="shared" si="1"/>
        <v>151</v>
      </c>
      <c r="J45">
        <f t="shared" si="1"/>
        <v>-259</v>
      </c>
    </row>
    <row r="46" spans="1:23" x14ac:dyDescent="0.2">
      <c r="A46" s="1">
        <v>4</v>
      </c>
      <c r="B46">
        <f t="shared" si="1"/>
        <v>92</v>
      </c>
      <c r="C46">
        <f t="shared" si="1"/>
        <v>-7</v>
      </c>
      <c r="D46">
        <f t="shared" si="1"/>
        <v>-7</v>
      </c>
      <c r="E46">
        <f t="shared" si="1"/>
        <v>12</v>
      </c>
      <c r="F46">
        <f t="shared" si="1"/>
        <v>67</v>
      </c>
      <c r="G46">
        <f t="shared" si="1"/>
        <v>15</v>
      </c>
      <c r="H46">
        <f t="shared" si="1"/>
        <v>34</v>
      </c>
      <c r="I46">
        <f t="shared" si="1"/>
        <v>-54</v>
      </c>
      <c r="J46">
        <f t="shared" si="1"/>
        <v>13</v>
      </c>
    </row>
    <row r="47" spans="1:23" x14ac:dyDescent="0.2">
      <c r="A47" s="1">
        <v>5</v>
      </c>
      <c r="B47">
        <f t="shared" si="1"/>
        <v>-396</v>
      </c>
      <c r="C47">
        <f t="shared" si="1"/>
        <v>402</v>
      </c>
      <c r="D47">
        <f t="shared" si="1"/>
        <v>-366</v>
      </c>
      <c r="E47">
        <f t="shared" si="1"/>
        <v>510</v>
      </c>
      <c r="F47">
        <f t="shared" si="1"/>
        <v>-422</v>
      </c>
      <c r="G47">
        <f t="shared" si="1"/>
        <v>1839</v>
      </c>
      <c r="H47">
        <f t="shared" si="1"/>
        <v>-778</v>
      </c>
      <c r="I47">
        <f t="shared" si="1"/>
        <v>389</v>
      </c>
      <c r="J47">
        <f t="shared" si="1"/>
        <v>-339</v>
      </c>
    </row>
    <row r="48" spans="1:23" ht="16" x14ac:dyDescent="0.2">
      <c r="C48" s="2"/>
    </row>
    <row r="49" spans="1:11" x14ac:dyDescent="0.2">
      <c r="A49" t="s">
        <v>18</v>
      </c>
      <c r="B49">
        <f t="shared" ref="B49:J49" si="2">-C2-C4+C5+C6</f>
        <v>86</v>
      </c>
      <c r="C49">
        <f t="shared" si="2"/>
        <v>-24</v>
      </c>
      <c r="D49">
        <f t="shared" si="2"/>
        <v>180</v>
      </c>
      <c r="E49">
        <f t="shared" si="2"/>
        <v>0</v>
      </c>
      <c r="F49">
        <f t="shared" si="2"/>
        <v>154</v>
      </c>
      <c r="G49">
        <f t="shared" si="2"/>
        <v>-40</v>
      </c>
      <c r="H49">
        <f t="shared" si="2"/>
        <v>-102</v>
      </c>
      <c r="I49">
        <f t="shared" si="2"/>
        <v>77</v>
      </c>
      <c r="J49">
        <f t="shared" si="2"/>
        <v>-164</v>
      </c>
    </row>
    <row r="50" spans="1:11" x14ac:dyDescent="0.2">
      <c r="B50">
        <f t="shared" ref="B50:J50" si="3">-C7-C9+C10+C11</f>
        <v>-428</v>
      </c>
      <c r="C50">
        <f t="shared" si="3"/>
        <v>662</v>
      </c>
      <c r="D50">
        <f t="shared" si="3"/>
        <v>-155</v>
      </c>
      <c r="E50">
        <f t="shared" si="3"/>
        <v>1011</v>
      </c>
      <c r="F50">
        <f t="shared" si="3"/>
        <v>-582</v>
      </c>
      <c r="G50">
        <f t="shared" si="3"/>
        <v>880</v>
      </c>
      <c r="H50">
        <f t="shared" si="3"/>
        <v>-921</v>
      </c>
      <c r="I50">
        <f t="shared" si="3"/>
        <v>31</v>
      </c>
      <c r="J50">
        <f t="shared" si="3"/>
        <v>117</v>
      </c>
    </row>
    <row r="51" spans="1:11" x14ac:dyDescent="0.2">
      <c r="B51">
        <f t="shared" ref="B51:J51" si="4">-C12-C14+C15+C16</f>
        <v>85</v>
      </c>
      <c r="C51">
        <f t="shared" si="4"/>
        <v>90</v>
      </c>
      <c r="D51">
        <f t="shared" si="4"/>
        <v>-32</v>
      </c>
      <c r="E51">
        <f t="shared" si="4"/>
        <v>72</v>
      </c>
      <c r="F51">
        <f t="shared" si="4"/>
        <v>24</v>
      </c>
      <c r="G51">
        <f t="shared" si="4"/>
        <v>124</v>
      </c>
      <c r="H51">
        <f t="shared" si="4"/>
        <v>33</v>
      </c>
      <c r="I51">
        <f t="shared" si="4"/>
        <v>31</v>
      </c>
      <c r="J51">
        <f t="shared" si="4"/>
        <v>-16</v>
      </c>
    </row>
    <row r="52" spans="1:11" x14ac:dyDescent="0.2">
      <c r="B52">
        <f t="shared" ref="B52:J52" si="5">-C17-C19+C20+C21</f>
        <v>44</v>
      </c>
      <c r="C52">
        <f t="shared" si="5"/>
        <v>156</v>
      </c>
      <c r="D52">
        <f t="shared" si="5"/>
        <v>8</v>
      </c>
      <c r="E52">
        <f t="shared" si="5"/>
        <v>129</v>
      </c>
      <c r="F52">
        <f t="shared" si="5"/>
        <v>55</v>
      </c>
      <c r="G52">
        <f t="shared" si="5"/>
        <v>-18</v>
      </c>
      <c r="H52">
        <f t="shared" si="5"/>
        <v>220</v>
      </c>
      <c r="I52">
        <f t="shared" si="5"/>
        <v>151</v>
      </c>
      <c r="J52">
        <f t="shared" si="5"/>
        <v>-259</v>
      </c>
    </row>
    <row r="53" spans="1:11" x14ac:dyDescent="0.2">
      <c r="B53">
        <f t="shared" ref="B53:J53" si="6">-C22-C24+C25+C26</f>
        <v>92</v>
      </c>
      <c r="C53">
        <f t="shared" si="6"/>
        <v>-7</v>
      </c>
      <c r="D53">
        <f t="shared" si="6"/>
        <v>-7</v>
      </c>
      <c r="E53">
        <f t="shared" si="6"/>
        <v>12</v>
      </c>
      <c r="F53">
        <f t="shared" si="6"/>
        <v>67</v>
      </c>
      <c r="G53">
        <f t="shared" si="6"/>
        <v>15</v>
      </c>
      <c r="H53">
        <f t="shared" si="6"/>
        <v>34</v>
      </c>
      <c r="I53">
        <f t="shared" si="6"/>
        <v>-54</v>
      </c>
      <c r="J53">
        <f t="shared" si="6"/>
        <v>13</v>
      </c>
    </row>
    <row r="54" spans="1:11" x14ac:dyDescent="0.2">
      <c r="B54">
        <f t="shared" ref="B54:J54" si="7">-C27-C29+C30+C31</f>
        <v>-396</v>
      </c>
      <c r="C54">
        <f t="shared" si="7"/>
        <v>402</v>
      </c>
      <c r="D54">
        <f t="shared" si="7"/>
        <v>-366</v>
      </c>
      <c r="E54">
        <f t="shared" si="7"/>
        <v>510</v>
      </c>
      <c r="F54">
        <f t="shared" si="7"/>
        <v>-422</v>
      </c>
      <c r="G54">
        <f t="shared" si="7"/>
        <v>1839</v>
      </c>
      <c r="H54">
        <f t="shared" si="7"/>
        <v>-778</v>
      </c>
      <c r="I54">
        <f t="shared" si="7"/>
        <v>389</v>
      </c>
      <c r="J54">
        <f t="shared" si="7"/>
        <v>-339</v>
      </c>
    </row>
    <row r="56" spans="1:11" x14ac:dyDescent="0.2">
      <c r="A56" t="s">
        <v>19</v>
      </c>
    </row>
    <row r="57" spans="1:11" x14ac:dyDescent="0.2">
      <c r="B57" t="b">
        <f>B49=B42</f>
        <v>1</v>
      </c>
      <c r="C57" t="b">
        <f t="shared" ref="C57:J57" si="8">C49=C42</f>
        <v>1</v>
      </c>
      <c r="D57" t="b">
        <f t="shared" si="8"/>
        <v>1</v>
      </c>
      <c r="E57" t="b">
        <f t="shared" si="8"/>
        <v>1</v>
      </c>
      <c r="F57" t="b">
        <f t="shared" si="8"/>
        <v>1</v>
      </c>
      <c r="G57" t="b">
        <f t="shared" si="8"/>
        <v>1</v>
      </c>
      <c r="H57" t="b">
        <f t="shared" si="8"/>
        <v>1</v>
      </c>
      <c r="I57" t="b">
        <f t="shared" si="8"/>
        <v>1</v>
      </c>
      <c r="J57" t="b">
        <f t="shared" si="8"/>
        <v>1</v>
      </c>
    </row>
    <row r="58" spans="1:11" x14ac:dyDescent="0.2">
      <c r="B58" t="b">
        <f t="shared" ref="B58:J58" si="9">B50=B43</f>
        <v>1</v>
      </c>
      <c r="C58" t="b">
        <f t="shared" si="9"/>
        <v>1</v>
      </c>
      <c r="D58" t="b">
        <f t="shared" si="9"/>
        <v>1</v>
      </c>
      <c r="E58" t="b">
        <f t="shared" si="9"/>
        <v>1</v>
      </c>
      <c r="F58" t="b">
        <f t="shared" si="9"/>
        <v>1</v>
      </c>
      <c r="G58" t="b">
        <f t="shared" si="9"/>
        <v>1</v>
      </c>
      <c r="H58" t="b">
        <f t="shared" si="9"/>
        <v>1</v>
      </c>
      <c r="I58" t="b">
        <f t="shared" si="9"/>
        <v>1</v>
      </c>
      <c r="J58" t="b">
        <f t="shared" si="9"/>
        <v>1</v>
      </c>
    </row>
    <row r="59" spans="1:11" x14ac:dyDescent="0.2">
      <c r="B59" t="b">
        <f t="shared" ref="B59:J59" si="10">B51=B44</f>
        <v>1</v>
      </c>
      <c r="C59" t="b">
        <f t="shared" si="10"/>
        <v>1</v>
      </c>
      <c r="D59" t="b">
        <f t="shared" si="10"/>
        <v>1</v>
      </c>
      <c r="E59" t="b">
        <f t="shared" si="10"/>
        <v>1</v>
      </c>
      <c r="F59" t="b">
        <f t="shared" si="10"/>
        <v>1</v>
      </c>
      <c r="G59" t="b">
        <f t="shared" si="10"/>
        <v>1</v>
      </c>
      <c r="H59" t="b">
        <f t="shared" si="10"/>
        <v>1</v>
      </c>
      <c r="I59" t="b">
        <f t="shared" si="10"/>
        <v>1</v>
      </c>
      <c r="J59" t="b">
        <f t="shared" si="10"/>
        <v>1</v>
      </c>
    </row>
    <row r="60" spans="1:11" ht="16" x14ac:dyDescent="0.2">
      <c r="B60" t="b">
        <f t="shared" ref="B60:J60" si="11">B52=B45</f>
        <v>1</v>
      </c>
      <c r="C60" t="b">
        <f t="shared" si="11"/>
        <v>1</v>
      </c>
      <c r="D60" t="b">
        <f t="shared" si="11"/>
        <v>1</v>
      </c>
      <c r="E60" t="b">
        <f t="shared" si="11"/>
        <v>1</v>
      </c>
      <c r="F60" t="b">
        <f t="shared" si="11"/>
        <v>1</v>
      </c>
      <c r="G60" t="b">
        <f t="shared" si="11"/>
        <v>1</v>
      </c>
      <c r="H60" t="b">
        <f t="shared" si="11"/>
        <v>1</v>
      </c>
      <c r="I60" t="b">
        <f t="shared" si="11"/>
        <v>1</v>
      </c>
      <c r="J60" t="b">
        <f t="shared" si="11"/>
        <v>1</v>
      </c>
      <c r="K60" s="2"/>
    </row>
    <row r="61" spans="1:11" ht="16" x14ac:dyDescent="0.2">
      <c r="B61" t="b">
        <f t="shared" ref="B61:J61" si="12">B53=B46</f>
        <v>1</v>
      </c>
      <c r="C61" t="b">
        <f t="shared" si="12"/>
        <v>1</v>
      </c>
      <c r="D61" t="b">
        <f t="shared" si="12"/>
        <v>1</v>
      </c>
      <c r="E61" t="b">
        <f t="shared" si="12"/>
        <v>1</v>
      </c>
      <c r="F61" t="b">
        <f t="shared" si="12"/>
        <v>1</v>
      </c>
      <c r="G61" t="b">
        <f t="shared" si="12"/>
        <v>1</v>
      </c>
      <c r="H61" t="b">
        <f t="shared" si="12"/>
        <v>1</v>
      </c>
      <c r="I61" t="b">
        <f t="shared" si="12"/>
        <v>1</v>
      </c>
      <c r="J61" t="b">
        <f t="shared" si="12"/>
        <v>1</v>
      </c>
      <c r="K61" s="2"/>
    </row>
    <row r="62" spans="1:11" ht="16" x14ac:dyDescent="0.2">
      <c r="B62" t="b">
        <f t="shared" ref="B62:J62" si="13">B54=B47</f>
        <v>1</v>
      </c>
      <c r="C62" t="b">
        <f t="shared" si="13"/>
        <v>1</v>
      </c>
      <c r="D62" t="b">
        <f t="shared" si="13"/>
        <v>1</v>
      </c>
      <c r="E62" t="b">
        <f t="shared" si="13"/>
        <v>1</v>
      </c>
      <c r="F62" t="b">
        <f t="shared" si="13"/>
        <v>1</v>
      </c>
      <c r="G62" t="b">
        <f t="shared" si="13"/>
        <v>1</v>
      </c>
      <c r="H62" t="b">
        <f t="shared" si="13"/>
        <v>1</v>
      </c>
      <c r="I62" t="b">
        <f t="shared" si="13"/>
        <v>1</v>
      </c>
      <c r="J62" t="b">
        <f t="shared" si="13"/>
        <v>1</v>
      </c>
      <c r="K62" s="2"/>
    </row>
    <row r="99" spans="15:18" ht="16" x14ac:dyDescent="0.2">
      <c r="O99" s="2"/>
      <c r="P99" s="2"/>
      <c r="Q99" s="2"/>
      <c r="R99" s="2"/>
    </row>
    <row r="100" spans="15:18" ht="16" x14ac:dyDescent="0.2">
      <c r="O100" s="2"/>
    </row>
    <row r="101" spans="15:18" ht="16" x14ac:dyDescent="0.2">
      <c r="O101" s="2"/>
    </row>
    <row r="102" spans="15:18" ht="16" x14ac:dyDescent="0.2">
      <c r="O102" s="2"/>
    </row>
    <row r="103" spans="15:18" ht="16" x14ac:dyDescent="0.2">
      <c r="O103" s="2"/>
    </row>
    <row r="104" spans="15:18" ht="16" x14ac:dyDescent="0.2">
      <c r="O104" s="2"/>
    </row>
    <row r="105" spans="15:18" ht="16" x14ac:dyDescent="0.2">
      <c r="O105" s="2"/>
    </row>
    <row r="106" spans="15:18" ht="16" x14ac:dyDescent="0.2">
      <c r="O106" s="2"/>
    </row>
    <row r="107" spans="15:18" ht="16" x14ac:dyDescent="0.2">
      <c r="O107" s="2"/>
      <c r="P107" s="2"/>
      <c r="Q107" s="2"/>
    </row>
    <row r="108" spans="15:18" ht="16" x14ac:dyDescent="0.2">
      <c r="O108" s="2"/>
      <c r="P108" s="2"/>
      <c r="Q108" s="2"/>
    </row>
    <row r="109" spans="15:18" ht="16" x14ac:dyDescent="0.2">
      <c r="O109" s="2"/>
      <c r="P109" s="2"/>
      <c r="Q109" s="2"/>
    </row>
    <row r="110" spans="15:18" ht="16" x14ac:dyDescent="0.2">
      <c r="O110" s="2"/>
      <c r="P110" s="2"/>
      <c r="Q110" s="2"/>
    </row>
    <row r="111" spans="15:18" ht="16" x14ac:dyDescent="0.2">
      <c r="O111" s="2"/>
      <c r="P111" s="2"/>
      <c r="Q111" s="2"/>
    </row>
    <row r="112" spans="15:18" ht="16" x14ac:dyDescent="0.2">
      <c r="O112" s="2"/>
      <c r="P112" s="2"/>
      <c r="Q112" s="2"/>
    </row>
    <row r="113" spans="15:16" ht="16" x14ac:dyDescent="0.2">
      <c r="O113" s="2"/>
    </row>
    <row r="114" spans="15:16" ht="16" x14ac:dyDescent="0.2">
      <c r="O114" s="2"/>
    </row>
    <row r="115" spans="15:16" ht="16" x14ac:dyDescent="0.2">
      <c r="O115" s="2"/>
    </row>
    <row r="116" spans="15:16" ht="16" x14ac:dyDescent="0.2">
      <c r="O116" s="2"/>
    </row>
    <row r="117" spans="15:16" ht="16" x14ac:dyDescent="0.2">
      <c r="O117" s="2"/>
    </row>
    <row r="118" spans="15:16" ht="16" x14ac:dyDescent="0.2">
      <c r="O118" s="2"/>
    </row>
    <row r="119" spans="15:16" ht="16" x14ac:dyDescent="0.2">
      <c r="O119" s="2"/>
    </row>
    <row r="120" spans="15:16" ht="16" x14ac:dyDescent="0.2">
      <c r="O120" s="2"/>
      <c r="P120" s="2"/>
    </row>
    <row r="121" spans="15:16" ht="16" x14ac:dyDescent="0.2">
      <c r="O121" s="2"/>
      <c r="P121" s="2"/>
    </row>
    <row r="122" spans="15:16" ht="16" x14ac:dyDescent="0.2">
      <c r="O122" s="2"/>
      <c r="P122" s="2"/>
    </row>
    <row r="123" spans="15:16" ht="16" x14ac:dyDescent="0.2">
      <c r="O123" s="2"/>
      <c r="P123" s="2"/>
    </row>
    <row r="124" spans="15:16" ht="16" x14ac:dyDescent="0.2">
      <c r="O124" s="2"/>
      <c r="P124" s="2"/>
    </row>
    <row r="125" spans="15:16" ht="16" x14ac:dyDescent="0.2">
      <c r="O125" s="2"/>
      <c r="P125" s="2"/>
    </row>
    <row r="126" spans="15:16" ht="16" x14ac:dyDescent="0.2">
      <c r="O126" s="2"/>
    </row>
    <row r="127" spans="15:16" ht="16" x14ac:dyDescent="0.2">
      <c r="O127" s="2"/>
    </row>
    <row r="128" spans="15:16" ht="16" x14ac:dyDescent="0.2">
      <c r="O128" s="2"/>
    </row>
    <row r="129" spans="15:15" ht="16" x14ac:dyDescent="0.2">
      <c r="O129" s="2"/>
    </row>
    <row r="130" spans="15:15" ht="16" x14ac:dyDescent="0.2">
      <c r="O130" s="2"/>
    </row>
    <row r="131" spans="15:15" ht="16" x14ac:dyDescent="0.2">
      <c r="O131" s="2"/>
    </row>
    <row r="132" spans="15:15" ht="16" x14ac:dyDescent="0.2">
      <c r="O13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Version2</vt:lpstr>
      <vt:lpstr>Version1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Microsoft Office User</cp:lastModifiedBy>
  <cp:lastPrinted>2016-01-28T23:19:02Z</cp:lastPrinted>
  <dcterms:created xsi:type="dcterms:W3CDTF">2016-01-28T18:12:04Z</dcterms:created>
  <dcterms:modified xsi:type="dcterms:W3CDTF">2016-01-28T23:41:41Z</dcterms:modified>
</cp:coreProperties>
</file>