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Guido/Development/WebAnalyticsHadoop/GitHub/web-analytics/ass_3/Table and Chart of communities per year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5" i="1"/>
  <c r="L16" i="1"/>
  <c r="L17" i="1"/>
  <c r="L18" i="1"/>
  <c r="L19" i="1"/>
  <c r="L20" i="1"/>
  <c r="B11" i="1"/>
  <c r="B16" i="1"/>
  <c r="C11" i="1"/>
  <c r="C16" i="1"/>
  <c r="D11" i="1"/>
  <c r="D16" i="1"/>
  <c r="E11" i="1"/>
  <c r="E16" i="1"/>
  <c r="F11" i="1"/>
  <c r="F16" i="1"/>
  <c r="G11" i="1"/>
  <c r="G16" i="1"/>
  <c r="H11" i="1"/>
  <c r="H16" i="1"/>
  <c r="I11" i="1"/>
  <c r="I16" i="1"/>
  <c r="J11" i="1"/>
  <c r="J16" i="1"/>
  <c r="K11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<sst xmlns="http://schemas.openxmlformats.org/spreadsheetml/2006/main" count="38" uniqueCount="20">
  <si>
    <t>Growing and shrinking of communities over the years</t>
  </si>
  <si>
    <t>Community 0</t>
  </si>
  <si>
    <t>Community 1</t>
  </si>
  <si>
    <t>Community 2</t>
  </si>
  <si>
    <t>Community 3</t>
  </si>
  <si>
    <t>Community 4</t>
  </si>
  <si>
    <t>Community 5</t>
  </si>
  <si>
    <t>Total</t>
  </si>
  <si>
    <t>Relative share of attention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</si>
  <si>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</si>
  <si>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</si>
  <si>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</si>
  <si>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</si>
  <si>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</si>
  <si>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</si>
  <si>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</si>
  <si>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</si>
  <si>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</si>
  <si>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</si>
  <si>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Number of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</si>
</sst>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10" fontId="0" fillId="0" borderId="0" xfId="0" applyNumberFormat="1" applyFont="1"/>
    <xf numFmtId="9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number of authors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Community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553.0</c:v>
                </c:pt>
                <c:pt idx="1">
                  <c:v>639.0</c:v>
                </c:pt>
                <c:pt idx="2">
                  <c:v>615.0</c:v>
                </c:pt>
                <c:pt idx="3">
                  <c:v>795.0</c:v>
                </c:pt>
                <c:pt idx="4">
                  <c:v>795.0</c:v>
                </c:pt>
                <c:pt idx="5">
                  <c:v>949.0</c:v>
                </c:pt>
                <c:pt idx="6">
                  <c:v>909.0</c:v>
                </c:pt>
                <c:pt idx="7">
                  <c:v>807.0</c:v>
                </c:pt>
                <c:pt idx="8">
                  <c:v>884.0</c:v>
                </c:pt>
                <c:pt idx="9">
                  <c:v>720.0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Community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715.0</c:v>
                </c:pt>
                <c:pt idx="1">
                  <c:v>287.0</c:v>
                </c:pt>
                <c:pt idx="2">
                  <c:v>949.0</c:v>
                </c:pt>
                <c:pt idx="3">
                  <c:v>794.0</c:v>
                </c:pt>
                <c:pt idx="4">
                  <c:v>1805.0</c:v>
                </c:pt>
                <c:pt idx="5">
                  <c:v>1223.0</c:v>
                </c:pt>
                <c:pt idx="6">
                  <c:v>2103.0</c:v>
                </c:pt>
                <c:pt idx="7">
                  <c:v>1182.0</c:v>
                </c:pt>
                <c:pt idx="8">
                  <c:v>1213.0</c:v>
                </c:pt>
                <c:pt idx="9">
                  <c:v>1330.0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Community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192.0</c:v>
                </c:pt>
                <c:pt idx="1">
                  <c:v>277.0</c:v>
                </c:pt>
                <c:pt idx="2">
                  <c:v>367.0</c:v>
                </c:pt>
                <c:pt idx="3">
                  <c:v>335.0</c:v>
                </c:pt>
                <c:pt idx="4">
                  <c:v>407.0</c:v>
                </c:pt>
                <c:pt idx="5">
                  <c:v>431.0</c:v>
                </c:pt>
                <c:pt idx="6">
                  <c:v>555.0</c:v>
                </c:pt>
                <c:pt idx="7">
                  <c:v>588.0</c:v>
                </c:pt>
                <c:pt idx="8">
                  <c:v>619.0</c:v>
                </c:pt>
                <c:pt idx="9">
                  <c:v>603.0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Community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572.0</c:v>
                </c:pt>
                <c:pt idx="1">
                  <c:v>616.0</c:v>
                </c:pt>
                <c:pt idx="2">
                  <c:v>772.0</c:v>
                </c:pt>
                <c:pt idx="3">
                  <c:v>780.0</c:v>
                </c:pt>
                <c:pt idx="4">
                  <c:v>909.0</c:v>
                </c:pt>
                <c:pt idx="5">
                  <c:v>964.0</c:v>
                </c:pt>
                <c:pt idx="6">
                  <c:v>946.0</c:v>
                </c:pt>
                <c:pt idx="7">
                  <c:v>1166.0</c:v>
                </c:pt>
                <c:pt idx="8">
                  <c:v>1317.0</c:v>
                </c:pt>
                <c:pt idx="9">
                  <c:v>1058.0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Community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462.0</c:v>
                </c:pt>
                <c:pt idx="1">
                  <c:v>554.0</c:v>
                </c:pt>
                <c:pt idx="2">
                  <c:v>547.0</c:v>
                </c:pt>
                <c:pt idx="3">
                  <c:v>540.0</c:v>
                </c:pt>
                <c:pt idx="4">
                  <c:v>552.0</c:v>
                </c:pt>
                <c:pt idx="5">
                  <c:v>619.0</c:v>
                </c:pt>
                <c:pt idx="6">
                  <c:v>634.0</c:v>
                </c:pt>
                <c:pt idx="7">
                  <c:v>668.0</c:v>
                </c:pt>
                <c:pt idx="8">
                  <c:v>614.0</c:v>
                </c:pt>
                <c:pt idx="9">
                  <c:v>627.0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Community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580.0</c:v>
                </c:pt>
                <c:pt idx="1">
                  <c:v>184.0</c:v>
                </c:pt>
                <c:pt idx="2">
                  <c:v>586.0</c:v>
                </c:pt>
                <c:pt idx="3">
                  <c:v>220.0</c:v>
                </c:pt>
                <c:pt idx="4">
                  <c:v>730.0</c:v>
                </c:pt>
                <c:pt idx="5">
                  <c:v>308.0</c:v>
                </c:pt>
                <c:pt idx="6">
                  <c:v>2147.0</c:v>
                </c:pt>
                <c:pt idx="7">
                  <c:v>1369.0</c:v>
                </c:pt>
                <c:pt idx="8">
                  <c:v>1758.0</c:v>
                </c:pt>
                <c:pt idx="9">
                  <c:v>1419.0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548208"/>
        <c:axId val="-2118014640"/>
      </c:lineChart>
      <c:catAx>
        <c:axId val="-21145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14640"/>
        <c:crosses val="autoZero"/>
        <c:auto val="1"/>
        <c:lblAlgn val="ctr"/>
        <c:lblOffset val="100"/>
        <c:noMultiLvlLbl val="0"/>
      </c:catAx>
      <c:valAx>
        <c:axId val="-21180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share of attention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Community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Sheet1!$B$15:$K$15</c:f>
              <c:numCache>
                <c:formatCode>0%</c:formatCode>
                <c:ptCount val="10"/>
                <c:pt idx="0">
                  <c:v>0.179895901106051</c:v>
                </c:pt>
                <c:pt idx="1">
                  <c:v>0.249902229174814</c:v>
                </c:pt>
                <c:pt idx="2">
                  <c:v>0.160323253388947</c:v>
                </c:pt>
                <c:pt idx="3">
                  <c:v>0.229503464203233</c:v>
                </c:pt>
                <c:pt idx="4">
                  <c:v>0.152943439784532</c:v>
                </c:pt>
                <c:pt idx="5">
                  <c:v>0.211170449488206</c:v>
                </c:pt>
                <c:pt idx="6">
                  <c:v>0.124622977789964</c:v>
                </c:pt>
                <c:pt idx="7">
                  <c:v>0.13961937716263</c:v>
                </c:pt>
                <c:pt idx="8">
                  <c:v>0.138017174082748</c:v>
                </c:pt>
                <c:pt idx="9">
                  <c:v>0.125065138092757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Community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Sheet1!$B$16:$K$16</c:f>
              <c:numCache>
                <c:formatCode>0%</c:formatCode>
                <c:ptCount val="10"/>
                <c:pt idx="0">
                  <c:v>0.232595966167859</c:v>
                </c:pt>
                <c:pt idx="1">
                  <c:v>0.112240907313258</c:v>
                </c:pt>
                <c:pt idx="2">
                  <c:v>0.247393117831074</c:v>
                </c:pt>
                <c:pt idx="3">
                  <c:v>0.229214780600462</c:v>
                </c:pt>
                <c:pt idx="4">
                  <c:v>0.347248941900731</c:v>
                </c:pt>
                <c:pt idx="5">
                  <c:v>0.272140631953716</c:v>
                </c:pt>
                <c:pt idx="6">
                  <c:v>0.288319166438168</c:v>
                </c:pt>
                <c:pt idx="7">
                  <c:v>0.204498269896194</c:v>
                </c:pt>
                <c:pt idx="8">
                  <c:v>0.189383294301327</c:v>
                </c:pt>
                <c:pt idx="9">
                  <c:v>0.231023102310231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Community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Sheet1!$B$17:$K$17</c:f>
              <c:numCache>
                <c:formatCode>0%</c:formatCode>
                <c:ptCount val="10"/>
                <c:pt idx="0">
                  <c:v>0.0624593363695511</c:v>
                </c:pt>
                <c:pt idx="1">
                  <c:v>0.108330074305827</c:v>
                </c:pt>
                <c:pt idx="2">
                  <c:v>0.0956725755995829</c:v>
                </c:pt>
                <c:pt idx="3">
                  <c:v>0.0967090069284064</c:v>
                </c:pt>
                <c:pt idx="4">
                  <c:v>0.0782993459022701</c:v>
                </c:pt>
                <c:pt idx="5">
                  <c:v>0.0959056519804183</c:v>
                </c:pt>
                <c:pt idx="6">
                  <c:v>0.0760899369344667</c:v>
                </c:pt>
                <c:pt idx="7">
                  <c:v>0.101730103806228</c:v>
                </c:pt>
                <c:pt idx="8">
                  <c:v>0.0966432474629196</c:v>
                </c:pt>
                <c:pt idx="9">
                  <c:v>0.104742053152684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Community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Sheet1!$B$18:$K$18</c:f>
              <c:numCache>
                <c:formatCode>0%</c:formatCode>
                <c:ptCount val="10"/>
                <c:pt idx="0">
                  <c:v>0.186076772934288</c:v>
                </c:pt>
                <c:pt idx="1">
                  <c:v>0.240907313257724</c:v>
                </c:pt>
                <c:pt idx="2">
                  <c:v>0.201251303441084</c:v>
                </c:pt>
                <c:pt idx="3">
                  <c:v>0.225173210161663</c:v>
                </c:pt>
                <c:pt idx="4">
                  <c:v>0.174874951904579</c:v>
                </c:pt>
                <c:pt idx="5">
                  <c:v>0.214508233199822</c:v>
                </c:pt>
                <c:pt idx="6">
                  <c:v>0.129695640252262</c:v>
                </c:pt>
                <c:pt idx="7">
                  <c:v>0.201730103806228</c:v>
                </c:pt>
                <c:pt idx="8">
                  <c:v>0.205620608899297</c:v>
                </c:pt>
                <c:pt idx="9">
                  <c:v>0.183776272364078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Community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Sheet1!$B$19:$K$19</c:f>
              <c:numCache>
                <c:formatCode>0%</c:formatCode>
                <c:ptCount val="10"/>
                <c:pt idx="0">
                  <c:v>0.150292778139232</c:v>
                </c:pt>
                <c:pt idx="1">
                  <c:v>0.216660148611654</c:v>
                </c:pt>
                <c:pt idx="2">
                  <c:v>0.14259645464025</c:v>
                </c:pt>
                <c:pt idx="3">
                  <c:v>0.155889145496536</c:v>
                </c:pt>
                <c:pt idx="4">
                  <c:v>0.106194690265487</c:v>
                </c:pt>
                <c:pt idx="5">
                  <c:v>0.137739207832666</c:v>
                </c:pt>
                <c:pt idx="6">
                  <c:v>0.0869207567863998</c:v>
                </c:pt>
                <c:pt idx="7">
                  <c:v>0.115570934256055</c:v>
                </c:pt>
                <c:pt idx="8">
                  <c:v>0.0958626073380171</c:v>
                </c:pt>
                <c:pt idx="9">
                  <c:v>0.108910891089109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Community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Sheet1!$B$20:$K$20</c:f>
              <c:numCache>
                <c:formatCode>0%</c:formatCode>
                <c:ptCount val="10"/>
                <c:pt idx="0">
                  <c:v>0.188679245283019</c:v>
                </c:pt>
                <c:pt idx="1">
                  <c:v>0.0719593273367227</c:v>
                </c:pt>
                <c:pt idx="2">
                  <c:v>0.152763295099062</c:v>
                </c:pt>
                <c:pt idx="3">
                  <c:v>0.0635103926096998</c:v>
                </c:pt>
                <c:pt idx="4">
                  <c:v>0.140438630242401</c:v>
                </c:pt>
                <c:pt idx="5">
                  <c:v>0.0685358255451713</c:v>
                </c:pt>
                <c:pt idx="6">
                  <c:v>0.294351521798739</c:v>
                </c:pt>
                <c:pt idx="7">
                  <c:v>0.236851211072664</c:v>
                </c:pt>
                <c:pt idx="8">
                  <c:v>0.274473067915691</c:v>
                </c:pt>
                <c:pt idx="9">
                  <c:v>0.246482542991141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17728"/>
        <c:axId val="2131825376"/>
      </c:lineChart>
      <c:catAx>
        <c:axId val="21318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5376"/>
        <c:crosses val="autoZero"/>
        <c:auto val="1"/>
        <c:lblAlgn val="ctr"/>
        <c:lblOffset val="100"/>
        <c:noMultiLvlLbl val="0"/>
      </c:catAx>
      <c:valAx>
        <c:axId val="2131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190500</xdr:rowOff>
    </xdr:from>
    <xdr:to>
      <xdr:col>8</xdr:col>
      <xdr:colOff>177800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23</xdr:row>
      <xdr:rowOff>190500</xdr:rowOff>
    </xdr:from>
    <xdr:to>
      <xdr:col>17</xdr:col>
      <xdr:colOff>774700</xdr:colOff>
      <xdr:row>47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4:L11" totalsRowShown="0" headerRowDxfId="27" dataDxfId="26">
  <autoFilter ref="A4:L11"/>
  <tableColumns count="12">
    <tableColumn id="1" name="Number of authors" dataDxfId="25"/>
    <tableColumn id="2" name="2001" dataDxfId="24"/>
    <tableColumn id="3" name="2002" dataDxfId="23"/>
    <tableColumn id="4" name="2003" dataDxfId="22"/>
    <tableColumn id="5" name="2004" dataDxfId="21"/>
    <tableColumn id="6" name="2005" dataDxfId="20"/>
    <tableColumn id="7" name="2006" dataDxfId="19"/>
    <tableColumn id="8" name="2007" dataDxfId="18"/>
    <tableColumn id="9" name="2008" dataDxfId="17"/>
    <tableColumn id="10" name="2009" dataDxfId="16"/>
    <tableColumn id="11" name="2010" dataDxfId="15"/>
    <tableColumn id="12" name="Total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4:L20" totalsRowShown="0" headerRowDxfId="13" dataDxfId="12">
  <autoFilter ref="A14:L20"/>
  <tableColumns count="12">
    <tableColumn id="1" name="Relative share of attention" dataDxfId="11"/>
    <tableColumn id="2" name="2001" dataDxfId="10">
      <calculatedColumnFormula>B5/B$11</calculatedColumnFormula>
    </tableColumn>
    <tableColumn id="3" name="2002" dataDxfId="9">
      <calculatedColumnFormula>C5/C$11</calculatedColumnFormula>
    </tableColumn>
    <tableColumn id="4" name="2003" dataDxfId="8">
      <calculatedColumnFormula>D5/D$11</calculatedColumnFormula>
    </tableColumn>
    <tableColumn id="5" name="2004" dataDxfId="7">
      <calculatedColumnFormula>E5/E$11</calculatedColumnFormula>
    </tableColumn>
    <tableColumn id="6" name="2005" dataDxfId="6">
      <calculatedColumnFormula>F5/F$11</calculatedColumnFormula>
    </tableColumn>
    <tableColumn id="7" name="2006" dataDxfId="5">
      <calculatedColumnFormula>G5/G$11</calculatedColumnFormula>
    </tableColumn>
    <tableColumn id="8" name="2007" dataDxfId="4">
      <calculatedColumnFormula>H5/H$11</calculatedColumnFormula>
    </tableColumn>
    <tableColumn id="9" name="2008" dataDxfId="3">
      <calculatedColumnFormula>I5/I$11</calculatedColumnFormula>
    </tableColumn>
    <tableColumn id="10" name="2009" dataDxfId="2">
      <calculatedColumnFormula>J5/J$11</calculatedColumnFormula>
    </tableColumn>
    <tableColumn id="11" name="2010" dataDxfId="1">
      <calculatedColumnFormula>K5/K$11</calculatedColumnFormula>
    </tableColumn>
    <tableColumn id="12" name="Total" dataDxfId="0">
      <calculatedColumnFormula>L5/L$11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showRuler="0" workbookViewId="0">
      <selection activeCell="N10" sqref="N10"/>
    </sheetView>
  </sheetViews>
  <sheetFormatPr baseColWidth="10" defaultRowHeight="16" x14ac:dyDescent="0.2"/>
  <cols>
    <col min="1" max="1" width="23" customWidth="1"/>
    <col min="2" max="12" width="9.1640625" customWidth="1"/>
    <col min="13" max="13" width="11.33203125" customWidth="1"/>
  </cols>
  <sheetData>
    <row r="2" spans="1:12" x14ac:dyDescent="0.2">
      <c r="B2" s="1" t="s">
        <v>0</v>
      </c>
    </row>
    <row r="4" spans="1:12" x14ac:dyDescent="0.2">
      <c r="A4" s="3" t="s">
        <v>19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3" t="s">
        <v>7</v>
      </c>
    </row>
    <row r="5" spans="1:12" x14ac:dyDescent="0.2">
      <c r="A5" s="4" t="s">
        <v>1</v>
      </c>
      <c r="B5" s="3">
        <v>553</v>
      </c>
      <c r="C5" s="3">
        <v>639</v>
      </c>
      <c r="D5" s="3">
        <v>615</v>
      </c>
      <c r="E5" s="3">
        <v>795</v>
      </c>
      <c r="F5" s="3">
        <v>795</v>
      </c>
      <c r="G5" s="3">
        <v>949</v>
      </c>
      <c r="H5" s="3">
        <v>909</v>
      </c>
      <c r="I5" s="3">
        <v>807</v>
      </c>
      <c r="J5" s="3">
        <v>884</v>
      </c>
      <c r="K5" s="3">
        <v>720</v>
      </c>
      <c r="L5" s="1">
        <f t="shared" ref="L5:L10" si="0">SUM(B5:K5)</f>
        <v>7666</v>
      </c>
    </row>
    <row r="6" spans="1:12" x14ac:dyDescent="0.2">
      <c r="A6" s="4" t="s">
        <v>2</v>
      </c>
      <c r="B6" s="3">
        <v>715</v>
      </c>
      <c r="C6" s="3">
        <v>287</v>
      </c>
      <c r="D6" s="3">
        <v>949</v>
      </c>
      <c r="E6" s="3">
        <v>794</v>
      </c>
      <c r="F6" s="3">
        <v>1805</v>
      </c>
      <c r="G6" s="3">
        <v>1223</v>
      </c>
      <c r="H6" s="3">
        <v>2103</v>
      </c>
      <c r="I6" s="3">
        <v>1182</v>
      </c>
      <c r="J6" s="3">
        <v>1213</v>
      </c>
      <c r="K6" s="3">
        <v>1330</v>
      </c>
      <c r="L6" s="1">
        <f t="shared" si="0"/>
        <v>11601</v>
      </c>
    </row>
    <row r="7" spans="1:12" x14ac:dyDescent="0.2">
      <c r="A7" s="4" t="s">
        <v>3</v>
      </c>
      <c r="B7" s="3">
        <v>192</v>
      </c>
      <c r="C7" s="3">
        <v>277</v>
      </c>
      <c r="D7" s="3">
        <v>367</v>
      </c>
      <c r="E7" s="3">
        <v>335</v>
      </c>
      <c r="F7" s="3">
        <v>407</v>
      </c>
      <c r="G7" s="3">
        <v>431</v>
      </c>
      <c r="H7" s="3">
        <v>555</v>
      </c>
      <c r="I7" s="3">
        <v>588</v>
      </c>
      <c r="J7" s="3">
        <v>619</v>
      </c>
      <c r="K7" s="3">
        <v>603</v>
      </c>
      <c r="L7" s="1">
        <f t="shared" si="0"/>
        <v>4374</v>
      </c>
    </row>
    <row r="8" spans="1:12" x14ac:dyDescent="0.2">
      <c r="A8" s="4" t="s">
        <v>4</v>
      </c>
      <c r="B8" s="3">
        <v>572</v>
      </c>
      <c r="C8" s="3">
        <v>616</v>
      </c>
      <c r="D8" s="3">
        <v>772</v>
      </c>
      <c r="E8" s="3">
        <v>780</v>
      </c>
      <c r="F8" s="3">
        <v>909</v>
      </c>
      <c r="G8" s="3">
        <v>964</v>
      </c>
      <c r="H8" s="3">
        <v>946</v>
      </c>
      <c r="I8" s="3">
        <v>1166</v>
      </c>
      <c r="J8" s="3">
        <v>1317</v>
      </c>
      <c r="K8" s="3">
        <v>1058</v>
      </c>
      <c r="L8" s="1">
        <f t="shared" si="0"/>
        <v>9100</v>
      </c>
    </row>
    <row r="9" spans="1:12" x14ac:dyDescent="0.2">
      <c r="A9" s="4" t="s">
        <v>5</v>
      </c>
      <c r="B9" s="3">
        <v>462</v>
      </c>
      <c r="C9" s="3">
        <v>554</v>
      </c>
      <c r="D9" s="3">
        <v>547</v>
      </c>
      <c r="E9" s="3">
        <v>540</v>
      </c>
      <c r="F9" s="3">
        <v>552</v>
      </c>
      <c r="G9" s="3">
        <v>619</v>
      </c>
      <c r="H9" s="3">
        <v>634</v>
      </c>
      <c r="I9" s="3">
        <v>668</v>
      </c>
      <c r="J9" s="3">
        <v>614</v>
      </c>
      <c r="K9" s="3">
        <v>627</v>
      </c>
      <c r="L9" s="1">
        <f t="shared" si="0"/>
        <v>5817</v>
      </c>
    </row>
    <row r="10" spans="1:12" x14ac:dyDescent="0.2">
      <c r="A10" s="4" t="s">
        <v>6</v>
      </c>
      <c r="B10" s="3">
        <v>580</v>
      </c>
      <c r="C10" s="3">
        <v>184</v>
      </c>
      <c r="D10" s="3">
        <v>586</v>
      </c>
      <c r="E10" s="3">
        <v>220</v>
      </c>
      <c r="F10" s="3">
        <v>730</v>
      </c>
      <c r="G10" s="3">
        <v>308</v>
      </c>
      <c r="H10" s="3">
        <v>2147</v>
      </c>
      <c r="I10" s="3">
        <v>1369</v>
      </c>
      <c r="J10" s="3">
        <v>1758</v>
      </c>
      <c r="K10" s="3">
        <v>1419</v>
      </c>
      <c r="L10" s="1">
        <f t="shared" si="0"/>
        <v>9301</v>
      </c>
    </row>
    <row r="11" spans="1:12" x14ac:dyDescent="0.2">
      <c r="A11" s="3" t="s">
        <v>7</v>
      </c>
      <c r="B11" s="1">
        <f t="shared" ref="B11:L11" si="1">SUM(B5:B10)</f>
        <v>3074</v>
      </c>
      <c r="C11" s="1">
        <f t="shared" si="1"/>
        <v>2557</v>
      </c>
      <c r="D11" s="1">
        <f t="shared" si="1"/>
        <v>3836</v>
      </c>
      <c r="E11" s="1">
        <f t="shared" si="1"/>
        <v>3464</v>
      </c>
      <c r="F11" s="1">
        <f t="shared" si="1"/>
        <v>5198</v>
      </c>
      <c r="G11" s="1">
        <f t="shared" si="1"/>
        <v>4494</v>
      </c>
      <c r="H11" s="1">
        <f t="shared" si="1"/>
        <v>7294</v>
      </c>
      <c r="I11" s="1">
        <f t="shared" si="1"/>
        <v>5780</v>
      </c>
      <c r="J11" s="1">
        <f t="shared" si="1"/>
        <v>6405</v>
      </c>
      <c r="K11" s="1">
        <f t="shared" si="1"/>
        <v>5757</v>
      </c>
      <c r="L11" s="1">
        <f t="shared" si="1"/>
        <v>47859</v>
      </c>
    </row>
    <row r="14" spans="1:12" x14ac:dyDescent="0.2">
      <c r="A14" s="3" t="s">
        <v>8</v>
      </c>
      <c r="B14" s="4" t="s">
        <v>9</v>
      </c>
      <c r="C14" s="4" t="s">
        <v>10</v>
      </c>
      <c r="D14" s="4" t="s">
        <v>11</v>
      </c>
      <c r="E14" s="4" t="s">
        <v>12</v>
      </c>
      <c r="F14" s="4" t="s">
        <v>13</v>
      </c>
      <c r="G14" s="4" t="s">
        <v>14</v>
      </c>
      <c r="H14" s="4" t="s">
        <v>15</v>
      </c>
      <c r="I14" s="4" t="s">
        <v>16</v>
      </c>
      <c r="J14" s="4" t="s">
        <v>17</v>
      </c>
      <c r="K14" s="4" t="s">
        <v>18</v>
      </c>
      <c r="L14" s="3" t="s">
        <v>7</v>
      </c>
    </row>
    <row r="15" spans="1:12" x14ac:dyDescent="0.2">
      <c r="A15" s="4" t="s">
        <v>1</v>
      </c>
      <c r="B15" s="6">
        <f t="shared" ref="B15:L15" si="2">B5/B$11</f>
        <v>0.17989590110605075</v>
      </c>
      <c r="C15" s="6">
        <f t="shared" si="2"/>
        <v>0.24990222917481422</v>
      </c>
      <c r="D15" s="6">
        <f t="shared" si="2"/>
        <v>0.16032325338894682</v>
      </c>
      <c r="E15" s="6">
        <f t="shared" si="2"/>
        <v>0.22950346420323325</v>
      </c>
      <c r="F15" s="6">
        <f t="shared" si="2"/>
        <v>0.15294343978453251</v>
      </c>
      <c r="G15" s="6">
        <f t="shared" si="2"/>
        <v>0.21117044948820649</v>
      </c>
      <c r="H15" s="6">
        <f t="shared" si="2"/>
        <v>0.12462297778996435</v>
      </c>
      <c r="I15" s="6">
        <f t="shared" si="2"/>
        <v>0.13961937716262976</v>
      </c>
      <c r="J15" s="6">
        <f t="shared" si="2"/>
        <v>0.13801717408274786</v>
      </c>
      <c r="K15" s="6">
        <f t="shared" si="2"/>
        <v>0.12506513809275666</v>
      </c>
      <c r="L15" s="2">
        <f t="shared" si="2"/>
        <v>0.16017885873085522</v>
      </c>
    </row>
    <row r="16" spans="1:12" x14ac:dyDescent="0.2">
      <c r="A16" s="4" t="s">
        <v>2</v>
      </c>
      <c r="B16" s="6">
        <f t="shared" ref="B16:L16" si="3">B6/B$11</f>
        <v>0.23259596616785946</v>
      </c>
      <c r="C16" s="6">
        <f t="shared" si="3"/>
        <v>0.11224090731325773</v>
      </c>
      <c r="D16" s="6">
        <f t="shared" si="3"/>
        <v>0.24739311783107404</v>
      </c>
      <c r="E16" s="6">
        <f t="shared" si="3"/>
        <v>0.22921478060046188</v>
      </c>
      <c r="F16" s="6">
        <f t="shared" si="3"/>
        <v>0.34724894190073102</v>
      </c>
      <c r="G16" s="6">
        <f t="shared" si="3"/>
        <v>0.27214063195371607</v>
      </c>
      <c r="H16" s="6">
        <f t="shared" si="3"/>
        <v>0.28831916643816835</v>
      </c>
      <c r="I16" s="6">
        <f t="shared" si="3"/>
        <v>0.20449826989619377</v>
      </c>
      <c r="J16" s="6">
        <f t="shared" si="3"/>
        <v>0.18938329430132708</v>
      </c>
      <c r="K16" s="6">
        <f t="shared" si="3"/>
        <v>0.23102310231023102</v>
      </c>
      <c r="L16" s="2">
        <f t="shared" si="3"/>
        <v>0.24239954867423055</v>
      </c>
    </row>
    <row r="17" spans="1:12" x14ac:dyDescent="0.2">
      <c r="A17" s="4" t="s">
        <v>3</v>
      </c>
      <c r="B17" s="6">
        <f t="shared" ref="B17:L17" si="4">B7/B$11</f>
        <v>6.2459336369551074E-2</v>
      </c>
      <c r="C17" s="6">
        <f t="shared" si="4"/>
        <v>0.10833007430582714</v>
      </c>
      <c r="D17" s="6">
        <f t="shared" si="4"/>
        <v>9.5672575599582893E-2</v>
      </c>
      <c r="E17" s="6">
        <f t="shared" si="4"/>
        <v>9.6709006928406463E-2</v>
      </c>
      <c r="F17" s="6">
        <f t="shared" si="4"/>
        <v>7.8299345902270098E-2</v>
      </c>
      <c r="G17" s="6">
        <f t="shared" si="4"/>
        <v>9.5905651980418338E-2</v>
      </c>
      <c r="H17" s="6">
        <f t="shared" si="4"/>
        <v>7.6089936934466681E-2</v>
      </c>
      <c r="I17" s="6">
        <f t="shared" si="4"/>
        <v>0.10173010380622838</v>
      </c>
      <c r="J17" s="6">
        <f t="shared" si="4"/>
        <v>9.6643247462919593E-2</v>
      </c>
      <c r="K17" s="6">
        <f t="shared" si="4"/>
        <v>0.10474205315268369</v>
      </c>
      <c r="L17" s="2">
        <f t="shared" si="4"/>
        <v>9.139346831316994E-2</v>
      </c>
    </row>
    <row r="18" spans="1:12" x14ac:dyDescent="0.2">
      <c r="A18" s="4" t="s">
        <v>4</v>
      </c>
      <c r="B18" s="6">
        <f t="shared" ref="B18:L18" si="5">B8/B$11</f>
        <v>0.18607677293428757</v>
      </c>
      <c r="C18" s="6">
        <f t="shared" si="5"/>
        <v>0.24090731325772388</v>
      </c>
      <c r="D18" s="6">
        <f t="shared" si="5"/>
        <v>0.20125130344108447</v>
      </c>
      <c r="E18" s="6">
        <f t="shared" si="5"/>
        <v>0.22517321016166281</v>
      </c>
      <c r="F18" s="6">
        <f t="shared" si="5"/>
        <v>0.17487495190457869</v>
      </c>
      <c r="G18" s="6">
        <f t="shared" si="5"/>
        <v>0.21450823319982198</v>
      </c>
      <c r="H18" s="6">
        <f t="shared" si="5"/>
        <v>0.12969564025226213</v>
      </c>
      <c r="I18" s="6">
        <f t="shared" si="5"/>
        <v>0.20173010380622838</v>
      </c>
      <c r="J18" s="6">
        <f t="shared" si="5"/>
        <v>0.20562060889929742</v>
      </c>
      <c r="K18" s="6">
        <f t="shared" si="5"/>
        <v>0.18377627236407851</v>
      </c>
      <c r="L18" s="2">
        <f t="shared" si="5"/>
        <v>0.19014187509141436</v>
      </c>
    </row>
    <row r="19" spans="1:12" x14ac:dyDescent="0.2">
      <c r="A19" s="4" t="s">
        <v>5</v>
      </c>
      <c r="B19" s="6">
        <f t="shared" ref="B19:L19" si="6">B9/B$11</f>
        <v>0.15029277813923228</v>
      </c>
      <c r="C19" s="6">
        <f t="shared" si="6"/>
        <v>0.21666014861165428</v>
      </c>
      <c r="D19" s="6">
        <f t="shared" si="6"/>
        <v>0.14259645464025025</v>
      </c>
      <c r="E19" s="6">
        <f t="shared" si="6"/>
        <v>0.15588914549653579</v>
      </c>
      <c r="F19" s="6">
        <f t="shared" si="6"/>
        <v>0.10619469026548672</v>
      </c>
      <c r="G19" s="6">
        <f t="shared" si="6"/>
        <v>0.13773920783266577</v>
      </c>
      <c r="H19" s="6">
        <f t="shared" si="6"/>
        <v>8.692075678639978E-2</v>
      </c>
      <c r="I19" s="6">
        <f t="shared" si="6"/>
        <v>0.11557093425605536</v>
      </c>
      <c r="J19" s="6">
        <f t="shared" si="6"/>
        <v>9.5862607338017172E-2</v>
      </c>
      <c r="K19" s="6">
        <f t="shared" si="6"/>
        <v>0.10891089108910891</v>
      </c>
      <c r="L19" s="2">
        <f t="shared" si="6"/>
        <v>0.12154453707766565</v>
      </c>
    </row>
    <row r="20" spans="1:12" x14ac:dyDescent="0.2">
      <c r="A20" s="4" t="s">
        <v>6</v>
      </c>
      <c r="B20" s="2">
        <f t="shared" ref="B20:L20" si="7">B10/B$11</f>
        <v>0.18867924528301888</v>
      </c>
      <c r="C20" s="2">
        <f t="shared" si="7"/>
        <v>7.1959327336722723E-2</v>
      </c>
      <c r="D20" s="2">
        <f t="shared" si="7"/>
        <v>0.15276329509906153</v>
      </c>
      <c r="E20" s="2">
        <f t="shared" si="7"/>
        <v>6.3510392609699776E-2</v>
      </c>
      <c r="F20" s="2">
        <f t="shared" si="7"/>
        <v>0.14043863024240091</v>
      </c>
      <c r="G20" s="2">
        <f t="shared" si="7"/>
        <v>6.8535825545171333E-2</v>
      </c>
      <c r="H20" s="2">
        <f t="shared" si="7"/>
        <v>0.29435152179873869</v>
      </c>
      <c r="I20" s="2">
        <f t="shared" si="7"/>
        <v>0.23685121107266435</v>
      </c>
      <c r="J20" s="2">
        <f t="shared" si="7"/>
        <v>0.27447306791569087</v>
      </c>
      <c r="K20" s="2">
        <f t="shared" si="7"/>
        <v>0.24648254299114122</v>
      </c>
      <c r="L20" s="2">
        <f t="shared" si="7"/>
        <v>0.19434171211266429</v>
      </c>
    </row>
    <row r="21" spans="1:12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L24" s="5"/>
    </row>
  </sheetData>
  <phoneticPr fontId="4" type="noConversion"/>
  <pageMargins left="0.25" right="0.25" top="0.75" bottom="0.75" header="0.3" footer="0.3"/>
  <pageSetup paperSize="9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2016-01-24T12:49:36Z</cp:lastPrinted>
  <dcterms:created xsi:type="dcterms:W3CDTF">2016-01-23T17:36:35Z</dcterms:created>
  <dcterms:modified xsi:type="dcterms:W3CDTF">2016-01-24T12:55:31Z</dcterms:modified>
</cp:coreProperties>
</file>