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enae\PianoCircuit\Hardware\"/>
    </mc:Choice>
  </mc:AlternateContent>
  <xr:revisionPtr revIDLastSave="0" documentId="13_ncr:1_{777852C4-20AD-4260-802F-41723F573B38}" xr6:coauthVersionLast="46" xr6:coauthVersionMax="46" xr10:uidLastSave="{00000000-0000-0000-0000-000000000000}"/>
  <bookViews>
    <workbookView xWindow="1373" yWindow="847" windowWidth="24227" windowHeight="10073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M1" i="1"/>
  <c r="O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922DCE0C-DA04-44AE-A96A-9895CD05306D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5" authorId="0" shapeId="0" xr:uid="{1AC56A01-7C17-4537-A121-F0564BFC74F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<sst xmlns="http://schemas.openxmlformats.org/spreadsheetml/2006/main" count="143" uniqueCount="110">
  <si>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</si>
  <si>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</si>
  <si>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</si>
  <si>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</si>
  <si>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</si>
  <si>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</si>
  <si>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</si>
  <si>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</si>
  <si>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</si>
  <si>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</si>
  <si>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</si>
  <si>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</si>
  <si>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</si>
  <si>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</si>
  <si>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</si>
  <si>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10k resistor</t>
  </si>
  <si>
    <t>0603</t>
  </si>
  <si>
    <t>Samsung Electro-Mechanics</t>
  </si>
  <si>
    <t>Stackpole Electronics Inc</t>
  </si>
  <si>
    <t>Per 100</t>
  </si>
  <si>
    <t>THT</t>
  </si>
  <si>
    <t>Radial</t>
  </si>
  <si>
    <t>8-SOIC</t>
  </si>
  <si>
    <t>Total (in Bulk)</t>
  </si>
  <si>
    <t>Design Name -- Revision Code / Designer or Organization Name</t>
  </si>
  <si>
    <t>3.3M resistor</t>
  </si>
  <si>
    <t>R2, R3, R13, R14, R16, R29, R30, R28, R27, R44, R43</t>
  </si>
  <si>
    <t>R1, R4, R26</t>
  </si>
  <si>
    <t>5V Battery</t>
  </si>
  <si>
    <t>5V</t>
  </si>
  <si>
    <t>C1, C11, C31</t>
  </si>
  <si>
    <t>C3, C4, C5, C6, C21, C22, C23, C24, C33 C34, C35, C36</t>
  </si>
  <si>
    <t>C7, C8, C9</t>
  </si>
  <si>
    <t>39k resistor</t>
  </si>
  <si>
    <t>R10, R11, R12</t>
  </si>
  <si>
    <t>33 nF capacitor</t>
  </si>
  <si>
    <t>10 nF capacitor</t>
  </si>
  <si>
    <t>100 nF capacitor</t>
  </si>
  <si>
    <t>C10</t>
  </si>
  <si>
    <t>390k resistor</t>
  </si>
  <si>
    <t>R15</t>
  </si>
  <si>
    <t>LM386M-1</t>
  </si>
  <si>
    <t>IC1</t>
  </si>
  <si>
    <t>330pF capacitor</t>
  </si>
  <si>
    <t>R-TRIMM-CB10V</t>
  </si>
  <si>
    <t>R17</t>
  </si>
  <si>
    <t>50 nF capacitor</t>
  </si>
  <si>
    <t>C13</t>
  </si>
  <si>
    <t>250 uF capacitor</t>
  </si>
  <si>
    <t>C14</t>
  </si>
  <si>
    <t>Speaker</t>
  </si>
  <si>
    <t>SPK1</t>
  </si>
  <si>
    <t>OP-DUALR</t>
  </si>
  <si>
    <t>OP1, OP2, OP6, OP10, OP11, OP12</t>
  </si>
  <si>
    <t>RNF14FTD10K0</t>
  </si>
  <si>
    <r>
      <t xml:space="preserve">10 kOhms </t>
    </r>
    <r>
      <rPr>
        <sz val="8"/>
        <color theme="1"/>
        <rFont val="Calibri"/>
        <family val="2"/>
      </rPr>
      <t>±</t>
    </r>
    <r>
      <rPr>
        <sz val="9"/>
        <color theme="1"/>
        <rFont val="Calibri"/>
        <family val="2"/>
      </rPr>
      <t xml:space="preserve">1%, </t>
    </r>
    <r>
      <rPr>
        <sz val="8"/>
        <color theme="1"/>
        <rFont val="Calibri"/>
        <family val="2"/>
        <scheme val="minor"/>
      </rPr>
      <t>1/4W Through Hole Resistor Axial Flame Retardant Coating, Safety Metal Film</t>
    </r>
  </si>
  <si>
    <t>RNF14FTD10K0CT-ND</t>
  </si>
  <si>
    <r>
      <t xml:space="preserve">3.3M Ohms </t>
    </r>
    <r>
      <rPr>
        <sz val="8"/>
        <color theme="1"/>
        <rFont val="Calibri"/>
        <family val="2"/>
      </rPr>
      <t xml:space="preserve">±5%, 1/8W Through </t>
    </r>
    <r>
      <rPr>
        <sz val="8"/>
        <color theme="1"/>
        <rFont val="Calibri"/>
        <family val="2"/>
        <scheme val="minor"/>
      </rPr>
      <t>Hole Resistor Axial Flame Retardant Coating, Safety Metal Film</t>
    </r>
  </si>
  <si>
    <t>CF18JT3M30</t>
  </si>
  <si>
    <t>CF18JT3M30CT-ND</t>
  </si>
  <si>
    <r>
      <t xml:space="preserve">39 kOhms </t>
    </r>
    <r>
      <rPr>
        <sz val="8"/>
        <color theme="1"/>
        <rFont val="Calibri"/>
        <family val="2"/>
      </rPr>
      <t>± 5%, 1/10W Chip Resistor</t>
    </r>
    <r>
      <rPr>
        <sz val="8"/>
        <color theme="1"/>
        <rFont val="Calibri"/>
        <family val="2"/>
        <scheme val="minor"/>
      </rPr>
      <t xml:space="preserve"> 0603 (1608 Metric) Automotive AEC-Q200 Thick Film</t>
    </r>
  </si>
  <si>
    <t>Panasonic Electronic Components</t>
  </si>
  <si>
    <t>ERJ-3GEYJ393V</t>
  </si>
  <si>
    <t>P39KGCT-ND</t>
  </si>
  <si>
    <t>390 kOhms ±  5%, 1/10W Chip Resistor 0603(1608 Metric) Automotive AEC-Q200 Thick Film</t>
  </si>
  <si>
    <t>RMCF0603JT390K</t>
  </si>
  <si>
    <t>RMCF0604JT390KCT-ND</t>
  </si>
  <si>
    <t>Amplifier IC 1-channel (Mono) Class AB 8-SOIC</t>
  </si>
  <si>
    <t>Rochester Electronics, LLC</t>
  </si>
  <si>
    <t>2156-LM386M-1-ND</t>
  </si>
  <si>
    <t>10000 pF  ± 10% 16V Ceramic Capacitor X7R 0402 (1005 Metric)</t>
  </si>
  <si>
    <t>0402</t>
  </si>
  <si>
    <t>CL05B103KO5NNNC</t>
  </si>
  <si>
    <t>1276-1051-1-ND</t>
  </si>
  <si>
    <t>0805</t>
  </si>
  <si>
    <t>Ceramic Capacitor , Y5V, 0805, 0.1UF, +80/-20%</t>
  </si>
  <si>
    <t>CML0805Y5V104ZT50V</t>
  </si>
  <si>
    <t>738-CML0805Y5V104ZT50VCT-ND</t>
  </si>
  <si>
    <t>330PF 50V X7R 0603</t>
  </si>
  <si>
    <t>CML0603X7R331KT50V</t>
  </si>
  <si>
    <t>738-CML0603X7R331KT50VCT-ND</t>
  </si>
  <si>
    <t>33 nF ±20% 50V Ceramic Capacitor Z5U Radial</t>
  </si>
  <si>
    <t>NTE Electronics Inc</t>
  </si>
  <si>
    <t>CML333M50</t>
  </si>
  <si>
    <t>2368-CML333M50-ND</t>
  </si>
  <si>
    <t>Switch</t>
  </si>
  <si>
    <t>SW1, SW2, SW3</t>
  </si>
  <si>
    <t>Tactile Switch SPST-NO Top Actuated Surface Mount</t>
  </si>
  <si>
    <t>C&amp;K</t>
  </si>
  <si>
    <t>KT11P4SM34LFS</t>
  </si>
  <si>
    <t>CKN1860CT-ND</t>
  </si>
  <si>
    <t>CMOS Amplifier Circuit Rail-to-Rail 8-MSOP</t>
  </si>
  <si>
    <t>8-MSOP</t>
  </si>
  <si>
    <t>Analog Devices Inc</t>
  </si>
  <si>
    <t>AD8607ARMZ</t>
  </si>
  <si>
    <t>AD8607ARMZ-ND</t>
  </si>
  <si>
    <t>47 nF ±10% 50V Ceramic Capacitor BX Radial</t>
  </si>
  <si>
    <t xml:space="preserve">Radial </t>
  </si>
  <si>
    <t>KEMET</t>
  </si>
  <si>
    <t>CK05BX473K</t>
  </si>
  <si>
    <t>1001-2023-ND</t>
  </si>
  <si>
    <t>Aluminum Electrolytic Capacitors - Radial Leaded 250uF 50volts -10% + 100%</t>
  </si>
  <si>
    <t>Vishay</t>
  </si>
  <si>
    <t>678D257H050DM5J</t>
  </si>
  <si>
    <t>Mouser Electronics</t>
  </si>
  <si>
    <t>75-678D257H050DM5J</t>
  </si>
  <si>
    <t>8 Ohm 300 mW top oort 92 DB Speaker</t>
  </si>
  <si>
    <t>CUI Devices</t>
  </si>
  <si>
    <t>CDM-20008</t>
  </si>
  <si>
    <t>102-2502-ND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</si>
</sst>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sz val="8"/>
      <color rgb="FF444444"/>
      <name val="Calibri"/>
      <family val="2"/>
      <scheme val="minor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8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10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/>
    <xf numFmtId="0" fontId="3" fillId="0" borderId="0" xfId="0" applyFont="1" applyAlignment="1">
      <alignment horizontal="center"/>
    </xf>
    <xf numFmtId="44" fontId="3" fillId="0" borderId="0" xfId="82" applyFont="1"/>
    <xf numFmtId="0" fontId="3" fillId="0" borderId="0" xfId="0" quotePrefix="1" applyFont="1"/>
    <xf numFmtId="0" fontId="3" fillId="0" borderId="0" xfId="82" applyNumberFormat="1" applyFont="1"/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 applyAlignment="1">
      <alignment wrapText="1"/>
    </xf>
  </cellXfs>
  <cellStyles count="83">
    <cellStyle name="Currency" xfId="82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zoomScale="133" zoomScaleNormal="125" zoomScalePageLayoutView="125" workbookViewId="0">
      <selection activeCell="D5" sqref="D5"/>
    </sheetView>
  </sheetViews>
  <sheetFormatPr defaultColWidth="10.83203125" defaultRowHeight="10.35" x14ac:dyDescent="0.35"/>
  <cols>
    <col min="1" max="1" width="5.33203125" style="1" bestFit="1" customWidth="1"/>
    <col min="2" max="2" width="15.83203125" style="1" bestFit="1" customWidth="1"/>
    <col min="3" max="3" width="29.1640625" style="1" bestFit="1" customWidth="1"/>
    <col min="4" max="4" width="25.6640625" style="1" bestFit="1" customWidth="1"/>
    <col min="5" max="5" width="10.1640625" style="1" bestFit="1" customWidth="1"/>
    <col min="6" max="6" width="12" style="1" bestFit="1" customWidth="1"/>
    <col min="7" max="7" width="18.6640625" style="1" bestFit="1" customWidth="1"/>
    <col min="8" max="8" width="18.1640625" style="1" bestFit="1" customWidth="1"/>
    <col min="9" max="9" width="10.5" style="1" customWidth="1"/>
    <col min="10" max="10" width="14.6640625" style="1" bestFit="1" customWidth="1"/>
    <col min="11" max="11" width="10.83203125" style="1"/>
    <col min="12" max="12" width="6.6640625" style="1" bestFit="1" customWidth="1"/>
    <col min="13" max="16384" width="10.83203125" style="1"/>
  </cols>
  <sheetData>
    <row r="1" spans="1:15" s="3" customFormat="1" ht="15" x14ac:dyDescent="0.6">
      <c r="A1" s="15" t="s">
        <v>24</v>
      </c>
      <c r="B1" s="16"/>
      <c r="C1" s="16"/>
      <c r="D1" s="17"/>
      <c r="E1" s="4"/>
      <c r="F1" s="4"/>
      <c r="G1" s="4"/>
      <c r="H1" s="4"/>
      <c r="I1" s="4"/>
      <c r="J1" s="4"/>
      <c r="K1" s="4"/>
      <c r="L1" s="5" t="s">
        <v>13</v>
      </c>
      <c r="M1" s="6">
        <f>SUM(M3:M69)</f>
        <v>46.62</v>
      </c>
      <c r="N1" s="5" t="s">
        <v>23</v>
      </c>
      <c r="O1" s="6">
        <f>SUM(O3:O69)</f>
        <v>1509.55</v>
      </c>
    </row>
    <row r="2" spans="1:15" s="2" customFormat="1" ht="11.7" x14ac:dyDescent="0.4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19</v>
      </c>
      <c r="O2" s="7" t="s">
        <v>13</v>
      </c>
    </row>
    <row r="3" spans="1:15" s="2" customFormat="1" ht="12" x14ac:dyDescent="0.45">
      <c r="A3" s="1">
        <v>1</v>
      </c>
      <c r="B3" s="8" t="s">
        <v>15</v>
      </c>
      <c r="C3" s="1" t="s">
        <v>26</v>
      </c>
      <c r="D3" s="1" t="s">
        <v>55</v>
      </c>
      <c r="E3" s="1" t="s">
        <v>20</v>
      </c>
      <c r="F3" s="1"/>
      <c r="G3" s="1" t="s">
        <v>18</v>
      </c>
      <c r="H3" s="10" t="s">
        <v>54</v>
      </c>
      <c r="I3" s="1" t="s">
        <v>9</v>
      </c>
      <c r="J3" s="1" t="s">
        <v>56</v>
      </c>
      <c r="K3" s="12">
        <v>0.1</v>
      </c>
      <c r="L3" s="1">
        <v>11</v>
      </c>
      <c r="M3" s="12">
        <v>1.1000000000000001</v>
      </c>
      <c r="N3" s="12">
        <v>2.5</v>
      </c>
      <c r="O3" s="12">
        <v>2.5</v>
      </c>
    </row>
    <row r="4" spans="1:15" s="2" customFormat="1" ht="11.7" x14ac:dyDescent="0.45">
      <c r="A4" s="1">
        <f>A3+1</f>
        <v>2</v>
      </c>
      <c r="B4" s="1" t="s">
        <v>25</v>
      </c>
      <c r="C4" s="1" t="s">
        <v>27</v>
      </c>
      <c r="D4" s="11" t="s">
        <v>57</v>
      </c>
      <c r="E4" s="1" t="s">
        <v>20</v>
      </c>
      <c r="F4" s="1"/>
      <c r="G4" s="1" t="s">
        <v>18</v>
      </c>
      <c r="H4" s="1" t="s">
        <v>58</v>
      </c>
      <c r="I4" s="1" t="s">
        <v>9</v>
      </c>
      <c r="J4" s="1" t="s">
        <v>59</v>
      </c>
      <c r="K4" s="12">
        <v>0.1</v>
      </c>
      <c r="L4" s="1">
        <v>3</v>
      </c>
      <c r="M4" s="12">
        <v>0.3</v>
      </c>
      <c r="N4" s="12">
        <v>1.83</v>
      </c>
      <c r="O4" s="12">
        <v>1.83</v>
      </c>
    </row>
    <row r="5" spans="1:15" s="2" customFormat="1" ht="11.7" x14ac:dyDescent="0.45">
      <c r="A5" s="1">
        <f t="shared" ref="A5:A17" si="0">A4+1</f>
        <v>3</v>
      </c>
      <c r="B5" s="9" t="s">
        <v>28</v>
      </c>
      <c r="C5" s="1" t="s">
        <v>29</v>
      </c>
      <c r="D5" s="19"/>
      <c r="E5" s="1" t="s">
        <v>12</v>
      </c>
      <c r="F5" s="1"/>
      <c r="G5" s="1"/>
      <c r="H5" s="1"/>
      <c r="I5" s="1"/>
      <c r="J5" s="1"/>
      <c r="K5" s="12"/>
      <c r="L5" s="12"/>
      <c r="M5" s="12"/>
      <c r="N5" s="12"/>
      <c r="O5" s="12"/>
    </row>
    <row r="6" spans="1:15" s="2" customFormat="1" ht="11.7" x14ac:dyDescent="0.45">
      <c r="A6" s="1">
        <f t="shared" si="0"/>
        <v>4</v>
      </c>
      <c r="B6" s="1" t="s">
        <v>37</v>
      </c>
      <c r="C6" s="1" t="s">
        <v>30</v>
      </c>
      <c r="D6" s="10" t="s">
        <v>75</v>
      </c>
      <c r="E6" s="1" t="s">
        <v>12</v>
      </c>
      <c r="F6" s="13" t="s">
        <v>74</v>
      </c>
      <c r="G6" s="1" t="s">
        <v>18</v>
      </c>
      <c r="H6" s="1" t="s">
        <v>76</v>
      </c>
      <c r="I6" s="1" t="s">
        <v>9</v>
      </c>
      <c r="J6" s="1" t="s">
        <v>77</v>
      </c>
      <c r="K6" s="12">
        <v>0.1</v>
      </c>
      <c r="L6" s="14">
        <v>3</v>
      </c>
      <c r="M6" s="12">
        <v>0.3</v>
      </c>
      <c r="N6" s="12">
        <v>3.38</v>
      </c>
      <c r="O6" s="12">
        <v>3.38</v>
      </c>
    </row>
    <row r="7" spans="1:15" s="2" customFormat="1" ht="11.7" x14ac:dyDescent="0.45">
      <c r="A7" s="1">
        <f t="shared" si="0"/>
        <v>5</v>
      </c>
      <c r="B7" s="1" t="s">
        <v>36</v>
      </c>
      <c r="C7" s="1" t="s">
        <v>31</v>
      </c>
      <c r="D7" s="1" t="s">
        <v>70</v>
      </c>
      <c r="E7" s="1" t="s">
        <v>12</v>
      </c>
      <c r="F7" s="13" t="s">
        <v>71</v>
      </c>
      <c r="G7" s="1" t="s">
        <v>17</v>
      </c>
      <c r="H7" s="1" t="s">
        <v>72</v>
      </c>
      <c r="I7" s="1" t="s">
        <v>9</v>
      </c>
      <c r="J7" s="1" t="s">
        <v>73</v>
      </c>
      <c r="K7" s="12">
        <v>0.1</v>
      </c>
      <c r="L7" s="14">
        <v>10</v>
      </c>
      <c r="M7" s="12">
        <v>1</v>
      </c>
      <c r="N7" s="12">
        <v>0.74</v>
      </c>
      <c r="O7" s="12">
        <v>0.74</v>
      </c>
    </row>
    <row r="8" spans="1:15" s="2" customFormat="1" ht="11.7" x14ac:dyDescent="0.45">
      <c r="A8" s="1">
        <f t="shared" si="0"/>
        <v>6</v>
      </c>
      <c r="B8" s="1" t="s">
        <v>35</v>
      </c>
      <c r="C8" s="1" t="s">
        <v>32</v>
      </c>
      <c r="D8" s="10" t="s">
        <v>81</v>
      </c>
      <c r="E8" s="1" t="s">
        <v>20</v>
      </c>
      <c r="F8" s="1" t="s">
        <v>21</v>
      </c>
      <c r="G8" s="1" t="s">
        <v>82</v>
      </c>
      <c r="H8" s="1" t="s">
        <v>83</v>
      </c>
      <c r="I8" s="1" t="s">
        <v>9</v>
      </c>
      <c r="J8" s="10" t="s">
        <v>84</v>
      </c>
      <c r="K8" s="12">
        <v>0.16200000000000001</v>
      </c>
      <c r="L8" s="14">
        <v>3</v>
      </c>
      <c r="M8" s="12">
        <v>0.48</v>
      </c>
      <c r="N8" s="12">
        <v>14.94</v>
      </c>
      <c r="O8" s="12">
        <v>14.94</v>
      </c>
    </row>
    <row r="9" spans="1:15" x14ac:dyDescent="0.35">
      <c r="A9" s="1">
        <f t="shared" si="0"/>
        <v>7</v>
      </c>
      <c r="B9" s="1" t="s">
        <v>33</v>
      </c>
      <c r="C9" s="1" t="s">
        <v>34</v>
      </c>
      <c r="D9" s="1" t="s">
        <v>60</v>
      </c>
      <c r="E9" s="1" t="s">
        <v>12</v>
      </c>
      <c r="F9" s="13" t="s">
        <v>16</v>
      </c>
      <c r="G9" s="1" t="s">
        <v>61</v>
      </c>
      <c r="H9" s="1" t="s">
        <v>62</v>
      </c>
      <c r="I9" s="1" t="s">
        <v>9</v>
      </c>
      <c r="J9" s="1" t="s">
        <v>63</v>
      </c>
      <c r="K9" s="12">
        <v>0.1</v>
      </c>
      <c r="L9" s="14">
        <v>3</v>
      </c>
      <c r="M9" s="12">
        <v>0.3</v>
      </c>
      <c r="N9" s="12">
        <v>1.36</v>
      </c>
      <c r="O9" s="12">
        <v>1.36</v>
      </c>
    </row>
    <row r="10" spans="1:15" x14ac:dyDescent="0.35">
      <c r="A10" s="1">
        <f t="shared" si="0"/>
        <v>8</v>
      </c>
      <c r="B10" s="1" t="s">
        <v>43</v>
      </c>
      <c r="C10" s="1" t="s">
        <v>38</v>
      </c>
      <c r="D10" s="10" t="s">
        <v>78</v>
      </c>
      <c r="E10" s="1" t="s">
        <v>12</v>
      </c>
      <c r="F10" s="13" t="s">
        <v>16</v>
      </c>
      <c r="G10" s="1" t="s">
        <v>18</v>
      </c>
      <c r="H10" s="10" t="s">
        <v>79</v>
      </c>
      <c r="I10" s="1" t="s">
        <v>9</v>
      </c>
      <c r="J10" s="1" t="s">
        <v>80</v>
      </c>
      <c r="K10" s="12">
        <v>0.1</v>
      </c>
      <c r="L10" s="14">
        <v>1</v>
      </c>
      <c r="M10" s="12">
        <v>0.1</v>
      </c>
      <c r="N10" s="12">
        <v>2.25</v>
      </c>
      <c r="O10" s="12">
        <v>2.25</v>
      </c>
    </row>
    <row r="11" spans="1:15" x14ac:dyDescent="0.35">
      <c r="A11" s="1">
        <f t="shared" si="0"/>
        <v>9</v>
      </c>
      <c r="B11" s="1" t="s">
        <v>39</v>
      </c>
      <c r="C11" s="1" t="s">
        <v>40</v>
      </c>
      <c r="D11" s="1" t="s">
        <v>64</v>
      </c>
      <c r="E11" s="1" t="s">
        <v>12</v>
      </c>
      <c r="F11" s="13" t="s">
        <v>16</v>
      </c>
      <c r="G11" s="1" t="s">
        <v>18</v>
      </c>
      <c r="H11" s="1" t="s">
        <v>65</v>
      </c>
      <c r="I11" s="1" t="s">
        <v>9</v>
      </c>
      <c r="J11" s="1" t="s">
        <v>66</v>
      </c>
      <c r="K11" s="12">
        <v>0.1</v>
      </c>
      <c r="L11" s="14">
        <v>1</v>
      </c>
      <c r="M11" s="12">
        <v>0.1</v>
      </c>
      <c r="N11" s="12">
        <v>0.61</v>
      </c>
      <c r="O11" s="12">
        <v>0.61</v>
      </c>
    </row>
    <row r="12" spans="1:15" x14ac:dyDescent="0.35">
      <c r="A12" s="1">
        <f t="shared" si="0"/>
        <v>10</v>
      </c>
      <c r="B12" s="1" t="s">
        <v>41</v>
      </c>
      <c r="C12" s="1" t="s">
        <v>42</v>
      </c>
      <c r="D12" s="1" t="s">
        <v>67</v>
      </c>
      <c r="F12" s="1" t="s">
        <v>22</v>
      </c>
      <c r="G12" s="1" t="s">
        <v>68</v>
      </c>
      <c r="H12" s="1" t="s">
        <v>41</v>
      </c>
      <c r="I12" s="1" t="s">
        <v>9</v>
      </c>
      <c r="J12" s="1" t="s">
        <v>69</v>
      </c>
      <c r="K12" s="12">
        <v>0.48</v>
      </c>
      <c r="L12" s="1">
        <v>1</v>
      </c>
      <c r="M12" s="12">
        <v>0.48</v>
      </c>
      <c r="N12" s="12"/>
      <c r="O12" s="12"/>
    </row>
    <row r="13" spans="1:15" x14ac:dyDescent="0.35">
      <c r="A13" s="1">
        <f t="shared" si="0"/>
        <v>11</v>
      </c>
      <c r="B13" s="1" t="s">
        <v>44</v>
      </c>
      <c r="C13" s="1" t="s">
        <v>45</v>
      </c>
      <c r="K13" s="12"/>
      <c r="M13" s="12"/>
      <c r="N13" s="12"/>
      <c r="O13" s="12"/>
    </row>
    <row r="14" spans="1:15" x14ac:dyDescent="0.35">
      <c r="A14" s="1">
        <f t="shared" si="0"/>
        <v>12</v>
      </c>
      <c r="B14" s="1" t="s">
        <v>46</v>
      </c>
      <c r="C14" s="1" t="s">
        <v>47</v>
      </c>
      <c r="D14" s="10" t="s">
        <v>96</v>
      </c>
      <c r="E14" s="1" t="s">
        <v>20</v>
      </c>
      <c r="F14" s="1" t="s">
        <v>97</v>
      </c>
      <c r="G14" s="1" t="s">
        <v>98</v>
      </c>
      <c r="H14" s="1" t="s">
        <v>99</v>
      </c>
      <c r="I14" s="1" t="s">
        <v>9</v>
      </c>
      <c r="J14" s="1" t="s">
        <v>100</v>
      </c>
      <c r="K14" s="12">
        <v>1.05</v>
      </c>
      <c r="L14" s="1">
        <v>1</v>
      </c>
      <c r="M14" s="12">
        <v>1.05</v>
      </c>
      <c r="N14" s="12">
        <v>62.39</v>
      </c>
      <c r="O14" s="12">
        <v>62.39</v>
      </c>
    </row>
    <row r="15" spans="1:15" x14ac:dyDescent="0.35">
      <c r="A15" s="1">
        <f t="shared" si="0"/>
        <v>13</v>
      </c>
      <c r="B15" s="1" t="s">
        <v>48</v>
      </c>
      <c r="C15" s="1" t="s">
        <v>49</v>
      </c>
      <c r="D15" s="18" t="s">
        <v>101</v>
      </c>
      <c r="E15" s="1" t="s">
        <v>20</v>
      </c>
      <c r="G15" s="1" t="s">
        <v>102</v>
      </c>
      <c r="H15" s="18" t="s">
        <v>103</v>
      </c>
      <c r="I15" s="1" t="s">
        <v>104</v>
      </c>
      <c r="J15" s="18" t="s">
        <v>105</v>
      </c>
      <c r="K15" s="12">
        <v>11.12</v>
      </c>
      <c r="L15" s="1">
        <v>1</v>
      </c>
      <c r="M15" s="12">
        <v>11.12</v>
      </c>
      <c r="N15" s="12">
        <v>834</v>
      </c>
      <c r="O15" s="12">
        <v>834</v>
      </c>
    </row>
    <row r="16" spans="1:15" x14ac:dyDescent="0.35">
      <c r="A16" s="1">
        <f t="shared" si="0"/>
        <v>14</v>
      </c>
      <c r="B16" s="1" t="s">
        <v>50</v>
      </c>
      <c r="C16" s="1" t="s">
        <v>51</v>
      </c>
      <c r="D16" s="1" t="s">
        <v>106</v>
      </c>
      <c r="E16" s="1" t="s">
        <v>12</v>
      </c>
      <c r="G16" s="1" t="s">
        <v>107</v>
      </c>
      <c r="H16" s="1" t="s">
        <v>108</v>
      </c>
      <c r="I16" s="1" t="s">
        <v>9</v>
      </c>
      <c r="J16" s="1" t="s">
        <v>109</v>
      </c>
      <c r="K16" s="12">
        <v>1.73</v>
      </c>
      <c r="L16" s="1">
        <v>1</v>
      </c>
      <c r="M16" s="12">
        <v>1.73</v>
      </c>
      <c r="N16" s="12">
        <v>93.93</v>
      </c>
      <c r="O16" s="12">
        <v>93.93</v>
      </c>
    </row>
    <row r="17" spans="1:15" x14ac:dyDescent="0.35">
      <c r="A17" s="1">
        <f t="shared" si="0"/>
        <v>15</v>
      </c>
      <c r="B17" s="1" t="s">
        <v>52</v>
      </c>
      <c r="C17" s="1" t="s">
        <v>53</v>
      </c>
      <c r="D17" s="10" t="s">
        <v>91</v>
      </c>
      <c r="E17" s="1" t="s">
        <v>12</v>
      </c>
      <c r="F17" s="1" t="s">
        <v>92</v>
      </c>
      <c r="G17" s="1" t="s">
        <v>93</v>
      </c>
      <c r="H17" s="1" t="s">
        <v>94</v>
      </c>
      <c r="I17" s="1" t="s">
        <v>9</v>
      </c>
      <c r="J17" s="1" t="s">
        <v>95</v>
      </c>
      <c r="K17" s="12">
        <v>2.95</v>
      </c>
      <c r="L17" s="1">
        <v>6</v>
      </c>
      <c r="M17" s="12">
        <v>17.7</v>
      </c>
      <c r="N17" s="12">
        <v>217.04</v>
      </c>
      <c r="O17" s="12">
        <v>217.04</v>
      </c>
    </row>
    <row r="18" spans="1:15" x14ac:dyDescent="0.35">
      <c r="A18" s="1">
        <v>16</v>
      </c>
      <c r="B18" s="1" t="s">
        <v>85</v>
      </c>
      <c r="C18" s="1" t="s">
        <v>86</v>
      </c>
      <c r="D18" s="10" t="s">
        <v>87</v>
      </c>
      <c r="E18" s="1" t="s">
        <v>12</v>
      </c>
      <c r="G18" s="1" t="s">
        <v>88</v>
      </c>
      <c r="H18" s="1" t="s">
        <v>89</v>
      </c>
      <c r="I18" s="1" t="s">
        <v>9</v>
      </c>
      <c r="J18" s="10" t="s">
        <v>90</v>
      </c>
      <c r="K18" s="12">
        <v>3.62</v>
      </c>
      <c r="L18" s="1">
        <v>3</v>
      </c>
      <c r="M18" s="12">
        <v>10.86</v>
      </c>
      <c r="N18" s="12">
        <v>274.58</v>
      </c>
      <c r="O18" s="12">
        <v>274.58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Denae Galloway</cp:lastModifiedBy>
  <dcterms:created xsi:type="dcterms:W3CDTF">2015-10-06T19:06:42Z</dcterms:created>
  <dcterms:modified xsi:type="dcterms:W3CDTF">2021-04-17T16:56:49Z</dcterms:modified>
</cp:coreProperties>
</file>