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showInkAnnotation="0"/>
  <mc:AlternateContent xmlns:mc="http://schemas.openxmlformats.org/markup-compatibility/2006">
    <mc:Choice Requires="x15">
      <x15ac:absPath xmlns:x15ac="http://schemas.microsoft.com/office/spreadsheetml/2010/11/ac" url="/Users/Danny/Documents/GitHub/Colorify/Documentation/"/>
    </mc:Choice>
  </mc:AlternateContent>
  <xr:revisionPtr revIDLastSave="0" documentId="13_ncr:1_{0B1FEAD1-EDE3-544C-8047-0973CEC2F67F}" xr6:coauthVersionLast="37" xr6:coauthVersionMax="37" xr10:uidLastSave="{00000000-0000-0000-0000-000000000000}"/>
  <bookViews>
    <workbookView xWindow="19200" yWindow="460" windowWidth="19200" windowHeight="19780" tabRatio="500" xr2:uid="{00000000-000D-0000-FFFF-FFFF00000000}"/>
  </bookViews>
  <sheets>
    <sheet name="Sheet1" sheetId="1" r:id="rId1"/>
  </sheets>
  <definedNames>
    <definedName name="_xlnm.Print_Area" localSheetId="0">Sheet1!$A$1:$L$19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1" l="1"/>
  <c r="K16" i="1"/>
  <c r="K15" i="1"/>
</calcChain>
</file>

<file path=xl/sharedStrings.xml><?xml version="1.0" encoding="utf-8"?>
<sst xmlns="http://schemas.openxmlformats.org/spreadsheetml/2006/main" count="76" uniqueCount="65">
  <si>
    <t>Name of the item</t>
  </si>
  <si>
    <t>Description of the item</t>
  </si>
  <si>
    <t>Source/Supplier</t>
  </si>
  <si>
    <t>Part no/id</t>
  </si>
  <si>
    <t>Quantity</t>
  </si>
  <si>
    <t>Shipping</t>
  </si>
  <si>
    <t>Tax (HST)</t>
  </si>
  <si>
    <t>Owned</t>
  </si>
  <si>
    <t>Raspberry Pi 3B+</t>
  </si>
  <si>
    <t>Raspberry Pi 3B+ Starter Kit including power and HDMI cable, heatsinks, and a 16 GB microSD card</t>
  </si>
  <si>
    <t>CanaKit - https://www.canakit.com/raspberry-pi-3-model-b-plus-starter-kit.html</t>
  </si>
  <si>
    <t>BCM2837B0</t>
  </si>
  <si>
    <t>Yes</t>
  </si>
  <si>
    <t>ISL29125 Sensor</t>
  </si>
  <si>
    <t xml:space="preserve">I2C RGB Light Sensor </t>
  </si>
  <si>
    <t>SparkFun - https://www.sparkfun.com/products/12829</t>
  </si>
  <si>
    <t>SEN-12829</t>
  </si>
  <si>
    <t>Electronics Parts Kit</t>
  </si>
  <si>
    <t>Humber Bookstore</t>
  </si>
  <si>
    <t>Breadboard Jumper Wires</t>
  </si>
  <si>
    <t>Pack of 120 jumper wires Male-Male, Male-Female, Female-Female</t>
  </si>
  <si>
    <t>HaoBase/Amazon - https://www.amazon.ca/gp/product/B01DLKLL6C/ref=ox_sc_act_title_1_1_1?smid=A3F3WC2XXCSM1P&amp;psc=1</t>
  </si>
  <si>
    <t>2ELE37-M3</t>
  </si>
  <si>
    <t>No</t>
  </si>
  <si>
    <t>Wire Stripper</t>
  </si>
  <si>
    <t>Soldering Iron</t>
  </si>
  <si>
    <t>Bernzomatic Rosin Core Solder</t>
  </si>
  <si>
    <t>Lead free 8oz solder, for electrical use</t>
  </si>
  <si>
    <t>Canadian Tire - http://www.canadiantire.ca/en/pdp/bernzomatic-rosin-core-solder-0586000p.html#srp</t>
  </si>
  <si>
    <t>058-6000-8</t>
  </si>
  <si>
    <t>Customs</t>
  </si>
  <si>
    <t>Ideal 45-120 T Stripper for Solid and Stranded Wires</t>
  </si>
  <si>
    <t>Ideal/Amazon - https://www.amazon.ca/Ideal-45-120-Stripper-10%C3%9018-Stranded/dp/B000JKWVXA</t>
  </si>
  <si>
    <t>B000JKWVXA</t>
  </si>
  <si>
    <t>Breadboard</t>
  </si>
  <si>
    <t>Breadboard with Self-Adhesive (830 Tie Point White)</t>
  </si>
  <si>
    <t>Canada Robotix - http://www.canadarobotix.com/solderless-breadboard/830-point-breadboard</t>
  </si>
  <si>
    <t>0160-PRT</t>
  </si>
  <si>
    <t>Digital Multimeter</t>
  </si>
  <si>
    <t>Electronix Express / Amazon - https://www.amazon.com/ELECTRONIX-EXPRESS-Solid-Hook-Wire/dp/B00DRGJ08M/ref=sr_1_5?s=lamps-light&amp;ie=UTF8&amp;qid=1537890017&amp;sr=1-5&amp;refinements=p_n_feature_keywords_browse-bin%3A3605495011</t>
  </si>
  <si>
    <t>2700122RD</t>
  </si>
  <si>
    <t>Solid Hook Up Wire - 22 Gauge, 100 Foot - Red</t>
  </si>
  <si>
    <t>Hook Up Wire - Red</t>
  </si>
  <si>
    <t>Hook Up Wire - Black</t>
  </si>
  <si>
    <t>Solid Hook Up Wire - 22 Gauge, 100 Foot - Black</t>
  </si>
  <si>
    <t>Electronix Express / Amazon - https://www.amazon.com/dp/B00DRGAQ0I/ref=psdc_495310_t1_B00DRGJ08M</t>
  </si>
  <si>
    <t>2700122BK</t>
  </si>
  <si>
    <t>Box of different electronics parts such as cables, wires, capacitors, resistors, transistors</t>
  </si>
  <si>
    <t>Mastercraft Autoranging Digital Multimeter with 2 ranges</t>
  </si>
  <si>
    <t>052-0052-2</t>
  </si>
  <si>
    <t>Canadian Tire - http://www.canadiantire.ca/en/pdp/autoranging-digital-multimeter-0520052p.0520052.html</t>
  </si>
  <si>
    <t>Canadian Tire - http://www.canadiantire.ca/en/pdp/weller-25w-soldering-iron-kit-0586309p.html#srp</t>
  </si>
  <si>
    <t>058-6309-6</t>
  </si>
  <si>
    <t>Weller 25W Soldering Iron Kit</t>
  </si>
  <si>
    <t>TOTAL</t>
  </si>
  <si>
    <t>Price per unit(CAD)</t>
  </si>
  <si>
    <t>Price per unit(USD)</t>
  </si>
  <si>
    <t>Subtotal (CAD)</t>
  </si>
  <si>
    <t>Conversion rate USD to CAD</t>
  </si>
  <si>
    <t>N/A</t>
  </si>
  <si>
    <t>Total to be purchased</t>
  </si>
  <si>
    <t>Clear Acrylic 12"x24"</t>
  </si>
  <si>
    <t>Clear Acrylic Sheet</t>
  </si>
  <si>
    <t>Johnston Industrial - http://www.johnstonplastics.com/toronto/</t>
  </si>
  <si>
    <t>Total owned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</si>
</sst>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\-&quot;$&quot;#,##0.00"/>
    <numFmt numFmtId="165" formatCode="_-&quot;$&quot;* #,##0.00_-;\-&quot;$&quot;* #,##0.00_-;_-&quot;$&quot;* &quot;-&quot;??_-;_-@_-"/>
    <numFmt numFmtId="166" formatCode="_-[$$-409]* #,##0.00_ ;_-[$$-409]* \-#,##0.00\ ;_-[$$-409]* &quot;-&quot;??_ ;_-@_ 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165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165" fontId="0" fillId="0" borderId="0" xfId="2" applyFont="1" applyAlignment="1">
      <alignment wrapText="1"/>
    </xf>
    <xf numFmtId="166" fontId="0" fillId="0" borderId="0" xfId="2" applyNumberFormat="1" applyFont="1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5" fontId="0" fillId="0" borderId="1" xfId="2" applyFont="1" applyBorder="1" applyAlignment="1">
      <alignment vertical="center" wrapText="1"/>
    </xf>
    <xf numFmtId="166" fontId="0" fillId="0" borderId="1" xfId="2" applyNumberFormat="1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3" borderId="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5" fontId="0" fillId="3" borderId="1" xfId="2" applyFont="1" applyFill="1" applyBorder="1" applyAlignment="1">
      <alignment vertical="center" wrapText="1"/>
    </xf>
    <xf numFmtId="166" fontId="0" fillId="3" borderId="1" xfId="2" applyNumberFormat="1" applyFont="1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165" fontId="7" fillId="3" borderId="1" xfId="2" applyFont="1" applyFill="1" applyBorder="1"/>
    <xf numFmtId="164" fontId="0" fillId="3" borderId="1" xfId="2" applyNumberFormat="1" applyFont="1" applyFill="1" applyBorder="1" applyAlignment="1">
      <alignment vertical="center" wrapText="1"/>
    </xf>
    <xf numFmtId="165" fontId="4" fillId="0" borderId="12" xfId="2" applyFont="1" applyBorder="1" applyAlignment="1">
      <alignment wrapText="1"/>
    </xf>
    <xf numFmtId="165" fontId="4" fillId="0" borderId="13" xfId="2" applyFont="1" applyBorder="1" applyAlignment="1">
      <alignment wrapText="1"/>
    </xf>
    <xf numFmtId="2" fontId="4" fillId="0" borderId="14" xfId="2" applyNumberFormat="1" applyFont="1" applyBorder="1" applyAlignment="1">
      <alignment horizontal="center" vertical="center" wrapText="1"/>
    </xf>
    <xf numFmtId="0" fontId="0" fillId="4" borderId="0" xfId="0" applyFill="1" applyBorder="1" applyAlignment="1">
      <alignment wrapText="1"/>
    </xf>
    <xf numFmtId="0" fontId="5" fillId="2" borderId="2" xfId="1" applyFont="1" applyBorder="1" applyAlignment="1">
      <alignment horizontal="center" vertical="center" wrapText="1"/>
    </xf>
    <xf numFmtId="0" fontId="5" fillId="2" borderId="3" xfId="1" applyFont="1" applyBorder="1" applyAlignment="1">
      <alignment horizontal="center" vertical="center" wrapText="1"/>
    </xf>
    <xf numFmtId="165" fontId="5" fillId="2" borderId="3" xfId="2" applyFont="1" applyFill="1" applyBorder="1" applyAlignment="1">
      <alignment horizontal="center" vertical="center" wrapText="1"/>
    </xf>
    <xf numFmtId="166" fontId="5" fillId="2" borderId="3" xfId="2" applyNumberFormat="1" applyFont="1" applyFill="1" applyBorder="1" applyAlignment="1">
      <alignment horizontal="center" vertical="center" wrapText="1"/>
    </xf>
    <xf numFmtId="0" fontId="5" fillId="2" borderId="4" xfId="1" applyFont="1" applyBorder="1" applyAlignment="1">
      <alignment horizontal="center" vertical="center" wrapText="1"/>
    </xf>
    <xf numFmtId="166" fontId="6" fillId="0" borderId="7" xfId="2" applyNumberFormat="1" applyFont="1" applyBorder="1" applyAlignment="1">
      <alignment horizontal="center" vertical="center" wrapText="1"/>
    </xf>
    <xf numFmtId="166" fontId="6" fillId="0" borderId="10" xfId="2" applyNumberFormat="1" applyFont="1" applyBorder="1" applyAlignment="1">
      <alignment horizontal="center" vertical="center" wrapText="1"/>
    </xf>
    <xf numFmtId="165" fontId="5" fillId="0" borderId="9" xfId="2" applyFont="1" applyBorder="1" applyAlignment="1">
      <alignment horizontal="center" vertical="center" wrapText="1"/>
    </xf>
    <xf numFmtId="165" fontId="5" fillId="0" borderId="0" xfId="2" applyFont="1" applyBorder="1" applyAlignment="1">
      <alignment horizontal="center" vertical="center" wrapText="1"/>
    </xf>
    <xf numFmtId="166" fontId="5" fillId="0" borderId="8" xfId="2" applyNumberFormat="1" applyFont="1" applyBorder="1" applyAlignment="1">
      <alignment horizontal="center" vertical="center" wrapText="1"/>
    </xf>
    <xf numFmtId="166" fontId="5" fillId="0" borderId="11" xfId="2" applyNumberFormat="1" applyFont="1" applyBorder="1" applyAlignment="1">
      <alignment horizontal="center" vertical="center" wrapText="1"/>
    </xf>
  </cellXfs>
  <cellStyles count="3">
    <cellStyle name="Accent2" xfId="1" builtinId="33"/>
    <cellStyle name="Currency" xfId="2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0"/>
  <sheetViews>
    <sheetView tabSelected="1" view="pageLayout" topLeftCell="E9" zoomScale="90" zoomScaleNormal="90" zoomScalePageLayoutView="90" workbookViewId="0">
      <selection activeCell="I12" sqref="I12"/>
    </sheetView>
  </sheetViews>
  <sheetFormatPr baseColWidth="10" defaultRowHeight="16" x14ac:dyDescent="0.2"/>
  <cols>
    <col min="1" max="1" width="24.1640625" style="1" customWidth="1"/>
    <col min="2" max="2" width="32.1640625" style="1" customWidth="1"/>
    <col min="3" max="3" width="36.5" style="1" customWidth="1"/>
    <col min="4" max="4" width="13.5" style="4" customWidth="1"/>
    <col min="5" max="5" width="10" style="4" customWidth="1"/>
    <col min="6" max="7" width="16.83203125" style="2" customWidth="1"/>
    <col min="8" max="8" width="12.1640625" style="3" customWidth="1"/>
    <col min="9" max="10" width="13.1640625" style="2" customWidth="1"/>
    <col min="11" max="11" width="10.83203125" style="2"/>
    <col min="12" max="12" width="10.83203125" style="4"/>
    <col min="13" max="16384" width="10.83203125" style="1"/>
  </cols>
  <sheetData>
    <row r="1" spans="1:14" ht="38" x14ac:dyDescent="0.2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7" t="s">
        <v>55</v>
      </c>
      <c r="G1" s="27" t="s">
        <v>56</v>
      </c>
      <c r="H1" s="28" t="s">
        <v>30</v>
      </c>
      <c r="I1" s="27" t="s">
        <v>5</v>
      </c>
      <c r="J1" s="27" t="s">
        <v>6</v>
      </c>
      <c r="K1" s="27" t="s">
        <v>57</v>
      </c>
      <c r="L1" s="29" t="s">
        <v>7</v>
      </c>
      <c r="M1" s="24"/>
      <c r="N1" s="24"/>
    </row>
    <row r="2" spans="1:14" ht="51" x14ac:dyDescent="0.2">
      <c r="A2" s="9" t="s">
        <v>8</v>
      </c>
      <c r="B2" s="5" t="s">
        <v>9</v>
      </c>
      <c r="C2" s="5" t="s">
        <v>10</v>
      </c>
      <c r="D2" s="6" t="s">
        <v>11</v>
      </c>
      <c r="E2" s="6">
        <v>1</v>
      </c>
      <c r="F2" s="7">
        <v>94.95</v>
      </c>
      <c r="G2" s="7">
        <v>0</v>
      </c>
      <c r="H2" s="8">
        <v>0</v>
      </c>
      <c r="I2" s="7">
        <v>13.95</v>
      </c>
      <c r="J2" s="7">
        <v>14.15</v>
      </c>
      <c r="K2" s="7">
        <v>123.05</v>
      </c>
      <c r="L2" s="10" t="s">
        <v>23</v>
      </c>
      <c r="M2" s="24"/>
      <c r="N2" s="24"/>
    </row>
    <row r="3" spans="1:14" ht="51" x14ac:dyDescent="0.2">
      <c r="A3" s="11" t="s">
        <v>13</v>
      </c>
      <c r="B3" s="12" t="s">
        <v>14</v>
      </c>
      <c r="C3" s="12" t="s">
        <v>15</v>
      </c>
      <c r="D3" s="13" t="s">
        <v>16</v>
      </c>
      <c r="E3" s="13">
        <v>1</v>
      </c>
      <c r="F3" s="14">
        <v>10.27</v>
      </c>
      <c r="G3" s="14">
        <v>7.95</v>
      </c>
      <c r="H3" s="15">
        <v>0</v>
      </c>
      <c r="I3" s="14">
        <v>28.3</v>
      </c>
      <c r="J3" s="14">
        <v>0</v>
      </c>
      <c r="K3" s="14">
        <v>38.57</v>
      </c>
      <c r="L3" s="16" t="s">
        <v>23</v>
      </c>
      <c r="M3" s="24"/>
      <c r="N3" s="24"/>
    </row>
    <row r="4" spans="1:14" ht="48" x14ac:dyDescent="0.2">
      <c r="A4" s="9" t="s">
        <v>17</v>
      </c>
      <c r="B4" s="5" t="s">
        <v>47</v>
      </c>
      <c r="C4" s="5" t="s">
        <v>18</v>
      </c>
      <c r="D4" s="6" t="s">
        <v>59</v>
      </c>
      <c r="E4" s="6">
        <v>1</v>
      </c>
      <c r="F4" s="7">
        <v>120</v>
      </c>
      <c r="G4" s="7">
        <v>0</v>
      </c>
      <c r="H4" s="8">
        <v>0</v>
      </c>
      <c r="I4" s="7">
        <v>0</v>
      </c>
      <c r="J4" s="7">
        <v>15.6</v>
      </c>
      <c r="K4" s="7">
        <v>135.6</v>
      </c>
      <c r="L4" s="10" t="s">
        <v>12</v>
      </c>
      <c r="M4" s="24"/>
      <c r="N4" s="24"/>
    </row>
    <row r="5" spans="1:14" s="17" customFormat="1" ht="68" x14ac:dyDescent="0.2">
      <c r="A5" s="11" t="s">
        <v>19</v>
      </c>
      <c r="B5" s="12" t="s">
        <v>20</v>
      </c>
      <c r="C5" s="12" t="s">
        <v>21</v>
      </c>
      <c r="D5" s="13" t="s">
        <v>22</v>
      </c>
      <c r="E5" s="13">
        <v>1</v>
      </c>
      <c r="F5" s="14">
        <v>9.99</v>
      </c>
      <c r="G5" s="14">
        <v>0</v>
      </c>
      <c r="H5" s="15">
        <v>0</v>
      </c>
      <c r="I5" s="14">
        <v>0</v>
      </c>
      <c r="J5" s="14">
        <v>1.3</v>
      </c>
      <c r="K5" s="14">
        <v>11.2</v>
      </c>
      <c r="L5" s="16" t="s">
        <v>23</v>
      </c>
      <c r="M5" s="24"/>
      <c r="N5" s="24"/>
    </row>
    <row r="6" spans="1:14" ht="68" x14ac:dyDescent="0.2">
      <c r="A6" s="9" t="s">
        <v>26</v>
      </c>
      <c r="B6" s="5" t="s">
        <v>27</v>
      </c>
      <c r="C6" s="5" t="s">
        <v>28</v>
      </c>
      <c r="D6" s="6" t="s">
        <v>29</v>
      </c>
      <c r="E6" s="6">
        <v>1</v>
      </c>
      <c r="F6" s="7">
        <v>14.99</v>
      </c>
      <c r="G6" s="7">
        <v>0</v>
      </c>
      <c r="H6" s="8">
        <v>0</v>
      </c>
      <c r="I6" s="7">
        <v>0</v>
      </c>
      <c r="J6" s="7">
        <v>1.95</v>
      </c>
      <c r="K6" s="7">
        <v>16.940000000000001</v>
      </c>
      <c r="L6" s="10" t="s">
        <v>23</v>
      </c>
      <c r="M6" s="24"/>
      <c r="N6" s="24"/>
    </row>
    <row r="7" spans="1:14" s="17" customFormat="1" ht="68" x14ac:dyDescent="0.2">
      <c r="A7" s="11" t="s">
        <v>24</v>
      </c>
      <c r="B7" s="12" t="s">
        <v>31</v>
      </c>
      <c r="C7" s="12" t="s">
        <v>32</v>
      </c>
      <c r="D7" s="13" t="s">
        <v>33</v>
      </c>
      <c r="E7" s="13">
        <v>1</v>
      </c>
      <c r="F7" s="14">
        <v>33.450000000000003</v>
      </c>
      <c r="G7" s="14">
        <v>0</v>
      </c>
      <c r="H7" s="15">
        <v>0</v>
      </c>
      <c r="I7" s="14">
        <v>0</v>
      </c>
      <c r="J7" s="14">
        <v>4.3499999999999996</v>
      </c>
      <c r="K7" s="14">
        <v>37.799999999999997</v>
      </c>
      <c r="L7" s="16" t="s">
        <v>12</v>
      </c>
      <c r="M7" s="24"/>
      <c r="N7" s="24"/>
    </row>
    <row r="8" spans="1:14" ht="51" x14ac:dyDescent="0.2">
      <c r="A8" s="9" t="s">
        <v>34</v>
      </c>
      <c r="B8" s="5" t="s">
        <v>35</v>
      </c>
      <c r="C8" s="5" t="s">
        <v>36</v>
      </c>
      <c r="D8" s="6" t="s">
        <v>37</v>
      </c>
      <c r="E8" s="6">
        <v>1</v>
      </c>
      <c r="F8" s="7">
        <v>4.99</v>
      </c>
      <c r="G8" s="7">
        <v>0</v>
      </c>
      <c r="H8" s="8">
        <v>0</v>
      </c>
      <c r="I8" s="7">
        <v>8.99</v>
      </c>
      <c r="J8" s="7">
        <v>0.65</v>
      </c>
      <c r="K8" s="7">
        <v>14.63</v>
      </c>
      <c r="L8" s="10" t="s">
        <v>12</v>
      </c>
      <c r="M8" s="24"/>
      <c r="N8" s="24"/>
    </row>
    <row r="9" spans="1:14" s="17" customFormat="1" ht="119" x14ac:dyDescent="0.2">
      <c r="A9" s="11" t="s">
        <v>42</v>
      </c>
      <c r="B9" s="12" t="s">
        <v>41</v>
      </c>
      <c r="C9" s="12" t="s">
        <v>39</v>
      </c>
      <c r="D9" s="13" t="s">
        <v>40</v>
      </c>
      <c r="E9" s="13">
        <v>1</v>
      </c>
      <c r="F9" s="14">
        <v>8.99</v>
      </c>
      <c r="G9" s="14">
        <v>0</v>
      </c>
      <c r="H9" s="15">
        <v>0</v>
      </c>
      <c r="I9" s="14">
        <v>0</v>
      </c>
      <c r="J9" s="14">
        <v>1.17</v>
      </c>
      <c r="K9" s="14">
        <v>10.16</v>
      </c>
      <c r="L9" s="16" t="s">
        <v>12</v>
      </c>
      <c r="M9" s="24"/>
      <c r="N9" s="24"/>
    </row>
    <row r="10" spans="1:14" ht="48" x14ac:dyDescent="0.2">
      <c r="A10" s="9" t="s">
        <v>43</v>
      </c>
      <c r="B10" s="5" t="s">
        <v>44</v>
      </c>
      <c r="C10" s="5" t="s">
        <v>45</v>
      </c>
      <c r="D10" s="6" t="s">
        <v>46</v>
      </c>
      <c r="E10" s="6">
        <v>1</v>
      </c>
      <c r="F10" s="7">
        <v>8.25</v>
      </c>
      <c r="G10" s="7">
        <v>0</v>
      </c>
      <c r="H10" s="8">
        <v>0</v>
      </c>
      <c r="I10" s="7">
        <v>0</v>
      </c>
      <c r="J10" s="7">
        <v>1.17</v>
      </c>
      <c r="K10" s="7">
        <v>9.32</v>
      </c>
      <c r="L10" s="10" t="s">
        <v>12</v>
      </c>
      <c r="M10" s="24"/>
      <c r="N10" s="24"/>
    </row>
    <row r="11" spans="1:14" s="17" customFormat="1" ht="68" x14ac:dyDescent="0.2">
      <c r="A11" s="11" t="s">
        <v>25</v>
      </c>
      <c r="B11" s="12" t="s">
        <v>53</v>
      </c>
      <c r="C11" s="12" t="s">
        <v>51</v>
      </c>
      <c r="D11" s="13" t="s">
        <v>52</v>
      </c>
      <c r="E11" s="13">
        <v>1</v>
      </c>
      <c r="F11" s="14">
        <v>39.99</v>
      </c>
      <c r="G11" s="14">
        <v>0</v>
      </c>
      <c r="H11" s="15">
        <v>0</v>
      </c>
      <c r="I11" s="14">
        <v>0</v>
      </c>
      <c r="J11" s="14">
        <v>5.2</v>
      </c>
      <c r="K11" s="14">
        <v>45.19</v>
      </c>
      <c r="L11" s="16" t="s">
        <v>12</v>
      </c>
      <c r="M11" s="24"/>
      <c r="N11" s="24"/>
    </row>
    <row r="12" spans="1:14" ht="68" x14ac:dyDescent="0.2">
      <c r="A12" s="9" t="s">
        <v>38</v>
      </c>
      <c r="B12" s="5" t="s">
        <v>48</v>
      </c>
      <c r="C12" s="5" t="s">
        <v>50</v>
      </c>
      <c r="D12" s="6" t="s">
        <v>49</v>
      </c>
      <c r="E12" s="6">
        <v>1</v>
      </c>
      <c r="F12" s="7">
        <v>27.99</v>
      </c>
      <c r="G12" s="7">
        <v>0</v>
      </c>
      <c r="H12" s="8">
        <v>0</v>
      </c>
      <c r="I12" s="7">
        <v>0</v>
      </c>
      <c r="J12" s="7">
        <v>3.64</v>
      </c>
      <c r="K12" s="7">
        <v>31.63</v>
      </c>
      <c r="L12" s="10" t="s">
        <v>12</v>
      </c>
      <c r="M12" s="24"/>
      <c r="N12" s="24"/>
    </row>
    <row r="13" spans="1:14" ht="51" x14ac:dyDescent="0.2">
      <c r="A13" s="11" t="s">
        <v>61</v>
      </c>
      <c r="B13" s="12" t="s">
        <v>62</v>
      </c>
      <c r="C13" s="18" t="s">
        <v>63</v>
      </c>
      <c r="D13" s="13" t="s">
        <v>59</v>
      </c>
      <c r="E13" s="13">
        <v>1.5</v>
      </c>
      <c r="F13" s="19">
        <v>7.18</v>
      </c>
      <c r="G13" s="14">
        <v>0</v>
      </c>
      <c r="H13" s="15">
        <v>0</v>
      </c>
      <c r="I13" s="14">
        <v>0</v>
      </c>
      <c r="J13" s="14">
        <v>1.4</v>
      </c>
      <c r="K13" s="20">
        <v>12.17</v>
      </c>
      <c r="L13" s="16" t="s">
        <v>23</v>
      </c>
      <c r="M13" s="24"/>
      <c r="N13" s="24"/>
    </row>
    <row r="14" spans="1:14" ht="52" customHeight="1" thickBot="1" x14ac:dyDescent="0.25">
      <c r="M14" s="24"/>
      <c r="N14" s="24"/>
    </row>
    <row r="15" spans="1:14" ht="25" customHeight="1" x14ac:dyDescent="0.2">
      <c r="I15" s="30" t="s">
        <v>54</v>
      </c>
      <c r="J15" s="31"/>
      <c r="K15" s="21">
        <f>SUM(K2:K13)</f>
        <v>486.26000000000005</v>
      </c>
      <c r="M15" s="24"/>
      <c r="N15" s="24"/>
    </row>
    <row r="16" spans="1:14" ht="37" customHeight="1" x14ac:dyDescent="0.2">
      <c r="I16" s="32" t="s">
        <v>60</v>
      </c>
      <c r="J16" s="33"/>
      <c r="K16" s="22">
        <f>SUM(K2,K3,K5,K6,K13)</f>
        <v>201.92999999999998</v>
      </c>
      <c r="M16" s="24"/>
      <c r="N16" s="24"/>
    </row>
    <row r="17" spans="9:14" ht="24" customHeight="1" x14ac:dyDescent="0.2">
      <c r="I17" s="32" t="s">
        <v>64</v>
      </c>
      <c r="J17" s="33"/>
      <c r="K17" s="22">
        <f>SUM(K4,K7,K8,K9,K10,K11,K12)</f>
        <v>284.33</v>
      </c>
      <c r="M17" s="24"/>
      <c r="N17" s="24"/>
    </row>
    <row r="18" spans="9:14" ht="28" customHeight="1" thickBot="1" x14ac:dyDescent="0.25">
      <c r="I18" s="34" t="s">
        <v>58</v>
      </c>
      <c r="J18" s="35"/>
      <c r="K18" s="23">
        <v>1.29</v>
      </c>
      <c r="M18" s="24"/>
      <c r="N18" s="24"/>
    </row>
    <row r="19" spans="9:14" ht="39" customHeight="1" x14ac:dyDescent="0.2">
      <c r="M19" s="24"/>
      <c r="N19" s="24"/>
    </row>
    <row r="20" spans="9:14" x14ac:dyDescent="0.2">
      <c r="M20" s="24"/>
      <c r="N20" s="24"/>
    </row>
  </sheetData>
  <mergeCells count="4">
    <mergeCell ref="I15:J15"/>
    <mergeCell ref="I16:J16"/>
    <mergeCell ref="I18:J18"/>
    <mergeCell ref="I17:J17"/>
  </mergeCells>
  <phoneticPr fontId="3" type="noConversion"/>
  <pageMargins left="0.25" right="0.25" top="0.75" bottom="0.75" header="0.3" footer="0.3"/>
  <pageSetup scale="53" orientation="landscape" horizontalDpi="0" verticalDpi="0"/>
  <headerFooter>
    <oddHeader>&amp;C&amp;"Calibri (Body),Bold"&amp;18Colorify Project Budget_x000D_Denald Demirxhiu</oddHeader>
  </headerFooter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2018-09-24T01:52:52Z</dcterms:created>
  <dcterms:modified xsi:type="dcterms:W3CDTF">2018-12-08T02:57:14Z</dcterms:modified>
</cp:coreProperties>
</file>