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Desktop/School/Semester2/EEE404/LabAssignment02/"/>
    </mc:Choice>
  </mc:AlternateContent>
  <bookViews>
    <workbookView xWindow="0" yWindow="460" windowWidth="13000" windowHeight="15540"/>
  </bookViews>
  <sheets>
    <sheet name="Wind &amp; Load" sheetId="1" r:id="rId1"/>
    <sheet name="Wind Direction" sheetId="5" r:id="rId2"/>
    <sheet name="Location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D375" i="1" l="1"/>
  <c r="D376" i="1"/>
  <c r="C376" i="1"/>
  <c r="C375" i="1"/>
  <c r="C368" i="1"/>
  <c r="D368" i="1"/>
  <c r="I365" i="1"/>
  <c r="I366" i="1"/>
  <c r="I367" i="1"/>
  <c r="I368" i="1"/>
  <c r="I369" i="1"/>
  <c r="I370" i="1"/>
  <c r="I371" i="1"/>
  <c r="I372" i="1"/>
  <c r="I373" i="1"/>
  <c r="I374" i="1"/>
  <c r="I375" i="1"/>
  <c r="I364" i="1"/>
  <c r="H365" i="1"/>
  <c r="H366" i="1"/>
  <c r="H367" i="1"/>
  <c r="H368" i="1"/>
  <c r="H369" i="1"/>
  <c r="H370" i="1"/>
  <c r="H371" i="1"/>
  <c r="H372" i="1"/>
  <c r="H373" i="1"/>
  <c r="H374" i="1"/>
  <c r="H375" i="1"/>
  <c r="H364" i="1"/>
  <c r="D37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" i="1"/>
  <c r="C4" i="1"/>
  <c r="C2" i="1"/>
  <c r="C370" i="1"/>
</calcChain>
</file>

<file path=xl/sharedStrings.xml><?xml version="1.0" encoding="utf-8"?>
<sst xmlns="http://schemas.openxmlformats.org/spreadsheetml/2006/main" count="26" uniqueCount="24">
  <si>
    <t>Days</t>
  </si>
  <si>
    <r>
      <t xml:space="preserve">Conversion Fctor from Knot to m/s </t>
    </r>
    <r>
      <rPr>
        <b/>
        <sz val="10"/>
        <color indexed="10"/>
        <rFont val="Arial"/>
      </rPr>
      <t xml:space="preserve">         </t>
    </r>
    <r>
      <rPr>
        <sz val="10"/>
        <color indexed="12"/>
        <rFont val="Arial"/>
      </rPr>
      <t xml:space="preserve"> 1knot=0.514 m/s</t>
    </r>
  </si>
  <si>
    <r>
      <t xml:space="preserve">              </t>
    </r>
    <r>
      <rPr>
        <b/>
        <sz val="10"/>
        <color indexed="10"/>
        <rFont val="Arial"/>
      </rPr>
      <t>Wind Speed Profile for Mashirah Island(Oman)</t>
    </r>
  </si>
  <si>
    <t>WS- in knot</t>
  </si>
  <si>
    <t>WS- in m/s</t>
  </si>
  <si>
    <t>Load in kW</t>
  </si>
  <si>
    <t xml:space="preserve">                    Approximate Average Load Profile of Mashirah Island-2007</t>
  </si>
  <si>
    <t xml:space="preserve">          Industrial Contribution: 6%</t>
  </si>
  <si>
    <t>Geographical data of Mashirah:Latitude- 20D10M to 20D42M North</t>
  </si>
  <si>
    <t xml:space="preserve">         Disel Generators Capacity: Total 10 Generators, Min-265 kW, Max- 3136kW</t>
  </si>
  <si>
    <t xml:space="preserve">          Mahirah Island: Polpulation about 14,000 inhebitants</t>
  </si>
  <si>
    <t xml:space="preserve">          Total Power Genration Installed capacity: 8,200kw</t>
  </si>
  <si>
    <t xml:space="preserve">          Residential Contribution: 54%</t>
  </si>
  <si>
    <t xml:space="preserve">          Commercial &amp; Govt. Contribtuion: 40%</t>
  </si>
  <si>
    <t>Average Wind speed</t>
  </si>
  <si>
    <t>Average Load</t>
  </si>
  <si>
    <t>Wind Direction During May to August 2007: Masirah Island</t>
  </si>
  <si>
    <t>ave load</t>
  </si>
  <si>
    <t>ave tem</t>
  </si>
  <si>
    <t>Wind</t>
    <phoneticPr fontId="2" type="noConversion"/>
  </si>
  <si>
    <t>Load</t>
    <phoneticPr fontId="2" type="noConversion"/>
  </si>
  <si>
    <t>Max</t>
    <phoneticPr fontId="2" type="noConversion"/>
  </si>
  <si>
    <t>Min</t>
    <phoneticPr fontId="2" type="noConversion"/>
  </si>
  <si>
    <t>Wind-Gen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</si>
</sst>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9"/>
      <name val="Arial"/>
    </font>
    <font>
      <sz val="8"/>
      <name val="Arial"/>
    </font>
    <font>
      <b/>
      <sz val="10"/>
      <name val="Arial"/>
    </font>
    <font>
      <b/>
      <sz val="10"/>
      <color indexed="10"/>
      <name val="Arial"/>
    </font>
    <font>
      <sz val="10"/>
      <color indexed="10"/>
      <name val="Arial"/>
    </font>
    <font>
      <sz val="10"/>
      <color indexed="12"/>
      <name val="Arial"/>
    </font>
    <font>
      <b/>
      <sz val="10"/>
      <color indexed="12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3" fillId="12" borderId="0" xfId="0" applyFont="1" applyFill="1"/>
    <xf numFmtId="0" fontId="4" fillId="13" borderId="0" xfId="0" applyFont="1" applyFill="1"/>
    <xf numFmtId="0" fontId="7" fillId="4" borderId="0" xfId="0" applyFont="1" applyFill="1"/>
    <xf numFmtId="1" fontId="1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1" fontId="1" fillId="9" borderId="0" xfId="0" applyNumberFormat="1" applyFont="1" applyFill="1" applyBorder="1" applyAlignment="1">
      <alignment horizontal="center"/>
    </xf>
    <xf numFmtId="1" fontId="1" fillId="10" borderId="0" xfId="0" applyNumberFormat="1" applyFont="1" applyFill="1" applyBorder="1" applyAlignment="1">
      <alignment horizontal="center"/>
    </xf>
    <xf numFmtId="1" fontId="1" fillId="11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9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Wind Speed Profile-Mashirah Island-2007</a:t>
            </a:r>
          </a:p>
        </c:rich>
      </c:tx>
      <c:layout>
        <c:manualLayout>
          <c:xMode val="edge"/>
          <c:yMode val="edge"/>
          <c:x val="0.184426210337569"/>
          <c:y val="0.019455214037331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754098360656"/>
          <c:y val="0.143968871595331"/>
          <c:w val="0.866803278688525"/>
          <c:h val="0.630350194552529"/>
        </c:manualLayout>
      </c:layout>
      <c:lineChart>
        <c:grouping val="standard"/>
        <c:varyColors val="0"/>
        <c:ser>
          <c:idx val="0"/>
          <c:order val="0"/>
          <c:tx>
            <c:v>Mean wind Speed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val>
            <c:numRef>
              <c:f>'Wind &amp; Load'!$C$2:$C$366</c:f>
              <c:numCache>
                <c:formatCode>General</c:formatCode>
                <c:ptCount val="365"/>
                <c:pt idx="0">
                  <c:v>5.045766666666666</c:v>
                </c:pt>
                <c:pt idx="1">
                  <c:v>5.172125</c:v>
                </c:pt>
                <c:pt idx="2">
                  <c:v>7.943441666666667</c:v>
                </c:pt>
                <c:pt idx="3">
                  <c:v>6.660583333333334</c:v>
                </c:pt>
                <c:pt idx="4">
                  <c:v>8.063375000000001</c:v>
                </c:pt>
                <c:pt idx="5">
                  <c:v>5.022208333333333</c:v>
                </c:pt>
                <c:pt idx="6">
                  <c:v>3.6237</c:v>
                </c:pt>
                <c:pt idx="7">
                  <c:v>3.381691666666667</c:v>
                </c:pt>
                <c:pt idx="8">
                  <c:v>2.587133333333333</c:v>
                </c:pt>
                <c:pt idx="9">
                  <c:v>2.540016666666667</c:v>
                </c:pt>
                <c:pt idx="10">
                  <c:v>3.07115</c:v>
                </c:pt>
                <c:pt idx="11">
                  <c:v>2.443641666666667</c:v>
                </c:pt>
                <c:pt idx="12">
                  <c:v>4.358291666666666</c:v>
                </c:pt>
                <c:pt idx="13">
                  <c:v>2.758466666666667</c:v>
                </c:pt>
                <c:pt idx="14">
                  <c:v>2.835566666666667</c:v>
                </c:pt>
                <c:pt idx="15">
                  <c:v>3.3924</c:v>
                </c:pt>
                <c:pt idx="16">
                  <c:v>2.2359</c:v>
                </c:pt>
                <c:pt idx="17">
                  <c:v>3.368841666666666</c:v>
                </c:pt>
                <c:pt idx="18">
                  <c:v>6.5792</c:v>
                </c:pt>
                <c:pt idx="19">
                  <c:v>5.300625</c:v>
                </c:pt>
                <c:pt idx="20">
                  <c:v>4.146266666666666</c:v>
                </c:pt>
                <c:pt idx="21">
                  <c:v>4.249066666666666</c:v>
                </c:pt>
                <c:pt idx="22">
                  <c:v>2.730625</c:v>
                </c:pt>
                <c:pt idx="23">
                  <c:v>5.973108333333333</c:v>
                </c:pt>
                <c:pt idx="24">
                  <c:v>10.96319166666667</c:v>
                </c:pt>
                <c:pt idx="25">
                  <c:v>6.675575</c:v>
                </c:pt>
                <c:pt idx="26">
                  <c:v>4.439675</c:v>
                </c:pt>
                <c:pt idx="27">
                  <c:v>2.079558333333333</c:v>
                </c:pt>
                <c:pt idx="28">
                  <c:v>3.383833333333333</c:v>
                </c:pt>
                <c:pt idx="29">
                  <c:v>4.795191666666668</c:v>
                </c:pt>
                <c:pt idx="30">
                  <c:v>6.215116666666667</c:v>
                </c:pt>
                <c:pt idx="31">
                  <c:v>6.694850000000001</c:v>
                </c:pt>
                <c:pt idx="32">
                  <c:v>5.086458333333333</c:v>
                </c:pt>
                <c:pt idx="33">
                  <c:v>3.163241666666667</c:v>
                </c:pt>
                <c:pt idx="34">
                  <c:v>2.6728</c:v>
                </c:pt>
                <c:pt idx="35">
                  <c:v>4.508208333333334</c:v>
                </c:pt>
                <c:pt idx="36">
                  <c:v>3.977075</c:v>
                </c:pt>
                <c:pt idx="37">
                  <c:v>2.644958333333333</c:v>
                </c:pt>
                <c:pt idx="38">
                  <c:v>4.097008333333333</c:v>
                </c:pt>
                <c:pt idx="39">
                  <c:v>6.285791666666666</c:v>
                </c:pt>
                <c:pt idx="40">
                  <c:v>5.728958333333334</c:v>
                </c:pt>
                <c:pt idx="41">
                  <c:v>3.028316666666666</c:v>
                </c:pt>
                <c:pt idx="42">
                  <c:v>5.244941666666667</c:v>
                </c:pt>
                <c:pt idx="43">
                  <c:v>5.489091666666666</c:v>
                </c:pt>
                <c:pt idx="44">
                  <c:v>3.825016666666666</c:v>
                </c:pt>
                <c:pt idx="45">
                  <c:v>4.8316</c:v>
                </c:pt>
                <c:pt idx="46">
                  <c:v>6.262233333333333</c:v>
                </c:pt>
                <c:pt idx="47">
                  <c:v>3.760766666666666</c:v>
                </c:pt>
                <c:pt idx="48">
                  <c:v>3.769333333333333</c:v>
                </c:pt>
                <c:pt idx="49">
                  <c:v>4.503925</c:v>
                </c:pt>
                <c:pt idx="50">
                  <c:v>4.87015</c:v>
                </c:pt>
                <c:pt idx="51">
                  <c:v>3.570158333333334</c:v>
                </c:pt>
                <c:pt idx="52">
                  <c:v>5.339175</c:v>
                </c:pt>
                <c:pt idx="53">
                  <c:v>3.334575</c:v>
                </c:pt>
                <c:pt idx="54">
                  <c:v>3.550883333333333</c:v>
                </c:pt>
                <c:pt idx="55">
                  <c:v>4.531766666666666</c:v>
                </c:pt>
                <c:pt idx="56">
                  <c:v>3.974933333333333</c:v>
                </c:pt>
                <c:pt idx="57">
                  <c:v>5.38415</c:v>
                </c:pt>
                <c:pt idx="58">
                  <c:v>6.1583625</c:v>
                </c:pt>
                <c:pt idx="59">
                  <c:v>4.30475</c:v>
                </c:pt>
                <c:pt idx="60">
                  <c:v>3.690091666666666</c:v>
                </c:pt>
                <c:pt idx="61">
                  <c:v>3.01975</c:v>
                </c:pt>
                <c:pt idx="62">
                  <c:v>4.403266666666666</c:v>
                </c:pt>
                <c:pt idx="63">
                  <c:v>3.210358333333334</c:v>
                </c:pt>
                <c:pt idx="64">
                  <c:v>3.486633333333333</c:v>
                </c:pt>
                <c:pt idx="65">
                  <c:v>3.570158333333334</c:v>
                </c:pt>
                <c:pt idx="66">
                  <c:v>5.007216666666667</c:v>
                </c:pt>
                <c:pt idx="67">
                  <c:v>5.604741666666666</c:v>
                </c:pt>
                <c:pt idx="68">
                  <c:v>5.617591666666667</c:v>
                </c:pt>
                <c:pt idx="69">
                  <c:v>8.183308333333333</c:v>
                </c:pt>
                <c:pt idx="70">
                  <c:v>7.937016666666667</c:v>
                </c:pt>
                <c:pt idx="71">
                  <c:v>3.287458333333333</c:v>
                </c:pt>
                <c:pt idx="72">
                  <c:v>3.73935</c:v>
                </c:pt>
                <c:pt idx="73">
                  <c:v>3.672958333333333</c:v>
                </c:pt>
                <c:pt idx="74">
                  <c:v>4.219083333333333</c:v>
                </c:pt>
                <c:pt idx="75">
                  <c:v>4.63885</c:v>
                </c:pt>
                <c:pt idx="76">
                  <c:v>8.05695</c:v>
                </c:pt>
                <c:pt idx="77">
                  <c:v>7.294516666666667</c:v>
                </c:pt>
                <c:pt idx="78">
                  <c:v>7.397316666666668</c:v>
                </c:pt>
                <c:pt idx="79">
                  <c:v>4.456808333333333</c:v>
                </c:pt>
                <c:pt idx="80">
                  <c:v>3.531608333333334</c:v>
                </c:pt>
                <c:pt idx="81">
                  <c:v>3.670816666666667</c:v>
                </c:pt>
                <c:pt idx="82">
                  <c:v>2.728483333333334</c:v>
                </c:pt>
                <c:pt idx="83">
                  <c:v>2.484333333333333</c:v>
                </c:pt>
                <c:pt idx="84">
                  <c:v>3.141825</c:v>
                </c:pt>
                <c:pt idx="85">
                  <c:v>4.409691666666667</c:v>
                </c:pt>
                <c:pt idx="86">
                  <c:v>4.056316666666667</c:v>
                </c:pt>
                <c:pt idx="87">
                  <c:v>5.645433333333333</c:v>
                </c:pt>
                <c:pt idx="88">
                  <c:v>5.938841666666666</c:v>
                </c:pt>
                <c:pt idx="89">
                  <c:v>5.317758333333334</c:v>
                </c:pt>
                <c:pt idx="90">
                  <c:v>3.696516666666667</c:v>
                </c:pt>
                <c:pt idx="91">
                  <c:v>4.199808333333333</c:v>
                </c:pt>
                <c:pt idx="92">
                  <c:v>3.351708333333333</c:v>
                </c:pt>
                <c:pt idx="93">
                  <c:v>3.066866666666667</c:v>
                </c:pt>
                <c:pt idx="94">
                  <c:v>2.169508333333333</c:v>
                </c:pt>
                <c:pt idx="95">
                  <c:v>2.696358333333333</c:v>
                </c:pt>
                <c:pt idx="96">
                  <c:v>4.677399999999999</c:v>
                </c:pt>
                <c:pt idx="97">
                  <c:v>4.983658333333333</c:v>
                </c:pt>
                <c:pt idx="98">
                  <c:v>6.287933333333333</c:v>
                </c:pt>
                <c:pt idx="99">
                  <c:v>3.7265</c:v>
                </c:pt>
                <c:pt idx="100">
                  <c:v>5.519075000000001</c:v>
                </c:pt>
                <c:pt idx="101">
                  <c:v>6.30935</c:v>
                </c:pt>
                <c:pt idx="102">
                  <c:v>5.287775</c:v>
                </c:pt>
                <c:pt idx="103">
                  <c:v>5.403424999999999</c:v>
                </c:pt>
                <c:pt idx="104">
                  <c:v>5.713966666666667</c:v>
                </c:pt>
                <c:pt idx="105">
                  <c:v>5.606883333333333</c:v>
                </c:pt>
                <c:pt idx="106">
                  <c:v>4.953675</c:v>
                </c:pt>
                <c:pt idx="107">
                  <c:v>3.855</c:v>
                </c:pt>
                <c:pt idx="108">
                  <c:v>3.640833333333333</c:v>
                </c:pt>
                <c:pt idx="109">
                  <c:v>4.925833333333334</c:v>
                </c:pt>
                <c:pt idx="110">
                  <c:v>3.3667</c:v>
                </c:pt>
                <c:pt idx="111">
                  <c:v>5.4741</c:v>
                </c:pt>
                <c:pt idx="112">
                  <c:v>7.275241666666667</c:v>
                </c:pt>
                <c:pt idx="113">
                  <c:v>7.493691666666666</c:v>
                </c:pt>
                <c:pt idx="114">
                  <c:v>5.758941666666667</c:v>
                </c:pt>
                <c:pt idx="115">
                  <c:v>6.324341666666667</c:v>
                </c:pt>
                <c:pt idx="116">
                  <c:v>5.1657</c:v>
                </c:pt>
                <c:pt idx="117">
                  <c:v>5.199966666666667</c:v>
                </c:pt>
                <c:pt idx="118">
                  <c:v>6.765525</c:v>
                </c:pt>
                <c:pt idx="119">
                  <c:v>6.750533333333333</c:v>
                </c:pt>
                <c:pt idx="120">
                  <c:v>6.996825</c:v>
                </c:pt>
                <c:pt idx="121">
                  <c:v>5.776075</c:v>
                </c:pt>
                <c:pt idx="122">
                  <c:v>6.23225</c:v>
                </c:pt>
                <c:pt idx="123">
                  <c:v>5.784641666666666</c:v>
                </c:pt>
                <c:pt idx="124">
                  <c:v>5.144283333333333</c:v>
                </c:pt>
                <c:pt idx="125">
                  <c:v>7.007533333333333</c:v>
                </c:pt>
                <c:pt idx="126">
                  <c:v>7.821366666666667</c:v>
                </c:pt>
                <c:pt idx="127">
                  <c:v>7.465850000000001</c:v>
                </c:pt>
                <c:pt idx="128">
                  <c:v>8.431741666666665</c:v>
                </c:pt>
                <c:pt idx="129">
                  <c:v>7.59435</c:v>
                </c:pt>
                <c:pt idx="130">
                  <c:v>7.744266666666666</c:v>
                </c:pt>
                <c:pt idx="131">
                  <c:v>8.517408333333333</c:v>
                </c:pt>
                <c:pt idx="132">
                  <c:v>7.763541666666667</c:v>
                </c:pt>
                <c:pt idx="133">
                  <c:v>5.874591666666667</c:v>
                </c:pt>
                <c:pt idx="134">
                  <c:v>6.684141666666667</c:v>
                </c:pt>
                <c:pt idx="135">
                  <c:v>6.981833333333334</c:v>
                </c:pt>
                <c:pt idx="136">
                  <c:v>5.20425</c:v>
                </c:pt>
                <c:pt idx="137">
                  <c:v>4.452525</c:v>
                </c:pt>
                <c:pt idx="138">
                  <c:v>7.305225</c:v>
                </c:pt>
                <c:pt idx="139">
                  <c:v>6.369316666666667</c:v>
                </c:pt>
                <c:pt idx="140">
                  <c:v>5.639008333333333</c:v>
                </c:pt>
                <c:pt idx="141">
                  <c:v>4.480366666666666</c:v>
                </c:pt>
                <c:pt idx="142">
                  <c:v>3.844291666666667</c:v>
                </c:pt>
                <c:pt idx="143">
                  <c:v>4.422541666666667</c:v>
                </c:pt>
                <c:pt idx="144">
                  <c:v>5.309191666666667</c:v>
                </c:pt>
                <c:pt idx="145">
                  <c:v>7.399458333333333</c:v>
                </c:pt>
                <c:pt idx="146">
                  <c:v>7.294516666666667</c:v>
                </c:pt>
                <c:pt idx="147">
                  <c:v>8.564525000000001</c:v>
                </c:pt>
                <c:pt idx="148">
                  <c:v>8.708016666666667</c:v>
                </c:pt>
                <c:pt idx="149">
                  <c:v>6.716266666666666</c:v>
                </c:pt>
                <c:pt idx="150">
                  <c:v>5.369158333333333</c:v>
                </c:pt>
                <c:pt idx="151">
                  <c:v>5.683983333333334</c:v>
                </c:pt>
                <c:pt idx="152">
                  <c:v>5.495516666666667</c:v>
                </c:pt>
                <c:pt idx="153">
                  <c:v>5.232091666666667</c:v>
                </c:pt>
                <c:pt idx="154">
                  <c:v>3.936383333333334</c:v>
                </c:pt>
                <c:pt idx="155">
                  <c:v>4.416116666666666</c:v>
                </c:pt>
                <c:pt idx="156">
                  <c:v>11.08740833333333</c:v>
                </c:pt>
                <c:pt idx="157">
                  <c:v>10.95034166666667</c:v>
                </c:pt>
                <c:pt idx="158">
                  <c:v>7.136033333333333</c:v>
                </c:pt>
                <c:pt idx="159">
                  <c:v>5.928133333333333</c:v>
                </c:pt>
                <c:pt idx="160">
                  <c:v>8.594508333333333</c:v>
                </c:pt>
                <c:pt idx="161">
                  <c:v>9.185608333333334</c:v>
                </c:pt>
                <c:pt idx="162">
                  <c:v>8.615925000000001</c:v>
                </c:pt>
                <c:pt idx="163">
                  <c:v>8.731575000000001</c:v>
                </c:pt>
                <c:pt idx="164">
                  <c:v>6.934716666666667</c:v>
                </c:pt>
                <c:pt idx="165">
                  <c:v>5.090741666666667</c:v>
                </c:pt>
                <c:pt idx="166">
                  <c:v>4.790908333333333</c:v>
                </c:pt>
                <c:pt idx="167">
                  <c:v>4.495358333333333</c:v>
                </c:pt>
                <c:pt idx="168">
                  <c:v>2.48005</c:v>
                </c:pt>
                <c:pt idx="169">
                  <c:v>3.837866666666667</c:v>
                </c:pt>
                <c:pt idx="170">
                  <c:v>4.07345</c:v>
                </c:pt>
                <c:pt idx="171">
                  <c:v>4.236216666666667</c:v>
                </c:pt>
                <c:pt idx="172">
                  <c:v>5.347741666666667</c:v>
                </c:pt>
                <c:pt idx="173">
                  <c:v>4.482508333333333</c:v>
                </c:pt>
                <c:pt idx="174">
                  <c:v>4.53605</c:v>
                </c:pt>
                <c:pt idx="175">
                  <c:v>3.81645</c:v>
                </c:pt>
                <c:pt idx="176">
                  <c:v>9.581816666666666</c:v>
                </c:pt>
                <c:pt idx="177">
                  <c:v>9.222016666666666</c:v>
                </c:pt>
                <c:pt idx="178">
                  <c:v>4.983658333333333</c:v>
                </c:pt>
                <c:pt idx="179">
                  <c:v>4.972950000000001</c:v>
                </c:pt>
                <c:pt idx="180">
                  <c:v>4.358291666666666</c:v>
                </c:pt>
                <c:pt idx="181">
                  <c:v>4.461091666666667</c:v>
                </c:pt>
                <c:pt idx="182">
                  <c:v>7.435866666666666</c:v>
                </c:pt>
                <c:pt idx="183">
                  <c:v>12.07685833333333</c:v>
                </c:pt>
                <c:pt idx="184">
                  <c:v>12.52660833333333</c:v>
                </c:pt>
                <c:pt idx="185">
                  <c:v>12.034025</c:v>
                </c:pt>
                <c:pt idx="186">
                  <c:v>11.19235</c:v>
                </c:pt>
                <c:pt idx="187">
                  <c:v>8.883633333333333</c:v>
                </c:pt>
                <c:pt idx="188">
                  <c:v>10.93106666666667</c:v>
                </c:pt>
                <c:pt idx="189">
                  <c:v>10.62266666666667</c:v>
                </c:pt>
                <c:pt idx="190">
                  <c:v>8.566666666666668</c:v>
                </c:pt>
                <c:pt idx="191">
                  <c:v>6.664866666666667</c:v>
                </c:pt>
                <c:pt idx="192">
                  <c:v>8.219716666666666</c:v>
                </c:pt>
                <c:pt idx="193">
                  <c:v>10.22003333333333</c:v>
                </c:pt>
                <c:pt idx="194">
                  <c:v>10.40635833333333</c:v>
                </c:pt>
                <c:pt idx="195">
                  <c:v>9.119216666666666</c:v>
                </c:pt>
                <c:pt idx="196">
                  <c:v>8.920041666666667</c:v>
                </c:pt>
                <c:pt idx="197">
                  <c:v>6.883316666666667</c:v>
                </c:pt>
                <c:pt idx="198">
                  <c:v>4.56175</c:v>
                </c:pt>
                <c:pt idx="199">
                  <c:v>3.576583333333333</c:v>
                </c:pt>
                <c:pt idx="200">
                  <c:v>3.004758333333333</c:v>
                </c:pt>
                <c:pt idx="201">
                  <c:v>4.084158333333334</c:v>
                </c:pt>
                <c:pt idx="202">
                  <c:v>2.901958333333333</c:v>
                </c:pt>
                <c:pt idx="203">
                  <c:v>5.3713</c:v>
                </c:pt>
                <c:pt idx="204">
                  <c:v>5.193541666666666</c:v>
                </c:pt>
                <c:pt idx="205">
                  <c:v>4.366858333333334</c:v>
                </c:pt>
                <c:pt idx="206">
                  <c:v>5.212816666666667</c:v>
                </c:pt>
                <c:pt idx="207">
                  <c:v>6.973266666666666</c:v>
                </c:pt>
                <c:pt idx="208">
                  <c:v>9.851666666666668</c:v>
                </c:pt>
                <c:pt idx="209">
                  <c:v>10.42135</c:v>
                </c:pt>
                <c:pt idx="210">
                  <c:v>7.142458333333334</c:v>
                </c:pt>
                <c:pt idx="211">
                  <c:v>5.000791666666666</c:v>
                </c:pt>
                <c:pt idx="212">
                  <c:v>5.994525</c:v>
                </c:pt>
                <c:pt idx="213">
                  <c:v>6.401441666666666</c:v>
                </c:pt>
                <c:pt idx="214">
                  <c:v>6.48925</c:v>
                </c:pt>
                <c:pt idx="215">
                  <c:v>8.720866666666665</c:v>
                </c:pt>
                <c:pt idx="216">
                  <c:v>8.003408333333332</c:v>
                </c:pt>
                <c:pt idx="217">
                  <c:v>7.879191666666667</c:v>
                </c:pt>
                <c:pt idx="218">
                  <c:v>7.894183333333333</c:v>
                </c:pt>
                <c:pt idx="219">
                  <c:v>8.204725</c:v>
                </c:pt>
                <c:pt idx="220">
                  <c:v>11.070275</c:v>
                </c:pt>
                <c:pt idx="221">
                  <c:v>10.01015</c:v>
                </c:pt>
                <c:pt idx="222">
                  <c:v>8.864358333333333</c:v>
                </c:pt>
                <c:pt idx="223">
                  <c:v>9.513283333333333</c:v>
                </c:pt>
                <c:pt idx="224">
                  <c:v>11.50075</c:v>
                </c:pt>
                <c:pt idx="225">
                  <c:v>10.62480833333333</c:v>
                </c:pt>
                <c:pt idx="226">
                  <c:v>10.39779166666667</c:v>
                </c:pt>
                <c:pt idx="227">
                  <c:v>10.157925</c:v>
                </c:pt>
                <c:pt idx="228">
                  <c:v>10.023</c:v>
                </c:pt>
                <c:pt idx="229">
                  <c:v>10.19433333333333</c:v>
                </c:pt>
                <c:pt idx="230">
                  <c:v>9.042116666666666</c:v>
                </c:pt>
                <c:pt idx="231">
                  <c:v>8.037675</c:v>
                </c:pt>
                <c:pt idx="232">
                  <c:v>4.799475</c:v>
                </c:pt>
                <c:pt idx="233">
                  <c:v>4.360433333333333</c:v>
                </c:pt>
                <c:pt idx="234">
                  <c:v>4.276908333333333</c:v>
                </c:pt>
                <c:pt idx="235">
                  <c:v>4.30475</c:v>
                </c:pt>
                <c:pt idx="236">
                  <c:v>3.606566666666667</c:v>
                </c:pt>
                <c:pt idx="237">
                  <c:v>3.047591666666666</c:v>
                </c:pt>
                <c:pt idx="238">
                  <c:v>5.390575</c:v>
                </c:pt>
                <c:pt idx="239">
                  <c:v>6.114458333333334</c:v>
                </c:pt>
                <c:pt idx="240">
                  <c:v>7.56865</c:v>
                </c:pt>
                <c:pt idx="241">
                  <c:v>7.587925</c:v>
                </c:pt>
                <c:pt idx="242">
                  <c:v>6.919725</c:v>
                </c:pt>
                <c:pt idx="243">
                  <c:v>4.082016666666667</c:v>
                </c:pt>
                <c:pt idx="244">
                  <c:v>4.034899999999999</c:v>
                </c:pt>
                <c:pt idx="245">
                  <c:v>3.054016666666667</c:v>
                </c:pt>
                <c:pt idx="246">
                  <c:v>2.439358333333333</c:v>
                </c:pt>
                <c:pt idx="247">
                  <c:v>4.0092</c:v>
                </c:pt>
                <c:pt idx="248">
                  <c:v>7.525816666666667</c:v>
                </c:pt>
                <c:pt idx="249">
                  <c:v>8.98215</c:v>
                </c:pt>
                <c:pt idx="250">
                  <c:v>9.723166666666667</c:v>
                </c:pt>
                <c:pt idx="251">
                  <c:v>2.186641666666667</c:v>
                </c:pt>
                <c:pt idx="252">
                  <c:v>0.428333333333333</c:v>
                </c:pt>
                <c:pt idx="253">
                  <c:v>1.601966666666667</c:v>
                </c:pt>
                <c:pt idx="254">
                  <c:v>3.165383333333333</c:v>
                </c:pt>
                <c:pt idx="255">
                  <c:v>1.434916666666667</c:v>
                </c:pt>
                <c:pt idx="256">
                  <c:v>2.06885</c:v>
                </c:pt>
                <c:pt idx="257">
                  <c:v>5.7054</c:v>
                </c:pt>
                <c:pt idx="258">
                  <c:v>5.673275</c:v>
                </c:pt>
                <c:pt idx="259">
                  <c:v>3.101133333333333</c:v>
                </c:pt>
                <c:pt idx="260">
                  <c:v>0.890933333333333</c:v>
                </c:pt>
                <c:pt idx="261">
                  <c:v>3.069008333333334</c:v>
                </c:pt>
                <c:pt idx="262">
                  <c:v>0.44975</c:v>
                </c:pt>
                <c:pt idx="263">
                  <c:v>0.3341</c:v>
                </c:pt>
                <c:pt idx="264">
                  <c:v>0.0942333333333333</c:v>
                </c:pt>
                <c:pt idx="265">
                  <c:v>0.291266666666667</c:v>
                </c:pt>
                <c:pt idx="266">
                  <c:v>0.0</c:v>
                </c:pt>
                <c:pt idx="267">
                  <c:v>0.2313</c:v>
                </c:pt>
                <c:pt idx="268">
                  <c:v>2.644958333333333</c:v>
                </c:pt>
                <c:pt idx="269">
                  <c:v>2.651383333333333</c:v>
                </c:pt>
                <c:pt idx="270">
                  <c:v>1.790433333333333</c:v>
                </c:pt>
                <c:pt idx="271">
                  <c:v>2.103116666666666</c:v>
                </c:pt>
                <c:pt idx="272">
                  <c:v>0.00214166666666667</c:v>
                </c:pt>
                <c:pt idx="273">
                  <c:v>0.434758333333333</c:v>
                </c:pt>
                <c:pt idx="274">
                  <c:v>0.0492583333333333</c:v>
                </c:pt>
                <c:pt idx="275">
                  <c:v>0.019275</c:v>
                </c:pt>
                <c:pt idx="276">
                  <c:v>0.0257</c:v>
                </c:pt>
                <c:pt idx="277">
                  <c:v>0.683191666666667</c:v>
                </c:pt>
                <c:pt idx="278">
                  <c:v>0.006425</c:v>
                </c:pt>
                <c:pt idx="279">
                  <c:v>0.0171333333333333</c:v>
                </c:pt>
                <c:pt idx="280">
                  <c:v>0.006425</c:v>
                </c:pt>
                <c:pt idx="281">
                  <c:v>0.194891666666667</c:v>
                </c:pt>
                <c:pt idx="282">
                  <c:v>0.019275</c:v>
                </c:pt>
                <c:pt idx="283">
                  <c:v>0.0214166666666667</c:v>
                </c:pt>
                <c:pt idx="284">
                  <c:v>1.27215</c:v>
                </c:pt>
                <c:pt idx="285">
                  <c:v>0.0514</c:v>
                </c:pt>
                <c:pt idx="286">
                  <c:v>0.0</c:v>
                </c:pt>
                <c:pt idx="287">
                  <c:v>0.573966666666667</c:v>
                </c:pt>
                <c:pt idx="288">
                  <c:v>0.0235583333333333</c:v>
                </c:pt>
                <c:pt idx="289">
                  <c:v>0.00214166666666667</c:v>
                </c:pt>
                <c:pt idx="290">
                  <c:v>0.52685</c:v>
                </c:pt>
                <c:pt idx="291">
                  <c:v>0.08995</c:v>
                </c:pt>
                <c:pt idx="292">
                  <c:v>0.0</c:v>
                </c:pt>
                <c:pt idx="293">
                  <c:v>0.0792416666666667</c:v>
                </c:pt>
                <c:pt idx="294">
                  <c:v>0.201316666666667</c:v>
                </c:pt>
                <c:pt idx="295">
                  <c:v>0.216308333333333</c:v>
                </c:pt>
                <c:pt idx="296">
                  <c:v>0.01285</c:v>
                </c:pt>
                <c:pt idx="297">
                  <c:v>0.03855</c:v>
                </c:pt>
                <c:pt idx="298">
                  <c:v>1.235741666666667</c:v>
                </c:pt>
                <c:pt idx="299">
                  <c:v>0.349091666666667</c:v>
                </c:pt>
                <c:pt idx="300">
                  <c:v>3.1868</c:v>
                </c:pt>
                <c:pt idx="301">
                  <c:v>3.45665</c:v>
                </c:pt>
                <c:pt idx="302">
                  <c:v>5.103591666666667</c:v>
                </c:pt>
                <c:pt idx="303">
                  <c:v>10.3057</c:v>
                </c:pt>
                <c:pt idx="304">
                  <c:v>10.75330833333333</c:v>
                </c:pt>
                <c:pt idx="305">
                  <c:v>6.022366666666667</c:v>
                </c:pt>
                <c:pt idx="306">
                  <c:v>0.113508333333333</c:v>
                </c:pt>
                <c:pt idx="307">
                  <c:v>0.006425</c:v>
                </c:pt>
                <c:pt idx="308">
                  <c:v>0.01285</c:v>
                </c:pt>
                <c:pt idx="309">
                  <c:v>0.661775</c:v>
                </c:pt>
                <c:pt idx="310">
                  <c:v>0.738875</c:v>
                </c:pt>
                <c:pt idx="311">
                  <c:v>1.404933333333333</c:v>
                </c:pt>
                <c:pt idx="312">
                  <c:v>0.00856666666666666</c:v>
                </c:pt>
                <c:pt idx="313">
                  <c:v>0.194891666666667</c:v>
                </c:pt>
                <c:pt idx="314">
                  <c:v>1.7219</c:v>
                </c:pt>
                <c:pt idx="315">
                  <c:v>1.165066666666667</c:v>
                </c:pt>
                <c:pt idx="316">
                  <c:v>0.259141666666667</c:v>
                </c:pt>
                <c:pt idx="317">
                  <c:v>0.252716666666667</c:v>
                </c:pt>
                <c:pt idx="318">
                  <c:v>0.00856666666666666</c:v>
                </c:pt>
                <c:pt idx="319">
                  <c:v>0.019275</c:v>
                </c:pt>
                <c:pt idx="320">
                  <c:v>0.00856666666666666</c:v>
                </c:pt>
                <c:pt idx="321">
                  <c:v>0.00214166666666667</c:v>
                </c:pt>
                <c:pt idx="322">
                  <c:v>0.00214166666666667</c:v>
                </c:pt>
                <c:pt idx="323">
                  <c:v>0.73245</c:v>
                </c:pt>
                <c:pt idx="324">
                  <c:v>0.222733333333333</c:v>
                </c:pt>
                <c:pt idx="325">
                  <c:v>0.070675</c:v>
                </c:pt>
                <c:pt idx="326">
                  <c:v>0.00856666666666666</c:v>
                </c:pt>
                <c:pt idx="327">
                  <c:v>0.032125</c:v>
                </c:pt>
                <c:pt idx="328">
                  <c:v>0.019275</c:v>
                </c:pt>
                <c:pt idx="329">
                  <c:v>0.0771</c:v>
                </c:pt>
                <c:pt idx="330">
                  <c:v>0.516141666666667</c:v>
                </c:pt>
                <c:pt idx="331">
                  <c:v>0.636075</c:v>
                </c:pt>
                <c:pt idx="332">
                  <c:v>2.103116666666666</c:v>
                </c:pt>
                <c:pt idx="333">
                  <c:v>0.044975</c:v>
                </c:pt>
                <c:pt idx="334">
                  <c:v>0.0149916666666667</c:v>
                </c:pt>
                <c:pt idx="335">
                  <c:v>6.018083333333334</c:v>
                </c:pt>
                <c:pt idx="336">
                  <c:v>7.562225000000001</c:v>
                </c:pt>
                <c:pt idx="337">
                  <c:v>5.425036363636364</c:v>
                </c:pt>
                <c:pt idx="338">
                  <c:v>6.367175</c:v>
                </c:pt>
                <c:pt idx="339">
                  <c:v>6.885458333333334</c:v>
                </c:pt>
                <c:pt idx="340">
                  <c:v>7.474416666666666</c:v>
                </c:pt>
                <c:pt idx="341">
                  <c:v>4.193383333333333</c:v>
                </c:pt>
                <c:pt idx="342">
                  <c:v>2.525025</c:v>
                </c:pt>
                <c:pt idx="343">
                  <c:v>4.09915</c:v>
                </c:pt>
                <c:pt idx="344">
                  <c:v>3.311016666666667</c:v>
                </c:pt>
                <c:pt idx="345">
                  <c:v>4.219083333333333</c:v>
                </c:pt>
                <c:pt idx="346">
                  <c:v>4.448241666666667</c:v>
                </c:pt>
                <c:pt idx="347">
                  <c:v>4.617433333333333</c:v>
                </c:pt>
                <c:pt idx="348">
                  <c:v>5.690408333333333</c:v>
                </c:pt>
                <c:pt idx="349">
                  <c:v>5.403424999999999</c:v>
                </c:pt>
                <c:pt idx="350">
                  <c:v>6.382166666666666</c:v>
                </c:pt>
                <c:pt idx="351">
                  <c:v>4.251208333333333</c:v>
                </c:pt>
                <c:pt idx="352">
                  <c:v>3.32815</c:v>
                </c:pt>
                <c:pt idx="353">
                  <c:v>3.9064</c:v>
                </c:pt>
                <c:pt idx="354">
                  <c:v>6.694850000000001</c:v>
                </c:pt>
                <c:pt idx="355">
                  <c:v>7.643608333333333</c:v>
                </c:pt>
                <c:pt idx="356">
                  <c:v>7.429441666666667</c:v>
                </c:pt>
                <c:pt idx="357">
                  <c:v>4.546758333333333</c:v>
                </c:pt>
                <c:pt idx="358">
                  <c:v>5.394858333333333</c:v>
                </c:pt>
                <c:pt idx="359">
                  <c:v>5.2685</c:v>
                </c:pt>
                <c:pt idx="360">
                  <c:v>6.287933333333333</c:v>
                </c:pt>
                <c:pt idx="361">
                  <c:v>3.540175</c:v>
                </c:pt>
                <c:pt idx="362">
                  <c:v>4.255491666666667</c:v>
                </c:pt>
                <c:pt idx="363">
                  <c:v>3.2125</c:v>
                </c:pt>
                <c:pt idx="364">
                  <c:v>4.300466666666667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21435472"/>
        <c:axId val="-1121431440"/>
      </c:lineChart>
      <c:catAx>
        <c:axId val="-112143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Days</a:t>
                </a:r>
              </a:p>
            </c:rich>
          </c:tx>
          <c:layout>
            <c:manualLayout>
              <c:xMode val="edge"/>
              <c:yMode val="edge"/>
              <c:x val="0.512295158649723"/>
              <c:y val="0.894941444502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121431440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-1121431440"/>
        <c:scaling>
          <c:orientation val="minMax"/>
          <c:max val="14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0143443517580104"/>
              <c:y val="0.2490271393740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121435472"/>
        <c:crosses val="autoZero"/>
        <c:crossBetween val="between"/>
        <c:majorUnit val="2.0"/>
      </c:valAx>
      <c:spPr>
        <a:gradFill rotWithShape="0">
          <a:gsLst>
            <a:gs pos="0">
              <a:srgbClr val="CCFFFF"/>
            </a:gs>
            <a:gs pos="100000">
              <a:srgbClr val="CCFFFF"/>
            </a:gs>
          </a:gsLst>
          <a:lin ang="2700000" scaled="1"/>
        </a:gradFill>
        <a:ln w="12700">
          <a:solidFill>
            <a:srgbClr val="4EE257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0418453262649"/>
          <c:y val="0.167517886406331"/>
          <c:w val="0.259909175956966"/>
          <c:h val="0.0862972141172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0">
      <a:gsLst>
        <a:gs pos="0">
          <a:srgbClr val="CCFFFF"/>
        </a:gs>
        <a:gs pos="100000">
          <a:srgbClr val="FFFF99"/>
        </a:gs>
      </a:gsLst>
      <a:lin ang="5400000" scaled="1"/>
    </a:gradFill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D4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Load Profile-Mashirah Island</a:t>
            </a:r>
          </a:p>
        </c:rich>
      </c:tx>
      <c:layout>
        <c:manualLayout>
          <c:xMode val="edge"/>
          <c:yMode val="edge"/>
          <c:x val="0.271605554902652"/>
          <c:y val="0.03676483949121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49414965549"/>
          <c:y val="0.139705882352941"/>
          <c:w val="0.773664106031592"/>
          <c:h val="0.63235294117647"/>
        </c:manualLayout>
      </c:layout>
      <c:lineChart>
        <c:grouping val="standard"/>
        <c:varyColors val="0"/>
        <c:ser>
          <c:idx val="0"/>
          <c:order val="0"/>
          <c:tx>
            <c:v>Average Load </c:v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square"/>
            <c:size val="4"/>
            <c:spPr>
              <a:noFill/>
              <a:ln w="9525">
                <a:noFill/>
              </a:ln>
            </c:spPr>
          </c:marker>
          <c:val>
            <c:numRef>
              <c:f>'Wind &amp; Load'!$D$2:$D$366</c:f>
              <c:numCache>
                <c:formatCode>General</c:formatCode>
                <c:ptCount val="365"/>
                <c:pt idx="0">
                  <c:v>1400.0</c:v>
                </c:pt>
                <c:pt idx="1">
                  <c:v>1400.0</c:v>
                </c:pt>
                <c:pt idx="2">
                  <c:v>1500.0</c:v>
                </c:pt>
                <c:pt idx="3">
                  <c:v>1550.0</c:v>
                </c:pt>
                <c:pt idx="4">
                  <c:v>1600.0</c:v>
                </c:pt>
                <c:pt idx="5">
                  <c:v>1650.0</c:v>
                </c:pt>
                <c:pt idx="6">
                  <c:v>1600.0</c:v>
                </c:pt>
                <c:pt idx="7">
                  <c:v>1700.0</c:v>
                </c:pt>
                <c:pt idx="8">
                  <c:v>1750.0</c:v>
                </c:pt>
                <c:pt idx="9">
                  <c:v>1800.0</c:v>
                </c:pt>
                <c:pt idx="10">
                  <c:v>1900.0</c:v>
                </c:pt>
                <c:pt idx="11">
                  <c:v>2000.0</c:v>
                </c:pt>
                <c:pt idx="12">
                  <c:v>2100.0</c:v>
                </c:pt>
                <c:pt idx="13">
                  <c:v>2200.0</c:v>
                </c:pt>
                <c:pt idx="14">
                  <c:v>2350.0</c:v>
                </c:pt>
                <c:pt idx="15">
                  <c:v>2200.0</c:v>
                </c:pt>
                <c:pt idx="16">
                  <c:v>2000.0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  <c:pt idx="20">
                  <c:v>2100.0</c:v>
                </c:pt>
                <c:pt idx="21">
                  <c:v>1900.0</c:v>
                </c:pt>
                <c:pt idx="22">
                  <c:v>1800.0</c:v>
                </c:pt>
                <c:pt idx="23">
                  <c:v>2200.0</c:v>
                </c:pt>
                <c:pt idx="24">
                  <c:v>2750.0</c:v>
                </c:pt>
                <c:pt idx="25">
                  <c:v>2800.0</c:v>
                </c:pt>
                <c:pt idx="26">
                  <c:v>2300.0</c:v>
                </c:pt>
                <c:pt idx="27">
                  <c:v>2100.0</c:v>
                </c:pt>
                <c:pt idx="28">
                  <c:v>1900.0</c:v>
                </c:pt>
                <c:pt idx="29">
                  <c:v>1700.0</c:v>
                </c:pt>
                <c:pt idx="30">
                  <c:v>1500.0</c:v>
                </c:pt>
                <c:pt idx="31">
                  <c:v>1700.0</c:v>
                </c:pt>
                <c:pt idx="32">
                  <c:v>1800.0</c:v>
                </c:pt>
                <c:pt idx="33">
                  <c:v>2000.0</c:v>
                </c:pt>
                <c:pt idx="34">
                  <c:v>2000.0</c:v>
                </c:pt>
                <c:pt idx="35">
                  <c:v>1950.0</c:v>
                </c:pt>
                <c:pt idx="36">
                  <c:v>2000.0</c:v>
                </c:pt>
                <c:pt idx="37">
                  <c:v>2000.0</c:v>
                </c:pt>
                <c:pt idx="38">
                  <c:v>2050.0</c:v>
                </c:pt>
                <c:pt idx="39">
                  <c:v>2100.0</c:v>
                </c:pt>
                <c:pt idx="40">
                  <c:v>2150.0</c:v>
                </c:pt>
                <c:pt idx="41">
                  <c:v>2100.0</c:v>
                </c:pt>
                <c:pt idx="42">
                  <c:v>2200.0</c:v>
                </c:pt>
                <c:pt idx="43">
                  <c:v>2300.0</c:v>
                </c:pt>
                <c:pt idx="44">
                  <c:v>2350.0</c:v>
                </c:pt>
                <c:pt idx="45">
                  <c:v>2400.0</c:v>
                </c:pt>
                <c:pt idx="46">
                  <c:v>2450.0</c:v>
                </c:pt>
                <c:pt idx="47">
                  <c:v>2500.0</c:v>
                </c:pt>
                <c:pt idx="48">
                  <c:v>1800.0</c:v>
                </c:pt>
                <c:pt idx="49">
                  <c:v>3000.0</c:v>
                </c:pt>
                <c:pt idx="50">
                  <c:v>2800.0</c:v>
                </c:pt>
                <c:pt idx="51">
                  <c:v>2000.0</c:v>
                </c:pt>
                <c:pt idx="52">
                  <c:v>2100.0</c:v>
                </c:pt>
                <c:pt idx="53">
                  <c:v>2500.0</c:v>
                </c:pt>
                <c:pt idx="54">
                  <c:v>2400.0</c:v>
                </c:pt>
                <c:pt idx="55">
                  <c:v>2600.0</c:v>
                </c:pt>
                <c:pt idx="56">
                  <c:v>2500.0</c:v>
                </c:pt>
                <c:pt idx="57">
                  <c:v>2800.0</c:v>
                </c:pt>
                <c:pt idx="58">
                  <c:v>3000.0</c:v>
                </c:pt>
                <c:pt idx="59">
                  <c:v>3300.0</c:v>
                </c:pt>
                <c:pt idx="60">
                  <c:v>2800.0</c:v>
                </c:pt>
                <c:pt idx="61">
                  <c:v>2600.0</c:v>
                </c:pt>
                <c:pt idx="62">
                  <c:v>1800.0</c:v>
                </c:pt>
                <c:pt idx="63">
                  <c:v>2100.0</c:v>
                </c:pt>
                <c:pt idx="64">
                  <c:v>2000.0</c:v>
                </c:pt>
                <c:pt idx="65">
                  <c:v>2500.0</c:v>
                </c:pt>
                <c:pt idx="66">
                  <c:v>2700.0</c:v>
                </c:pt>
                <c:pt idx="67">
                  <c:v>2600.0</c:v>
                </c:pt>
                <c:pt idx="68">
                  <c:v>2800.0</c:v>
                </c:pt>
                <c:pt idx="69">
                  <c:v>3000.0</c:v>
                </c:pt>
                <c:pt idx="70">
                  <c:v>3400.0</c:v>
                </c:pt>
                <c:pt idx="71">
                  <c:v>3500.0</c:v>
                </c:pt>
                <c:pt idx="72">
                  <c:v>3900.0</c:v>
                </c:pt>
                <c:pt idx="73">
                  <c:v>4000.0</c:v>
                </c:pt>
                <c:pt idx="74">
                  <c:v>4250.0</c:v>
                </c:pt>
                <c:pt idx="75">
                  <c:v>4100.0</c:v>
                </c:pt>
                <c:pt idx="76">
                  <c:v>4300.0</c:v>
                </c:pt>
                <c:pt idx="77">
                  <c:v>4200.0</c:v>
                </c:pt>
                <c:pt idx="78">
                  <c:v>6000.0</c:v>
                </c:pt>
                <c:pt idx="79">
                  <c:v>7000.0</c:v>
                </c:pt>
                <c:pt idx="80">
                  <c:v>6500.0</c:v>
                </c:pt>
                <c:pt idx="81">
                  <c:v>6300.0</c:v>
                </c:pt>
                <c:pt idx="82">
                  <c:v>6250.0</c:v>
                </c:pt>
                <c:pt idx="83">
                  <c:v>6100.0</c:v>
                </c:pt>
                <c:pt idx="84">
                  <c:v>6000.0</c:v>
                </c:pt>
                <c:pt idx="85">
                  <c:v>5800.0</c:v>
                </c:pt>
                <c:pt idx="86">
                  <c:v>5500.0</c:v>
                </c:pt>
                <c:pt idx="87">
                  <c:v>5000.0</c:v>
                </c:pt>
                <c:pt idx="88">
                  <c:v>4800.0</c:v>
                </c:pt>
                <c:pt idx="89">
                  <c:v>5550.0</c:v>
                </c:pt>
                <c:pt idx="90">
                  <c:v>4500.0</c:v>
                </c:pt>
                <c:pt idx="91">
                  <c:v>4300.0</c:v>
                </c:pt>
                <c:pt idx="92">
                  <c:v>4200.0</c:v>
                </c:pt>
                <c:pt idx="93">
                  <c:v>4300.0</c:v>
                </c:pt>
                <c:pt idx="94">
                  <c:v>4200.0</c:v>
                </c:pt>
                <c:pt idx="95">
                  <c:v>4300.0</c:v>
                </c:pt>
                <c:pt idx="96">
                  <c:v>4350.0</c:v>
                </c:pt>
                <c:pt idx="97">
                  <c:v>4400.0</c:v>
                </c:pt>
                <c:pt idx="98">
                  <c:v>4500.0</c:v>
                </c:pt>
                <c:pt idx="99">
                  <c:v>4600.0</c:v>
                </c:pt>
                <c:pt idx="100">
                  <c:v>4100.0</c:v>
                </c:pt>
                <c:pt idx="101">
                  <c:v>4800.0</c:v>
                </c:pt>
                <c:pt idx="102">
                  <c:v>4900.0</c:v>
                </c:pt>
                <c:pt idx="103">
                  <c:v>5000.0</c:v>
                </c:pt>
                <c:pt idx="104">
                  <c:v>5200.0</c:v>
                </c:pt>
                <c:pt idx="105">
                  <c:v>5500.0</c:v>
                </c:pt>
                <c:pt idx="106">
                  <c:v>5600.0</c:v>
                </c:pt>
                <c:pt idx="107">
                  <c:v>5700.0</c:v>
                </c:pt>
                <c:pt idx="108">
                  <c:v>5900.0</c:v>
                </c:pt>
                <c:pt idx="109">
                  <c:v>6000.0</c:v>
                </c:pt>
                <c:pt idx="110">
                  <c:v>6100.0</c:v>
                </c:pt>
                <c:pt idx="111">
                  <c:v>5750.0</c:v>
                </c:pt>
                <c:pt idx="112">
                  <c:v>5800.0</c:v>
                </c:pt>
                <c:pt idx="113">
                  <c:v>6300.0</c:v>
                </c:pt>
                <c:pt idx="114">
                  <c:v>6500.0</c:v>
                </c:pt>
                <c:pt idx="115">
                  <c:v>6800.0</c:v>
                </c:pt>
                <c:pt idx="116">
                  <c:v>6700.0</c:v>
                </c:pt>
                <c:pt idx="117">
                  <c:v>6750.0</c:v>
                </c:pt>
                <c:pt idx="118">
                  <c:v>6800.0</c:v>
                </c:pt>
                <c:pt idx="119">
                  <c:v>6900.0</c:v>
                </c:pt>
                <c:pt idx="120">
                  <c:v>7000.0</c:v>
                </c:pt>
                <c:pt idx="121">
                  <c:v>6000.0</c:v>
                </c:pt>
                <c:pt idx="122">
                  <c:v>6500.0</c:v>
                </c:pt>
                <c:pt idx="123">
                  <c:v>6400.0</c:v>
                </c:pt>
                <c:pt idx="124">
                  <c:v>6100.0</c:v>
                </c:pt>
                <c:pt idx="125">
                  <c:v>6300.0</c:v>
                </c:pt>
                <c:pt idx="126">
                  <c:v>6100.0</c:v>
                </c:pt>
                <c:pt idx="127">
                  <c:v>6600.0</c:v>
                </c:pt>
                <c:pt idx="128">
                  <c:v>6300.0</c:v>
                </c:pt>
                <c:pt idx="129">
                  <c:v>6500.0</c:v>
                </c:pt>
                <c:pt idx="130">
                  <c:v>5500.0</c:v>
                </c:pt>
                <c:pt idx="131">
                  <c:v>6000.0</c:v>
                </c:pt>
                <c:pt idx="132">
                  <c:v>5500.0</c:v>
                </c:pt>
                <c:pt idx="133">
                  <c:v>6000.0</c:v>
                </c:pt>
                <c:pt idx="134">
                  <c:v>6500.0</c:v>
                </c:pt>
                <c:pt idx="135">
                  <c:v>6700.0</c:v>
                </c:pt>
                <c:pt idx="136">
                  <c:v>6900.0</c:v>
                </c:pt>
                <c:pt idx="137">
                  <c:v>6800.0</c:v>
                </c:pt>
                <c:pt idx="138">
                  <c:v>6500.0</c:v>
                </c:pt>
                <c:pt idx="139">
                  <c:v>6800.0</c:v>
                </c:pt>
                <c:pt idx="140">
                  <c:v>6500.0</c:v>
                </c:pt>
                <c:pt idx="141">
                  <c:v>6700.0</c:v>
                </c:pt>
                <c:pt idx="142">
                  <c:v>6800.0</c:v>
                </c:pt>
                <c:pt idx="143">
                  <c:v>6700.0</c:v>
                </c:pt>
                <c:pt idx="144">
                  <c:v>6600.0</c:v>
                </c:pt>
                <c:pt idx="145">
                  <c:v>6750.0</c:v>
                </c:pt>
                <c:pt idx="146">
                  <c:v>6700.0</c:v>
                </c:pt>
                <c:pt idx="147">
                  <c:v>6600.0</c:v>
                </c:pt>
                <c:pt idx="148">
                  <c:v>6600.0</c:v>
                </c:pt>
                <c:pt idx="149">
                  <c:v>6500.0</c:v>
                </c:pt>
                <c:pt idx="150">
                  <c:v>6450.0</c:v>
                </c:pt>
                <c:pt idx="151">
                  <c:v>6400.0</c:v>
                </c:pt>
                <c:pt idx="152">
                  <c:v>6300.0</c:v>
                </c:pt>
                <c:pt idx="153">
                  <c:v>6500.0</c:v>
                </c:pt>
                <c:pt idx="154">
                  <c:v>6200.0</c:v>
                </c:pt>
                <c:pt idx="155">
                  <c:v>6500.0</c:v>
                </c:pt>
                <c:pt idx="156">
                  <c:v>6400.0</c:v>
                </c:pt>
                <c:pt idx="157">
                  <c:v>6450.0</c:v>
                </c:pt>
                <c:pt idx="158">
                  <c:v>6400.0</c:v>
                </c:pt>
                <c:pt idx="159">
                  <c:v>6500.0</c:v>
                </c:pt>
                <c:pt idx="160">
                  <c:v>6200.0</c:v>
                </c:pt>
                <c:pt idx="161">
                  <c:v>6500.0</c:v>
                </c:pt>
                <c:pt idx="162">
                  <c:v>6600.0</c:v>
                </c:pt>
                <c:pt idx="163">
                  <c:v>6500.0</c:v>
                </c:pt>
                <c:pt idx="164">
                  <c:v>6600.0</c:v>
                </c:pt>
                <c:pt idx="165">
                  <c:v>6300.0</c:v>
                </c:pt>
                <c:pt idx="166">
                  <c:v>6500.0</c:v>
                </c:pt>
                <c:pt idx="167">
                  <c:v>6700.0</c:v>
                </c:pt>
                <c:pt idx="168">
                  <c:v>6100.0</c:v>
                </c:pt>
                <c:pt idx="169">
                  <c:v>6500.0</c:v>
                </c:pt>
                <c:pt idx="170">
                  <c:v>6300.0</c:v>
                </c:pt>
                <c:pt idx="171">
                  <c:v>6500.0</c:v>
                </c:pt>
                <c:pt idx="172">
                  <c:v>6100.0</c:v>
                </c:pt>
                <c:pt idx="173">
                  <c:v>6200.0</c:v>
                </c:pt>
                <c:pt idx="174">
                  <c:v>6500.0</c:v>
                </c:pt>
                <c:pt idx="175">
                  <c:v>2700.0</c:v>
                </c:pt>
                <c:pt idx="176">
                  <c:v>3700.0</c:v>
                </c:pt>
                <c:pt idx="177">
                  <c:v>3800.0</c:v>
                </c:pt>
                <c:pt idx="178">
                  <c:v>4000.0</c:v>
                </c:pt>
                <c:pt idx="179">
                  <c:v>4200.0</c:v>
                </c:pt>
                <c:pt idx="180">
                  <c:v>4300.0</c:v>
                </c:pt>
                <c:pt idx="181">
                  <c:v>4150.0</c:v>
                </c:pt>
                <c:pt idx="182">
                  <c:v>4000.0</c:v>
                </c:pt>
                <c:pt idx="183">
                  <c:v>3000.0</c:v>
                </c:pt>
                <c:pt idx="184">
                  <c:v>3300.0</c:v>
                </c:pt>
                <c:pt idx="185">
                  <c:v>3200.0</c:v>
                </c:pt>
                <c:pt idx="186">
                  <c:v>3600.0</c:v>
                </c:pt>
                <c:pt idx="187">
                  <c:v>3200.0</c:v>
                </c:pt>
                <c:pt idx="188">
                  <c:v>4000.0</c:v>
                </c:pt>
                <c:pt idx="189">
                  <c:v>3800.0</c:v>
                </c:pt>
                <c:pt idx="190">
                  <c:v>3700.0</c:v>
                </c:pt>
                <c:pt idx="191">
                  <c:v>3900.0</c:v>
                </c:pt>
                <c:pt idx="192">
                  <c:v>4200.0</c:v>
                </c:pt>
                <c:pt idx="193">
                  <c:v>4300.0</c:v>
                </c:pt>
                <c:pt idx="194">
                  <c:v>3700.0</c:v>
                </c:pt>
                <c:pt idx="195">
                  <c:v>3800.0</c:v>
                </c:pt>
                <c:pt idx="196">
                  <c:v>3500.0</c:v>
                </c:pt>
                <c:pt idx="197">
                  <c:v>3400.0</c:v>
                </c:pt>
                <c:pt idx="198">
                  <c:v>3300.0</c:v>
                </c:pt>
                <c:pt idx="199">
                  <c:v>3300.0</c:v>
                </c:pt>
                <c:pt idx="200">
                  <c:v>3000.0</c:v>
                </c:pt>
                <c:pt idx="201">
                  <c:v>2800.0</c:v>
                </c:pt>
                <c:pt idx="202">
                  <c:v>2900.0</c:v>
                </c:pt>
                <c:pt idx="203">
                  <c:v>2700.0</c:v>
                </c:pt>
                <c:pt idx="204">
                  <c:v>2500.0</c:v>
                </c:pt>
                <c:pt idx="205">
                  <c:v>2400.0</c:v>
                </c:pt>
                <c:pt idx="206">
                  <c:v>2300.0</c:v>
                </c:pt>
                <c:pt idx="207">
                  <c:v>2600.0</c:v>
                </c:pt>
                <c:pt idx="208">
                  <c:v>2400.0</c:v>
                </c:pt>
                <c:pt idx="209">
                  <c:v>2700.0</c:v>
                </c:pt>
                <c:pt idx="210">
                  <c:v>2900.0</c:v>
                </c:pt>
                <c:pt idx="211">
                  <c:v>2700.0</c:v>
                </c:pt>
                <c:pt idx="212">
                  <c:v>2100.0</c:v>
                </c:pt>
                <c:pt idx="213">
                  <c:v>2400.0</c:v>
                </c:pt>
                <c:pt idx="214">
                  <c:v>2450.0</c:v>
                </c:pt>
                <c:pt idx="215">
                  <c:v>2600.0</c:v>
                </c:pt>
                <c:pt idx="216">
                  <c:v>2700.0</c:v>
                </c:pt>
                <c:pt idx="217">
                  <c:v>2500.0</c:v>
                </c:pt>
                <c:pt idx="218">
                  <c:v>2000.0</c:v>
                </c:pt>
                <c:pt idx="219">
                  <c:v>3000.0</c:v>
                </c:pt>
                <c:pt idx="220">
                  <c:v>3200.0</c:v>
                </c:pt>
                <c:pt idx="221">
                  <c:v>3400.0</c:v>
                </c:pt>
                <c:pt idx="222">
                  <c:v>3600.0</c:v>
                </c:pt>
                <c:pt idx="223">
                  <c:v>3700.0</c:v>
                </c:pt>
                <c:pt idx="224">
                  <c:v>4100.0</c:v>
                </c:pt>
                <c:pt idx="225">
                  <c:v>3400.0</c:v>
                </c:pt>
                <c:pt idx="226">
                  <c:v>3600.0</c:v>
                </c:pt>
                <c:pt idx="227">
                  <c:v>3200.0</c:v>
                </c:pt>
                <c:pt idx="228">
                  <c:v>2800.0</c:v>
                </c:pt>
                <c:pt idx="229">
                  <c:v>2600.0</c:v>
                </c:pt>
                <c:pt idx="230">
                  <c:v>3000.0</c:v>
                </c:pt>
                <c:pt idx="231">
                  <c:v>3500.0</c:v>
                </c:pt>
                <c:pt idx="232">
                  <c:v>3700.0</c:v>
                </c:pt>
                <c:pt idx="233">
                  <c:v>4000.0</c:v>
                </c:pt>
                <c:pt idx="234">
                  <c:v>3900.0</c:v>
                </c:pt>
                <c:pt idx="235">
                  <c:v>3300.0</c:v>
                </c:pt>
                <c:pt idx="236">
                  <c:v>3500.0</c:v>
                </c:pt>
                <c:pt idx="237">
                  <c:v>3700.0</c:v>
                </c:pt>
                <c:pt idx="238">
                  <c:v>3200.0</c:v>
                </c:pt>
                <c:pt idx="239">
                  <c:v>3800.0</c:v>
                </c:pt>
                <c:pt idx="240">
                  <c:v>4000.0</c:v>
                </c:pt>
                <c:pt idx="241">
                  <c:v>4100.0</c:v>
                </c:pt>
                <c:pt idx="242">
                  <c:v>4300.0</c:v>
                </c:pt>
                <c:pt idx="243">
                  <c:v>4500.0</c:v>
                </c:pt>
                <c:pt idx="244">
                  <c:v>4200.0</c:v>
                </c:pt>
                <c:pt idx="245">
                  <c:v>4500.0</c:v>
                </c:pt>
                <c:pt idx="246">
                  <c:v>4400.0</c:v>
                </c:pt>
                <c:pt idx="247">
                  <c:v>4300.0</c:v>
                </c:pt>
                <c:pt idx="248">
                  <c:v>4600.0</c:v>
                </c:pt>
                <c:pt idx="249">
                  <c:v>4500.0</c:v>
                </c:pt>
                <c:pt idx="250">
                  <c:v>4500.0</c:v>
                </c:pt>
                <c:pt idx="251">
                  <c:v>4450.0</c:v>
                </c:pt>
                <c:pt idx="252">
                  <c:v>4350.0</c:v>
                </c:pt>
                <c:pt idx="253">
                  <c:v>4300.0</c:v>
                </c:pt>
                <c:pt idx="254">
                  <c:v>4500.0</c:v>
                </c:pt>
                <c:pt idx="255">
                  <c:v>4400.0</c:v>
                </c:pt>
                <c:pt idx="256">
                  <c:v>4500.0</c:v>
                </c:pt>
                <c:pt idx="257">
                  <c:v>4600.0</c:v>
                </c:pt>
                <c:pt idx="258">
                  <c:v>4500.0</c:v>
                </c:pt>
                <c:pt idx="259">
                  <c:v>4500.0</c:v>
                </c:pt>
                <c:pt idx="260">
                  <c:v>4700.0</c:v>
                </c:pt>
                <c:pt idx="261">
                  <c:v>5600.0</c:v>
                </c:pt>
                <c:pt idx="262">
                  <c:v>5200.0</c:v>
                </c:pt>
                <c:pt idx="263">
                  <c:v>5500.0</c:v>
                </c:pt>
                <c:pt idx="264">
                  <c:v>4800.0</c:v>
                </c:pt>
                <c:pt idx="265">
                  <c:v>4850.0</c:v>
                </c:pt>
                <c:pt idx="266">
                  <c:v>4700.0</c:v>
                </c:pt>
                <c:pt idx="267">
                  <c:v>4600.0</c:v>
                </c:pt>
                <c:pt idx="268">
                  <c:v>4550.0</c:v>
                </c:pt>
                <c:pt idx="269">
                  <c:v>4300.0</c:v>
                </c:pt>
                <c:pt idx="270">
                  <c:v>4350.0</c:v>
                </c:pt>
                <c:pt idx="271">
                  <c:v>4250.0</c:v>
                </c:pt>
                <c:pt idx="272">
                  <c:v>4200.0</c:v>
                </c:pt>
                <c:pt idx="273">
                  <c:v>4300.0</c:v>
                </c:pt>
                <c:pt idx="274">
                  <c:v>4400.0</c:v>
                </c:pt>
                <c:pt idx="275">
                  <c:v>4200.0</c:v>
                </c:pt>
                <c:pt idx="276">
                  <c:v>4100.0</c:v>
                </c:pt>
                <c:pt idx="277">
                  <c:v>4500.0</c:v>
                </c:pt>
                <c:pt idx="278">
                  <c:v>3500.0</c:v>
                </c:pt>
                <c:pt idx="279">
                  <c:v>3700.0</c:v>
                </c:pt>
                <c:pt idx="280">
                  <c:v>4000.0</c:v>
                </c:pt>
                <c:pt idx="281">
                  <c:v>5500.0</c:v>
                </c:pt>
                <c:pt idx="282">
                  <c:v>6000.0</c:v>
                </c:pt>
                <c:pt idx="283">
                  <c:v>6500.0</c:v>
                </c:pt>
                <c:pt idx="284">
                  <c:v>6200.0</c:v>
                </c:pt>
                <c:pt idx="285">
                  <c:v>6100.0</c:v>
                </c:pt>
                <c:pt idx="286">
                  <c:v>6200.0</c:v>
                </c:pt>
                <c:pt idx="287">
                  <c:v>6500.0</c:v>
                </c:pt>
                <c:pt idx="288">
                  <c:v>6300.0</c:v>
                </c:pt>
                <c:pt idx="289">
                  <c:v>6100.0</c:v>
                </c:pt>
                <c:pt idx="290">
                  <c:v>5500.0</c:v>
                </c:pt>
                <c:pt idx="291">
                  <c:v>5800.0</c:v>
                </c:pt>
                <c:pt idx="292">
                  <c:v>6000.0</c:v>
                </c:pt>
                <c:pt idx="293">
                  <c:v>6100.0</c:v>
                </c:pt>
                <c:pt idx="294">
                  <c:v>6200.0</c:v>
                </c:pt>
                <c:pt idx="295">
                  <c:v>6000.0</c:v>
                </c:pt>
                <c:pt idx="296">
                  <c:v>5900.0</c:v>
                </c:pt>
                <c:pt idx="297">
                  <c:v>5800.0</c:v>
                </c:pt>
                <c:pt idx="298">
                  <c:v>5200.0</c:v>
                </c:pt>
                <c:pt idx="299">
                  <c:v>4800.0</c:v>
                </c:pt>
                <c:pt idx="300">
                  <c:v>4700.0</c:v>
                </c:pt>
                <c:pt idx="301">
                  <c:v>4500.0</c:v>
                </c:pt>
                <c:pt idx="302">
                  <c:v>4100.0</c:v>
                </c:pt>
                <c:pt idx="303">
                  <c:v>4000.0</c:v>
                </c:pt>
                <c:pt idx="304">
                  <c:v>3800.0</c:v>
                </c:pt>
                <c:pt idx="305">
                  <c:v>4200.0</c:v>
                </c:pt>
                <c:pt idx="306">
                  <c:v>4100.0</c:v>
                </c:pt>
                <c:pt idx="307">
                  <c:v>4000.0</c:v>
                </c:pt>
                <c:pt idx="308">
                  <c:v>4200.0</c:v>
                </c:pt>
                <c:pt idx="309">
                  <c:v>4100.0</c:v>
                </c:pt>
                <c:pt idx="310">
                  <c:v>4000.0</c:v>
                </c:pt>
                <c:pt idx="311">
                  <c:v>3800.0</c:v>
                </c:pt>
                <c:pt idx="312">
                  <c:v>3900.0</c:v>
                </c:pt>
                <c:pt idx="313">
                  <c:v>4000.0</c:v>
                </c:pt>
                <c:pt idx="314">
                  <c:v>4300.0</c:v>
                </c:pt>
                <c:pt idx="315">
                  <c:v>4400.0</c:v>
                </c:pt>
                <c:pt idx="316">
                  <c:v>4500.0</c:v>
                </c:pt>
                <c:pt idx="317">
                  <c:v>4500.0</c:v>
                </c:pt>
                <c:pt idx="318">
                  <c:v>4600.0</c:v>
                </c:pt>
                <c:pt idx="319">
                  <c:v>4700.0</c:v>
                </c:pt>
                <c:pt idx="320">
                  <c:v>4800.0</c:v>
                </c:pt>
                <c:pt idx="321">
                  <c:v>4100.0</c:v>
                </c:pt>
                <c:pt idx="322">
                  <c:v>4600.0</c:v>
                </c:pt>
                <c:pt idx="323">
                  <c:v>4500.0</c:v>
                </c:pt>
                <c:pt idx="324">
                  <c:v>4200.0</c:v>
                </c:pt>
                <c:pt idx="325">
                  <c:v>4000.0</c:v>
                </c:pt>
                <c:pt idx="326">
                  <c:v>4300.0</c:v>
                </c:pt>
                <c:pt idx="327">
                  <c:v>4250.0</c:v>
                </c:pt>
                <c:pt idx="328">
                  <c:v>4100.0</c:v>
                </c:pt>
                <c:pt idx="329">
                  <c:v>4050.0</c:v>
                </c:pt>
                <c:pt idx="330">
                  <c:v>4000.0</c:v>
                </c:pt>
                <c:pt idx="331">
                  <c:v>3950.0</c:v>
                </c:pt>
                <c:pt idx="332">
                  <c:v>3800.0</c:v>
                </c:pt>
                <c:pt idx="333">
                  <c:v>3700.0</c:v>
                </c:pt>
                <c:pt idx="334">
                  <c:v>3600.0</c:v>
                </c:pt>
                <c:pt idx="335">
                  <c:v>3500.0</c:v>
                </c:pt>
                <c:pt idx="336">
                  <c:v>3400.0</c:v>
                </c:pt>
                <c:pt idx="337">
                  <c:v>3000.0</c:v>
                </c:pt>
                <c:pt idx="338">
                  <c:v>3200.0</c:v>
                </c:pt>
                <c:pt idx="339">
                  <c:v>3100.0</c:v>
                </c:pt>
                <c:pt idx="340">
                  <c:v>3450.0</c:v>
                </c:pt>
                <c:pt idx="341">
                  <c:v>3300.0</c:v>
                </c:pt>
                <c:pt idx="342">
                  <c:v>3400.0</c:v>
                </c:pt>
                <c:pt idx="343">
                  <c:v>3300.0</c:v>
                </c:pt>
                <c:pt idx="344">
                  <c:v>3450.0</c:v>
                </c:pt>
                <c:pt idx="345">
                  <c:v>3100.0</c:v>
                </c:pt>
                <c:pt idx="346">
                  <c:v>3600.0</c:v>
                </c:pt>
                <c:pt idx="347">
                  <c:v>3700.0</c:v>
                </c:pt>
                <c:pt idx="348">
                  <c:v>3600.0</c:v>
                </c:pt>
                <c:pt idx="349">
                  <c:v>3500.0</c:v>
                </c:pt>
                <c:pt idx="350">
                  <c:v>3400.0</c:v>
                </c:pt>
                <c:pt idx="351">
                  <c:v>3450.0</c:v>
                </c:pt>
                <c:pt idx="352">
                  <c:v>3200.0</c:v>
                </c:pt>
                <c:pt idx="353">
                  <c:v>3100.0</c:v>
                </c:pt>
                <c:pt idx="354">
                  <c:v>3000.0</c:v>
                </c:pt>
                <c:pt idx="355">
                  <c:v>2900.0</c:v>
                </c:pt>
                <c:pt idx="356">
                  <c:v>3000.0</c:v>
                </c:pt>
                <c:pt idx="357">
                  <c:v>3100.0</c:v>
                </c:pt>
                <c:pt idx="358">
                  <c:v>3000.0</c:v>
                </c:pt>
                <c:pt idx="359">
                  <c:v>2900.0</c:v>
                </c:pt>
                <c:pt idx="360">
                  <c:v>2800.0</c:v>
                </c:pt>
                <c:pt idx="361">
                  <c:v>2600.0</c:v>
                </c:pt>
                <c:pt idx="362">
                  <c:v>2800.0</c:v>
                </c:pt>
                <c:pt idx="363">
                  <c:v>2700.0</c:v>
                </c:pt>
                <c:pt idx="364">
                  <c:v>2600.0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567200"/>
        <c:axId val="-1116564080"/>
      </c:lineChart>
      <c:catAx>
        <c:axId val="-11165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Days</a:t>
                </a:r>
              </a:p>
            </c:rich>
          </c:tx>
          <c:layout>
            <c:manualLayout>
              <c:xMode val="edge"/>
              <c:yMode val="edge"/>
              <c:x val="0.512346730912367"/>
              <c:y val="0.8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116564080"/>
        <c:crosses val="autoZero"/>
        <c:auto val="1"/>
        <c:lblAlgn val="ctr"/>
        <c:lblOffset val="100"/>
        <c:tickLblSkip val="21"/>
        <c:tickMarkSkip val="1"/>
        <c:noMultiLvlLbl val="0"/>
      </c:catAx>
      <c:valAx>
        <c:axId val="-1116564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Load(kW)</a:t>
                </a:r>
              </a:p>
            </c:rich>
          </c:tx>
          <c:layout>
            <c:manualLayout>
              <c:xMode val="edge"/>
              <c:yMode val="edge"/>
              <c:x val="0.0432099345790731"/>
              <c:y val="0.338235160508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-1116567200"/>
        <c:crosses val="autoZero"/>
        <c:crossBetween val="between"/>
      </c:valAx>
      <c:spPr>
        <a:gradFill rotWithShape="0">
          <a:gsLst>
            <a:gs pos="0">
              <a:srgbClr val="CCFFCC"/>
            </a:gs>
            <a:gs pos="100000">
              <a:srgbClr val="FFFFCC"/>
            </a:gs>
          </a:gsLst>
          <a:lin ang="5400000" scaled="1"/>
        </a:gradFill>
        <a:ln w="12700">
          <a:solidFill>
            <a:srgbClr val="4EE257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466486465311"/>
          <c:y val="0.120196471835251"/>
          <c:w val="0.208962079366945"/>
          <c:h val="0.0865414900060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0">
      <a:gsLst>
        <a:gs pos="0">
          <a:srgbClr val="FFFF99"/>
        </a:gs>
        <a:gs pos="100000">
          <a:srgbClr val="CCFFCC"/>
        </a:gs>
      </a:gsLst>
      <a:lin ang="5400000" scaled="1"/>
    </a:gradFill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rgbClr val="616161"/>
            </a:solidFill>
            <a:ln w="25400">
              <a:noFill/>
            </a:ln>
          </c:spPr>
          <c:val>
            <c:numRef>
              <c:f>'Wind &amp; Load'!$F$350:$F$361</c:f>
              <c:numCache>
                <c:formatCode>General</c:formatCode>
                <c:ptCount val="12"/>
                <c:pt idx="0">
                  <c:v>1917.742</c:v>
                </c:pt>
                <c:pt idx="1">
                  <c:v>2269.643</c:v>
                </c:pt>
                <c:pt idx="2">
                  <c:v>4214.516</c:v>
                </c:pt>
                <c:pt idx="3">
                  <c:v>5358.333</c:v>
                </c:pt>
                <c:pt idx="4">
                  <c:v>6448.387</c:v>
                </c:pt>
                <c:pt idx="5">
                  <c:v>5881.667</c:v>
                </c:pt>
                <c:pt idx="6">
                  <c:v>3266.129</c:v>
                </c:pt>
                <c:pt idx="7">
                  <c:v>3269.355</c:v>
                </c:pt>
                <c:pt idx="8">
                  <c:v>4573.333</c:v>
                </c:pt>
                <c:pt idx="9">
                  <c:v>5248.387</c:v>
                </c:pt>
                <c:pt idx="10">
                  <c:v>4181.667</c:v>
                </c:pt>
                <c:pt idx="11">
                  <c:v>3185.484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6541840"/>
        <c:axId val="-1116539088"/>
      </c:areaChart>
      <c:catAx>
        <c:axId val="-11165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116539088"/>
        <c:crosses val="autoZero"/>
        <c:auto val="1"/>
        <c:lblAlgn val="ctr"/>
        <c:lblOffset val="100"/>
        <c:noMultiLvlLbl val="0"/>
      </c:catAx>
      <c:valAx>
        <c:axId val="-11165390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1165418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47250029675939"/>
          <c:y val="0.890936649964209"/>
          <c:w val="0.10050567799628"/>
          <c:h val="0.07727523264137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val>
            <c:numRef>
              <c:f>'Wind &amp; Load'!$G$350:$G$361</c:f>
              <c:numCache>
                <c:formatCode>General</c:formatCode>
                <c:ptCount val="12"/>
                <c:pt idx="0">
                  <c:v>22.2</c:v>
                </c:pt>
                <c:pt idx="1">
                  <c:v>24.6</c:v>
                </c:pt>
                <c:pt idx="2">
                  <c:v>25.7</c:v>
                </c:pt>
                <c:pt idx="3">
                  <c:v>29.4</c:v>
                </c:pt>
                <c:pt idx="4">
                  <c:v>30.9</c:v>
                </c:pt>
                <c:pt idx="5">
                  <c:v>30.5</c:v>
                </c:pt>
                <c:pt idx="6">
                  <c:v>28.1</c:v>
                </c:pt>
                <c:pt idx="7">
                  <c:v>26.4</c:v>
                </c:pt>
                <c:pt idx="8">
                  <c:v>27.2</c:v>
                </c:pt>
                <c:pt idx="9">
                  <c:v>27.0</c:v>
                </c:pt>
                <c:pt idx="10">
                  <c:v>26.6</c:v>
                </c:pt>
                <c:pt idx="11">
                  <c:v>24.7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16519264"/>
        <c:axId val="-1116516784"/>
      </c:lineChart>
      <c:catAx>
        <c:axId val="-111651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116516784"/>
        <c:crosses val="autoZero"/>
        <c:auto val="1"/>
        <c:lblAlgn val="ctr"/>
        <c:lblOffset val="100"/>
        <c:noMultiLvlLbl val="0"/>
      </c:catAx>
      <c:valAx>
        <c:axId val="-1116516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11651926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0110063429571304"/>
                  <c:y val="-0.039054024496937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zh-CN"/>
                </a:p>
              </c:txPr>
            </c:trendlineLbl>
          </c:trendline>
          <c:xVal>
            <c:numRef>
              <c:f>'Wind &amp; Load'!$F$364:$F$375</c:f>
              <c:numCache>
                <c:formatCode>General</c:formatCode>
                <c:ptCount val="12"/>
                <c:pt idx="0">
                  <c:v>22.2</c:v>
                </c:pt>
                <c:pt idx="1">
                  <c:v>24.6</c:v>
                </c:pt>
                <c:pt idx="2">
                  <c:v>25.7</c:v>
                </c:pt>
                <c:pt idx="3">
                  <c:v>29.4</c:v>
                </c:pt>
                <c:pt idx="4">
                  <c:v>30.9</c:v>
                </c:pt>
                <c:pt idx="5">
                  <c:v>30.5</c:v>
                </c:pt>
                <c:pt idx="6">
                  <c:v>28.1</c:v>
                </c:pt>
                <c:pt idx="7">
                  <c:v>26.4</c:v>
                </c:pt>
                <c:pt idx="8">
                  <c:v>27.2</c:v>
                </c:pt>
                <c:pt idx="9">
                  <c:v>27.0</c:v>
                </c:pt>
                <c:pt idx="10">
                  <c:v>26.6</c:v>
                </c:pt>
                <c:pt idx="11">
                  <c:v>24.7</c:v>
                </c:pt>
              </c:numCache>
            </c:numRef>
          </c:xVal>
          <c:yVal>
            <c:numRef>
              <c:f>'Wind &amp; Load'!$G$364:$G$375</c:f>
              <c:numCache>
                <c:formatCode>General</c:formatCode>
                <c:ptCount val="12"/>
                <c:pt idx="0">
                  <c:v>1917.742</c:v>
                </c:pt>
                <c:pt idx="1">
                  <c:v>2269.643</c:v>
                </c:pt>
                <c:pt idx="2">
                  <c:v>4214.516</c:v>
                </c:pt>
                <c:pt idx="3">
                  <c:v>5358.333</c:v>
                </c:pt>
                <c:pt idx="4">
                  <c:v>6448.387</c:v>
                </c:pt>
                <c:pt idx="5">
                  <c:v>5881.667</c:v>
                </c:pt>
                <c:pt idx="6">
                  <c:v>3266.129</c:v>
                </c:pt>
                <c:pt idx="7">
                  <c:v>3269.355</c:v>
                </c:pt>
                <c:pt idx="8">
                  <c:v>4573.333</c:v>
                </c:pt>
                <c:pt idx="9">
                  <c:v>5248.387</c:v>
                </c:pt>
                <c:pt idx="10">
                  <c:v>4181.667</c:v>
                </c:pt>
                <c:pt idx="11">
                  <c:v>3185.484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885616"/>
        <c:axId val="-1216883136"/>
      </c:scatterChart>
      <c:valAx>
        <c:axId val="-12168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216883136"/>
        <c:crosses val="autoZero"/>
        <c:crossBetween val="midCat"/>
      </c:valAx>
      <c:valAx>
        <c:axId val="-1216883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216885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'Wind &amp; Load'!$H$364:$H$375</c:f>
              <c:numCache>
                <c:formatCode>General</c:formatCode>
                <c:ptCount val="12"/>
                <c:pt idx="0">
                  <c:v>0.824002473462416</c:v>
                </c:pt>
                <c:pt idx="1">
                  <c:v>0.913083821944839</c:v>
                </c:pt>
                <c:pt idx="2">
                  <c:v>0.953912773332616</c:v>
                </c:pt>
                <c:pt idx="3">
                  <c:v>1.091246518909686</c:v>
                </c:pt>
                <c:pt idx="4">
                  <c:v>1.1469223617112</c:v>
                </c:pt>
                <c:pt idx="5">
                  <c:v>1.132075470297463</c:v>
                </c:pt>
                <c:pt idx="6">
                  <c:v>1.04299412181504</c:v>
                </c:pt>
                <c:pt idx="7">
                  <c:v>0.979894833306656</c:v>
                </c:pt>
                <c:pt idx="8">
                  <c:v>1.009588616134131</c:v>
                </c:pt>
                <c:pt idx="9">
                  <c:v>1.002165170427262</c:v>
                </c:pt>
                <c:pt idx="10">
                  <c:v>0.987318279013525</c:v>
                </c:pt>
                <c:pt idx="11">
                  <c:v>0.916795544798273</c:v>
                </c:pt>
              </c:numCache>
            </c:numRef>
          </c:xVal>
          <c:yVal>
            <c:numRef>
              <c:f>'Wind &amp; Load'!$I$364:$I$375</c:f>
              <c:numCache>
                <c:formatCode>General</c:formatCode>
                <c:ptCount val="12"/>
                <c:pt idx="0">
                  <c:v>0.461970669949396</c:v>
                </c:pt>
                <c:pt idx="1">
                  <c:v>0.546741166046297</c:v>
                </c:pt>
                <c:pt idx="2">
                  <c:v>1.01524750463433</c:v>
                </c:pt>
                <c:pt idx="3">
                  <c:v>1.29078504085636</c:v>
                </c:pt>
                <c:pt idx="4">
                  <c:v>1.553371445420175</c:v>
                </c:pt>
                <c:pt idx="5">
                  <c:v>1.416852550765043</c:v>
                </c:pt>
                <c:pt idx="6">
                  <c:v>0.786787692124984</c:v>
                </c:pt>
                <c:pt idx="7">
                  <c:v>0.787564813020942</c:v>
                </c:pt>
                <c:pt idx="8">
                  <c:v>1.10168401688636</c:v>
                </c:pt>
                <c:pt idx="9">
                  <c:v>1.264299816421448</c:v>
                </c:pt>
                <c:pt idx="10">
                  <c:v>1.007334409683514</c:v>
                </c:pt>
                <c:pt idx="11">
                  <c:v>0.767360874191149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6856368"/>
        <c:axId val="-1216853888"/>
      </c:scatterChart>
      <c:valAx>
        <c:axId val="-121685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216853888"/>
        <c:crosses val="autoZero"/>
        <c:crossBetween val="midCat"/>
      </c:valAx>
      <c:valAx>
        <c:axId val="-12168538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zh-CN"/>
          </a:p>
        </c:txPr>
        <c:crossAx val="-121685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4</xdr:row>
      <xdr:rowOff>0</xdr:rowOff>
    </xdr:from>
    <xdr:to>
      <xdr:col>13</xdr:col>
      <xdr:colOff>431800</xdr:colOff>
      <xdr:row>19</xdr:row>
      <xdr:rowOff>25400</xdr:rowOff>
    </xdr:to>
    <xdr:graphicFrame macro="">
      <xdr:nvGraphicFramePr>
        <xdr:cNvPr id="121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23</xdr:row>
      <xdr:rowOff>38100</xdr:rowOff>
    </xdr:from>
    <xdr:to>
      <xdr:col>13</xdr:col>
      <xdr:colOff>406400</xdr:colOff>
      <xdr:row>39</xdr:row>
      <xdr:rowOff>38100</xdr:rowOff>
    </xdr:to>
    <xdr:graphicFrame macro="">
      <xdr:nvGraphicFramePr>
        <xdr:cNvPr id="121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347</xdr:row>
      <xdr:rowOff>101600</xdr:rowOff>
    </xdr:from>
    <xdr:to>
      <xdr:col>18</xdr:col>
      <xdr:colOff>381000</xdr:colOff>
      <xdr:row>364</xdr:row>
      <xdr:rowOff>88900</xdr:rowOff>
    </xdr:to>
    <xdr:graphicFrame macro="">
      <xdr:nvGraphicFramePr>
        <xdr:cNvPr id="12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329</xdr:row>
      <xdr:rowOff>127000</xdr:rowOff>
    </xdr:from>
    <xdr:to>
      <xdr:col>18</xdr:col>
      <xdr:colOff>381000</xdr:colOff>
      <xdr:row>346</xdr:row>
      <xdr:rowOff>114300</xdr:rowOff>
    </xdr:to>
    <xdr:graphicFrame macro="">
      <xdr:nvGraphicFramePr>
        <xdr:cNvPr id="121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370</xdr:row>
      <xdr:rowOff>152400</xdr:rowOff>
    </xdr:from>
    <xdr:to>
      <xdr:col>19</xdr:col>
      <xdr:colOff>342900</xdr:colOff>
      <xdr:row>387</xdr:row>
      <xdr:rowOff>139700</xdr:rowOff>
    </xdr:to>
    <xdr:graphicFrame macro="">
      <xdr:nvGraphicFramePr>
        <xdr:cNvPr id="121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419100</xdr:colOff>
      <xdr:row>376</xdr:row>
      <xdr:rowOff>101600</xdr:rowOff>
    </xdr:from>
    <xdr:to>
      <xdr:col>10</xdr:col>
      <xdr:colOff>203200</xdr:colOff>
      <xdr:row>393</xdr:row>
      <xdr:rowOff>101600</xdr:rowOff>
    </xdr:to>
    <xdr:graphicFrame macro="">
      <xdr:nvGraphicFramePr>
        <xdr:cNvPr id="121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3</xdr:row>
      <xdr:rowOff>101600</xdr:rowOff>
    </xdr:from>
    <xdr:to>
      <xdr:col>11</xdr:col>
      <xdr:colOff>584200</xdr:colOff>
      <xdr:row>43</xdr:row>
      <xdr:rowOff>63500</xdr:rowOff>
    </xdr:to>
    <xdr:pic>
      <xdr:nvPicPr>
        <xdr:cNvPr id="13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596900"/>
          <a:ext cx="5219700" cy="656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101600</xdr:colOff>
      <xdr:row>31</xdr:row>
      <xdr:rowOff>0</xdr:rowOff>
    </xdr:to>
    <xdr:pic>
      <xdr:nvPicPr>
        <xdr:cNvPr id="10268" name="Picture 20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40200" cy="511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0"/>
  <sheetViews>
    <sheetView tabSelected="1" topLeftCell="A346" workbookViewId="0">
      <selection activeCell="C368" sqref="C368"/>
    </sheetView>
  </sheetViews>
  <sheetFormatPr baseColWidth="10" defaultColWidth="8.83203125" defaultRowHeight="13" x14ac:dyDescent="0.15"/>
  <cols>
    <col min="2" max="2" width="14.33203125" customWidth="1"/>
    <col min="3" max="3" width="18.5" customWidth="1"/>
    <col min="4" max="5" width="12.83203125" customWidth="1"/>
  </cols>
  <sheetData>
    <row r="1" spans="1:14" x14ac:dyDescent="0.15">
      <c r="A1" s="1" t="s">
        <v>0</v>
      </c>
      <c r="B1" s="26" t="s">
        <v>3</v>
      </c>
      <c r="C1" s="26" t="s">
        <v>4</v>
      </c>
      <c r="D1" s="26" t="s">
        <v>5</v>
      </c>
      <c r="E1" s="26"/>
      <c r="F1" s="38" t="s">
        <v>2</v>
      </c>
      <c r="G1" s="38"/>
      <c r="H1" s="38"/>
      <c r="I1" s="38"/>
      <c r="J1" s="38"/>
      <c r="K1" s="38"/>
      <c r="L1" s="38"/>
      <c r="M1" s="38"/>
      <c r="N1" s="38"/>
    </row>
    <row r="2" spans="1:14" x14ac:dyDescent="0.15">
      <c r="A2" s="2">
        <v>1</v>
      </c>
      <c r="B2" s="27">
        <v>9.8166666666666664</v>
      </c>
      <c r="C2" s="4">
        <f>0.514*B2</f>
        <v>5.0457666666666663</v>
      </c>
      <c r="D2" s="5">
        <v>1400</v>
      </c>
      <c r="E2" s="5"/>
    </row>
    <row r="3" spans="1:14" x14ac:dyDescent="0.15">
      <c r="A3" s="2">
        <v>2</v>
      </c>
      <c r="B3" s="27">
        <v>10.0625</v>
      </c>
      <c r="C3" s="28">
        <f t="shared" ref="C3:C66" si="0">0.514*B3</f>
        <v>5.1721250000000003</v>
      </c>
      <c r="D3" s="5">
        <v>1400</v>
      </c>
      <c r="E3" s="5"/>
      <c r="H3" s="39" t="s">
        <v>1</v>
      </c>
      <c r="I3" s="39"/>
      <c r="J3" s="39"/>
      <c r="K3" s="39"/>
      <c r="L3" s="39"/>
      <c r="M3" s="39"/>
    </row>
    <row r="4" spans="1:14" x14ac:dyDescent="0.15">
      <c r="A4" s="2">
        <v>3</v>
      </c>
      <c r="B4" s="27">
        <v>15.454166666666667</v>
      </c>
      <c r="C4" s="4">
        <f t="shared" si="0"/>
        <v>7.9434416666666676</v>
      </c>
      <c r="D4" s="5">
        <v>1500</v>
      </c>
      <c r="E4" s="5"/>
    </row>
    <row r="5" spans="1:14" x14ac:dyDescent="0.15">
      <c r="A5" s="2">
        <v>4</v>
      </c>
      <c r="B5" s="27">
        <v>12.958333333333334</v>
      </c>
      <c r="C5" s="4">
        <f t="shared" si="0"/>
        <v>6.6605833333333342</v>
      </c>
      <c r="D5" s="5">
        <v>1550</v>
      </c>
      <c r="E5" s="5"/>
    </row>
    <row r="6" spans="1:14" x14ac:dyDescent="0.15">
      <c r="A6" s="2">
        <v>5</v>
      </c>
      <c r="B6" s="27">
        <v>15.6875</v>
      </c>
      <c r="C6" s="4">
        <f t="shared" si="0"/>
        <v>8.0633750000000006</v>
      </c>
      <c r="D6" s="5">
        <v>1600</v>
      </c>
      <c r="E6" s="5"/>
    </row>
    <row r="7" spans="1:14" x14ac:dyDescent="0.15">
      <c r="A7" s="2">
        <v>6</v>
      </c>
      <c r="B7" s="27">
        <v>9.7708333333333339</v>
      </c>
      <c r="C7" s="4">
        <f t="shared" si="0"/>
        <v>5.0222083333333334</v>
      </c>
      <c r="D7" s="5">
        <v>1650</v>
      </c>
      <c r="E7" s="5"/>
    </row>
    <row r="8" spans="1:14" x14ac:dyDescent="0.15">
      <c r="A8" s="2">
        <v>7</v>
      </c>
      <c r="B8" s="27">
        <v>7.05</v>
      </c>
      <c r="C8" s="4">
        <f t="shared" si="0"/>
        <v>3.6236999999999999</v>
      </c>
      <c r="D8" s="5">
        <v>1600</v>
      </c>
      <c r="E8" s="5"/>
    </row>
    <row r="9" spans="1:14" x14ac:dyDescent="0.15">
      <c r="A9" s="2">
        <v>8</v>
      </c>
      <c r="B9" s="27">
        <v>6.5791666666666666</v>
      </c>
      <c r="C9" s="4">
        <f t="shared" si="0"/>
        <v>3.3816916666666668</v>
      </c>
      <c r="D9" s="5">
        <v>1700</v>
      </c>
      <c r="E9" s="5"/>
    </row>
    <row r="10" spans="1:14" x14ac:dyDescent="0.15">
      <c r="A10" s="2">
        <v>9</v>
      </c>
      <c r="B10" s="27">
        <v>5.0333333333333332</v>
      </c>
      <c r="C10" s="4">
        <f t="shared" si="0"/>
        <v>2.5871333333333335</v>
      </c>
      <c r="D10" s="5">
        <v>1750</v>
      </c>
      <c r="E10" s="5"/>
    </row>
    <row r="11" spans="1:14" x14ac:dyDescent="0.15">
      <c r="A11" s="2">
        <v>10</v>
      </c>
      <c r="B11" s="27">
        <v>4.9416666666666664</v>
      </c>
      <c r="C11" s="4">
        <f t="shared" si="0"/>
        <v>2.5400166666666668</v>
      </c>
      <c r="D11" s="5">
        <v>1800</v>
      </c>
      <c r="E11" s="5"/>
    </row>
    <row r="12" spans="1:14" x14ac:dyDescent="0.15">
      <c r="A12" s="2">
        <v>11</v>
      </c>
      <c r="B12" s="27">
        <v>5.9749999999999996</v>
      </c>
      <c r="C12" s="4">
        <f t="shared" si="0"/>
        <v>3.0711499999999998</v>
      </c>
      <c r="D12" s="5">
        <v>1900</v>
      </c>
      <c r="E12" s="5"/>
    </row>
    <row r="13" spans="1:14" x14ac:dyDescent="0.15">
      <c r="A13" s="2">
        <v>12</v>
      </c>
      <c r="B13" s="27">
        <v>4.7541666666666664</v>
      </c>
      <c r="C13" s="4">
        <f t="shared" si="0"/>
        <v>2.4436416666666667</v>
      </c>
      <c r="D13" s="5">
        <v>2000</v>
      </c>
      <c r="E13" s="5"/>
    </row>
    <row r="14" spans="1:14" x14ac:dyDescent="0.15">
      <c r="A14" s="2">
        <v>13</v>
      </c>
      <c r="B14" s="27">
        <v>8.4791666666666661</v>
      </c>
      <c r="C14" s="4">
        <f t="shared" si="0"/>
        <v>4.3582916666666662</v>
      </c>
      <c r="D14" s="5">
        <v>2100</v>
      </c>
      <c r="E14" s="5"/>
    </row>
    <row r="15" spans="1:14" x14ac:dyDescent="0.15">
      <c r="A15" s="2">
        <v>14</v>
      </c>
      <c r="B15" s="27">
        <v>5.3666666666666663</v>
      </c>
      <c r="C15" s="4">
        <f t="shared" si="0"/>
        <v>2.7584666666666666</v>
      </c>
      <c r="D15" s="5">
        <v>2200</v>
      </c>
      <c r="E15" s="5"/>
    </row>
    <row r="16" spans="1:14" x14ac:dyDescent="0.15">
      <c r="A16" s="2">
        <v>15</v>
      </c>
      <c r="B16" s="27">
        <v>5.5166666666666666</v>
      </c>
      <c r="C16" s="4">
        <f t="shared" si="0"/>
        <v>2.8355666666666668</v>
      </c>
      <c r="D16" s="5">
        <v>2350</v>
      </c>
      <c r="E16" s="5"/>
    </row>
    <row r="17" spans="1:15" x14ac:dyDescent="0.15">
      <c r="A17" s="2">
        <v>16</v>
      </c>
      <c r="B17" s="27">
        <v>6.6</v>
      </c>
      <c r="C17" s="4">
        <f t="shared" si="0"/>
        <v>3.3923999999999999</v>
      </c>
      <c r="D17" s="5">
        <v>2200</v>
      </c>
      <c r="E17" s="5"/>
    </row>
    <row r="18" spans="1:15" x14ac:dyDescent="0.15">
      <c r="A18" s="2">
        <v>17</v>
      </c>
      <c r="B18" s="27">
        <v>4.3499999999999996</v>
      </c>
      <c r="C18" s="4">
        <f t="shared" si="0"/>
        <v>2.2359</v>
      </c>
      <c r="D18" s="5">
        <v>2000</v>
      </c>
      <c r="E18" s="5"/>
    </row>
    <row r="19" spans="1:15" x14ac:dyDescent="0.15">
      <c r="A19" s="2">
        <v>18</v>
      </c>
      <c r="B19" s="27">
        <v>6.5541666666666663</v>
      </c>
      <c r="C19" s="4">
        <f t="shared" si="0"/>
        <v>3.3688416666666665</v>
      </c>
      <c r="D19" s="5">
        <v>1800</v>
      </c>
      <c r="E19" s="5"/>
    </row>
    <row r="20" spans="1:15" x14ac:dyDescent="0.15">
      <c r="A20" s="2">
        <v>19</v>
      </c>
      <c r="B20" s="27">
        <v>12.8</v>
      </c>
      <c r="C20" s="4">
        <f t="shared" si="0"/>
        <v>6.5792000000000002</v>
      </c>
      <c r="D20" s="5">
        <v>1900</v>
      </c>
      <c r="E20" s="5"/>
    </row>
    <row r="21" spans="1:15" x14ac:dyDescent="0.15">
      <c r="A21" s="2">
        <v>20</v>
      </c>
      <c r="B21" s="27">
        <v>10.3125</v>
      </c>
      <c r="C21" s="4">
        <f t="shared" si="0"/>
        <v>5.3006250000000001</v>
      </c>
      <c r="D21" s="5">
        <v>2000</v>
      </c>
      <c r="E21" s="5"/>
    </row>
    <row r="22" spans="1:15" x14ac:dyDescent="0.15">
      <c r="A22" s="2">
        <v>21</v>
      </c>
      <c r="B22" s="27">
        <v>8.0666666666666664</v>
      </c>
      <c r="C22" s="4">
        <f t="shared" si="0"/>
        <v>4.1462666666666665</v>
      </c>
      <c r="D22" s="5">
        <v>2100</v>
      </c>
      <c r="E22" s="5"/>
      <c r="G22" s="3" t="s">
        <v>6</v>
      </c>
      <c r="H22" s="3"/>
      <c r="I22" s="3"/>
      <c r="J22" s="3"/>
      <c r="K22" s="3"/>
      <c r="L22" s="3"/>
      <c r="M22" s="3"/>
      <c r="N22" s="3"/>
      <c r="O22" s="3"/>
    </row>
    <row r="23" spans="1:15" x14ac:dyDescent="0.15">
      <c r="A23" s="2">
        <v>22</v>
      </c>
      <c r="B23" s="27">
        <v>8.2666666666666675</v>
      </c>
      <c r="C23" s="4">
        <f t="shared" si="0"/>
        <v>4.2490666666666668</v>
      </c>
      <c r="D23" s="5">
        <v>1900</v>
      </c>
      <c r="E23" s="5"/>
    </row>
    <row r="24" spans="1:15" x14ac:dyDescent="0.15">
      <c r="A24" s="2">
        <v>23</v>
      </c>
      <c r="B24" s="27">
        <v>5.3125</v>
      </c>
      <c r="C24" s="4">
        <f t="shared" si="0"/>
        <v>2.7306249999999999</v>
      </c>
      <c r="D24" s="5">
        <v>1800</v>
      </c>
      <c r="E24" s="5"/>
    </row>
    <row r="25" spans="1:15" x14ac:dyDescent="0.15">
      <c r="A25" s="2">
        <v>24</v>
      </c>
      <c r="B25" s="27">
        <v>11.620833333333334</v>
      </c>
      <c r="C25" s="4">
        <f t="shared" si="0"/>
        <v>5.9731083333333332</v>
      </c>
      <c r="D25" s="5">
        <v>2200</v>
      </c>
      <c r="E25" s="5"/>
    </row>
    <row r="26" spans="1:15" x14ac:dyDescent="0.15">
      <c r="A26" s="2">
        <v>25</v>
      </c>
      <c r="B26" s="27">
        <v>21.329166666666666</v>
      </c>
      <c r="C26" s="4">
        <f t="shared" si="0"/>
        <v>10.963191666666667</v>
      </c>
      <c r="D26" s="5">
        <v>2750</v>
      </c>
      <c r="E26" s="5"/>
    </row>
    <row r="27" spans="1:15" x14ac:dyDescent="0.15">
      <c r="A27" s="2">
        <v>26</v>
      </c>
      <c r="B27" s="27">
        <v>12.987500000000001</v>
      </c>
      <c r="C27" s="4">
        <f t="shared" si="0"/>
        <v>6.6755750000000003</v>
      </c>
      <c r="D27" s="5">
        <v>2800</v>
      </c>
      <c r="E27" s="5"/>
    </row>
    <row r="28" spans="1:15" x14ac:dyDescent="0.15">
      <c r="A28" s="2">
        <v>27</v>
      </c>
      <c r="B28" s="27">
        <v>8.6374999999999993</v>
      </c>
      <c r="C28" s="4">
        <f t="shared" si="0"/>
        <v>4.4396749999999994</v>
      </c>
      <c r="D28" s="5">
        <v>2300</v>
      </c>
      <c r="E28" s="5"/>
    </row>
    <row r="29" spans="1:15" x14ac:dyDescent="0.15">
      <c r="A29" s="2">
        <v>28</v>
      </c>
      <c r="B29" s="27">
        <v>4.0458333333333334</v>
      </c>
      <c r="C29" s="4">
        <f t="shared" si="0"/>
        <v>2.0795583333333334</v>
      </c>
      <c r="D29" s="5">
        <v>2100</v>
      </c>
      <c r="E29" s="5"/>
    </row>
    <row r="30" spans="1:15" x14ac:dyDescent="0.15">
      <c r="A30" s="2">
        <v>29</v>
      </c>
      <c r="B30" s="27">
        <v>6.583333333333333</v>
      </c>
      <c r="C30" s="4">
        <f t="shared" si="0"/>
        <v>3.3838333333333335</v>
      </c>
      <c r="D30" s="5">
        <v>1900</v>
      </c>
      <c r="E30" s="5"/>
    </row>
    <row r="31" spans="1:15" x14ac:dyDescent="0.15">
      <c r="A31" s="2">
        <v>30</v>
      </c>
      <c r="B31" s="27">
        <v>9.3291666666666675</v>
      </c>
      <c r="C31" s="4">
        <f t="shared" si="0"/>
        <v>4.7951916666666676</v>
      </c>
      <c r="D31" s="5">
        <v>1700</v>
      </c>
      <c r="E31" s="5"/>
    </row>
    <row r="32" spans="1:15" x14ac:dyDescent="0.15">
      <c r="A32" s="2">
        <v>31</v>
      </c>
      <c r="B32" s="27">
        <v>12.091666666666667</v>
      </c>
      <c r="C32" s="4">
        <f t="shared" si="0"/>
        <v>6.2151166666666668</v>
      </c>
      <c r="D32" s="5">
        <v>1500</v>
      </c>
      <c r="E32" s="5"/>
    </row>
    <row r="33" spans="1:5" x14ac:dyDescent="0.15">
      <c r="A33" s="2">
        <v>32</v>
      </c>
      <c r="B33" s="29">
        <v>13.025</v>
      </c>
      <c r="C33" s="6">
        <f t="shared" si="0"/>
        <v>6.6948500000000006</v>
      </c>
      <c r="D33" s="7">
        <v>1700</v>
      </c>
      <c r="E33" s="7"/>
    </row>
    <row r="34" spans="1:5" x14ac:dyDescent="0.15">
      <c r="A34" s="2">
        <v>33</v>
      </c>
      <c r="B34" s="29">
        <v>9.8958333333333339</v>
      </c>
      <c r="C34" s="6">
        <f t="shared" si="0"/>
        <v>5.0864583333333337</v>
      </c>
      <c r="D34" s="7">
        <v>1800</v>
      </c>
      <c r="E34" s="7"/>
    </row>
    <row r="35" spans="1:5" x14ac:dyDescent="0.15">
      <c r="A35" s="2">
        <v>34</v>
      </c>
      <c r="B35" s="29">
        <v>6.1541666666666668</v>
      </c>
      <c r="C35" s="6">
        <f t="shared" si="0"/>
        <v>3.163241666666667</v>
      </c>
      <c r="D35" s="7">
        <v>2000</v>
      </c>
      <c r="E35" s="7"/>
    </row>
    <row r="36" spans="1:5" x14ac:dyDescent="0.15">
      <c r="A36" s="2">
        <v>35</v>
      </c>
      <c r="B36" s="29">
        <v>5.2</v>
      </c>
      <c r="C36" s="6">
        <f t="shared" si="0"/>
        <v>2.6728000000000001</v>
      </c>
      <c r="D36" s="7">
        <v>2000</v>
      </c>
      <c r="E36" s="7"/>
    </row>
    <row r="37" spans="1:5" x14ac:dyDescent="0.15">
      <c r="A37" s="2">
        <v>36</v>
      </c>
      <c r="B37" s="29">
        <v>8.7708333333333339</v>
      </c>
      <c r="C37" s="6">
        <f t="shared" si="0"/>
        <v>4.508208333333334</v>
      </c>
      <c r="D37" s="7">
        <v>1950</v>
      </c>
      <c r="E37" s="7"/>
    </row>
    <row r="38" spans="1:5" x14ac:dyDescent="0.15">
      <c r="A38" s="2">
        <v>37</v>
      </c>
      <c r="B38" s="29">
        <v>7.7374999999999998</v>
      </c>
      <c r="C38" s="6">
        <f t="shared" si="0"/>
        <v>3.9770750000000001</v>
      </c>
      <c r="D38" s="7">
        <v>2000</v>
      </c>
      <c r="E38" s="7"/>
    </row>
    <row r="39" spans="1:5" x14ac:dyDescent="0.15">
      <c r="A39" s="2">
        <v>38</v>
      </c>
      <c r="B39" s="29">
        <v>5.145833333333333</v>
      </c>
      <c r="C39" s="6">
        <f t="shared" si="0"/>
        <v>2.6449583333333333</v>
      </c>
      <c r="D39" s="7">
        <v>2000</v>
      </c>
      <c r="E39" s="7"/>
    </row>
    <row r="40" spans="1:5" x14ac:dyDescent="0.15">
      <c r="A40" s="2">
        <v>39</v>
      </c>
      <c r="B40" s="29">
        <v>7.9708333333333332</v>
      </c>
      <c r="C40" s="6">
        <f t="shared" si="0"/>
        <v>4.0970083333333331</v>
      </c>
      <c r="D40" s="7">
        <v>2050</v>
      </c>
      <c r="E40" s="7"/>
    </row>
    <row r="41" spans="1:5" x14ac:dyDescent="0.15">
      <c r="A41" s="2">
        <v>40</v>
      </c>
      <c r="B41" s="29">
        <v>12.229166666666666</v>
      </c>
      <c r="C41" s="6">
        <f t="shared" si="0"/>
        <v>6.2857916666666664</v>
      </c>
      <c r="D41" s="7">
        <v>2100</v>
      </c>
      <c r="E41" s="7"/>
    </row>
    <row r="42" spans="1:5" x14ac:dyDescent="0.15">
      <c r="A42" s="2">
        <v>41</v>
      </c>
      <c r="B42" s="29">
        <v>11.145833333333334</v>
      </c>
      <c r="C42" s="6">
        <f t="shared" si="0"/>
        <v>5.7289583333333338</v>
      </c>
      <c r="D42" s="7">
        <v>2150</v>
      </c>
      <c r="E42" s="7"/>
    </row>
    <row r="43" spans="1:5" x14ac:dyDescent="0.15">
      <c r="A43" s="2">
        <v>42</v>
      </c>
      <c r="B43" s="29">
        <v>5.8916666666666666</v>
      </c>
      <c r="C43" s="6">
        <f t="shared" si="0"/>
        <v>3.0283166666666665</v>
      </c>
      <c r="D43" s="7">
        <v>2100</v>
      </c>
      <c r="E43" s="7"/>
    </row>
    <row r="44" spans="1:5" x14ac:dyDescent="0.15">
      <c r="A44" s="2">
        <v>43</v>
      </c>
      <c r="B44" s="29">
        <v>10.204166666666667</v>
      </c>
      <c r="C44" s="6">
        <f t="shared" si="0"/>
        <v>5.2449416666666675</v>
      </c>
      <c r="D44" s="7">
        <v>2200</v>
      </c>
      <c r="E44" s="7"/>
    </row>
    <row r="45" spans="1:5" x14ac:dyDescent="0.15">
      <c r="A45" s="2">
        <v>44</v>
      </c>
      <c r="B45" s="29">
        <v>10.679166666666667</v>
      </c>
      <c r="C45" s="6">
        <f t="shared" si="0"/>
        <v>5.4890916666666669</v>
      </c>
      <c r="D45" s="7">
        <v>2300</v>
      </c>
      <c r="E45" s="7"/>
    </row>
    <row r="46" spans="1:5" x14ac:dyDescent="0.15">
      <c r="A46" s="2">
        <v>45</v>
      </c>
      <c r="B46" s="29">
        <v>7.4416666666666664</v>
      </c>
      <c r="C46" s="6">
        <f t="shared" si="0"/>
        <v>3.8250166666666665</v>
      </c>
      <c r="D46" s="7">
        <v>2350</v>
      </c>
      <c r="E46" s="7"/>
    </row>
    <row r="47" spans="1:5" x14ac:dyDescent="0.15">
      <c r="A47" s="2">
        <v>46</v>
      </c>
      <c r="B47" s="29">
        <v>9.4</v>
      </c>
      <c r="C47" s="6">
        <f t="shared" si="0"/>
        <v>4.8315999999999999</v>
      </c>
      <c r="D47" s="7">
        <v>2400</v>
      </c>
      <c r="E47" s="7"/>
    </row>
    <row r="48" spans="1:5" x14ac:dyDescent="0.15">
      <c r="A48" s="2">
        <v>47</v>
      </c>
      <c r="B48" s="29">
        <v>12.183333333333334</v>
      </c>
      <c r="C48" s="6">
        <f t="shared" si="0"/>
        <v>6.2622333333333335</v>
      </c>
      <c r="D48" s="7">
        <v>2450</v>
      </c>
      <c r="E48" s="7"/>
    </row>
    <row r="49" spans="1:5" x14ac:dyDescent="0.15">
      <c r="A49" s="2">
        <v>48</v>
      </c>
      <c r="B49" s="29">
        <v>7.3166666666666664</v>
      </c>
      <c r="C49" s="6">
        <f t="shared" si="0"/>
        <v>3.7607666666666666</v>
      </c>
      <c r="D49" s="7">
        <v>2500</v>
      </c>
      <c r="E49" s="7"/>
    </row>
    <row r="50" spans="1:5" x14ac:dyDescent="0.15">
      <c r="A50" s="2">
        <v>49</v>
      </c>
      <c r="B50" s="29">
        <v>7.333333333333333</v>
      </c>
      <c r="C50" s="6">
        <f t="shared" si="0"/>
        <v>3.7693333333333334</v>
      </c>
      <c r="D50" s="7">
        <v>1800</v>
      </c>
      <c r="E50" s="7"/>
    </row>
    <row r="51" spans="1:5" x14ac:dyDescent="0.15">
      <c r="A51" s="2">
        <v>50</v>
      </c>
      <c r="B51" s="29">
        <v>8.7624999999999993</v>
      </c>
      <c r="C51" s="6">
        <f t="shared" si="0"/>
        <v>4.5039249999999997</v>
      </c>
      <c r="D51" s="7">
        <v>3000</v>
      </c>
      <c r="E51" s="7"/>
    </row>
    <row r="52" spans="1:5" x14ac:dyDescent="0.15">
      <c r="A52" s="2">
        <v>51</v>
      </c>
      <c r="B52" s="29">
        <v>9.4749999999999996</v>
      </c>
      <c r="C52" s="6">
        <f t="shared" si="0"/>
        <v>4.8701499999999998</v>
      </c>
      <c r="D52" s="7">
        <v>2800</v>
      </c>
      <c r="E52" s="7"/>
    </row>
    <row r="53" spans="1:5" x14ac:dyDescent="0.15">
      <c r="A53" s="2">
        <v>52</v>
      </c>
      <c r="B53" s="29">
        <v>6.9458333333333337</v>
      </c>
      <c r="C53" s="6">
        <f t="shared" si="0"/>
        <v>3.5701583333333335</v>
      </c>
      <c r="D53" s="7">
        <v>2000</v>
      </c>
      <c r="E53" s="7"/>
    </row>
    <row r="54" spans="1:5" x14ac:dyDescent="0.15">
      <c r="A54" s="2">
        <v>53</v>
      </c>
      <c r="B54" s="29">
        <v>10.387499999999999</v>
      </c>
      <c r="C54" s="6">
        <f t="shared" si="0"/>
        <v>5.339175</v>
      </c>
      <c r="D54" s="7">
        <v>2100</v>
      </c>
      <c r="E54" s="7"/>
    </row>
    <row r="55" spans="1:5" x14ac:dyDescent="0.15">
      <c r="A55" s="2">
        <v>54</v>
      </c>
      <c r="B55" s="29">
        <v>6.4874999999999998</v>
      </c>
      <c r="C55" s="6">
        <f t="shared" si="0"/>
        <v>3.3345750000000001</v>
      </c>
      <c r="D55" s="7">
        <v>2500</v>
      </c>
      <c r="E55" s="7"/>
    </row>
    <row r="56" spans="1:5" x14ac:dyDescent="0.15">
      <c r="A56" s="2">
        <v>55</v>
      </c>
      <c r="B56" s="29">
        <v>6.9083333333333332</v>
      </c>
      <c r="C56" s="6">
        <f t="shared" si="0"/>
        <v>3.5508833333333332</v>
      </c>
      <c r="D56" s="7">
        <v>2400</v>
      </c>
      <c r="E56" s="7"/>
    </row>
    <row r="57" spans="1:5" x14ac:dyDescent="0.15">
      <c r="A57" s="2">
        <v>56</v>
      </c>
      <c r="B57" s="29">
        <v>8.8166666666666664</v>
      </c>
      <c r="C57" s="6">
        <f t="shared" si="0"/>
        <v>4.5317666666666669</v>
      </c>
      <c r="D57" s="7">
        <v>2600</v>
      </c>
      <c r="E57" s="7"/>
    </row>
    <row r="58" spans="1:5" x14ac:dyDescent="0.15">
      <c r="A58" s="2">
        <v>57</v>
      </c>
      <c r="B58" s="29">
        <v>7.7333333333333334</v>
      </c>
      <c r="C58" s="6">
        <f t="shared" si="0"/>
        <v>3.9749333333333334</v>
      </c>
      <c r="D58" s="7">
        <v>2500</v>
      </c>
      <c r="E58" s="7"/>
    </row>
    <row r="59" spans="1:5" x14ac:dyDescent="0.15">
      <c r="A59" s="2">
        <v>58</v>
      </c>
      <c r="B59" s="29">
        <v>10.475</v>
      </c>
      <c r="C59" s="6">
        <f t="shared" si="0"/>
        <v>5.38415</v>
      </c>
      <c r="D59" s="7">
        <v>2800</v>
      </c>
      <c r="E59" s="7"/>
    </row>
    <row r="60" spans="1:5" x14ac:dyDescent="0.15">
      <c r="A60" s="2">
        <v>59</v>
      </c>
      <c r="B60" s="29">
        <v>11.981249999999999</v>
      </c>
      <c r="C60" s="6">
        <f t="shared" si="0"/>
        <v>6.1583625</v>
      </c>
      <c r="D60" s="7">
        <v>3000</v>
      </c>
      <c r="E60" s="7"/>
    </row>
    <row r="61" spans="1:5" x14ac:dyDescent="0.15">
      <c r="A61" s="2">
        <v>60</v>
      </c>
      <c r="B61" s="30">
        <v>8.375</v>
      </c>
      <c r="C61" s="8">
        <f t="shared" si="0"/>
        <v>4.3047500000000003</v>
      </c>
      <c r="D61" s="9">
        <v>3300</v>
      </c>
      <c r="E61" s="9"/>
    </row>
    <row r="62" spans="1:5" x14ac:dyDescent="0.15">
      <c r="A62" s="2">
        <v>61</v>
      </c>
      <c r="B62" s="30">
        <v>7.1791666666666663</v>
      </c>
      <c r="C62" s="8">
        <f t="shared" si="0"/>
        <v>3.6900916666666665</v>
      </c>
      <c r="D62" s="9">
        <v>2800</v>
      </c>
      <c r="E62" s="9"/>
    </row>
    <row r="63" spans="1:5" x14ac:dyDescent="0.15">
      <c r="A63" s="2">
        <v>62</v>
      </c>
      <c r="B63" s="30">
        <v>5.875</v>
      </c>
      <c r="C63" s="8">
        <f t="shared" si="0"/>
        <v>3.0197500000000002</v>
      </c>
      <c r="D63" s="9">
        <v>2600</v>
      </c>
      <c r="E63" s="9"/>
    </row>
    <row r="64" spans="1:5" x14ac:dyDescent="0.15">
      <c r="A64" s="2">
        <v>63</v>
      </c>
      <c r="B64" s="30">
        <v>8.5666666666666664</v>
      </c>
      <c r="C64" s="8">
        <f t="shared" si="0"/>
        <v>4.4032666666666662</v>
      </c>
      <c r="D64" s="9">
        <v>1800</v>
      </c>
      <c r="E64" s="9"/>
    </row>
    <row r="65" spans="1:11" x14ac:dyDescent="0.15">
      <c r="A65" s="2">
        <v>64</v>
      </c>
      <c r="B65" s="30">
        <v>6.2458333333333336</v>
      </c>
      <c r="C65" s="8">
        <f t="shared" si="0"/>
        <v>3.2103583333333336</v>
      </c>
      <c r="D65" s="9">
        <v>2100</v>
      </c>
      <c r="E65" s="9"/>
    </row>
    <row r="66" spans="1:11" x14ac:dyDescent="0.15">
      <c r="A66" s="2">
        <v>65</v>
      </c>
      <c r="B66" s="30">
        <v>6.7833333333333332</v>
      </c>
      <c r="C66" s="8">
        <f t="shared" si="0"/>
        <v>3.4866333333333333</v>
      </c>
      <c r="D66" s="9">
        <v>2000</v>
      </c>
      <c r="E66" s="9"/>
      <c r="I66" s="40"/>
      <c r="J66" s="40"/>
      <c r="K66" s="40"/>
    </row>
    <row r="67" spans="1:11" x14ac:dyDescent="0.15">
      <c r="A67" s="2">
        <v>66</v>
      </c>
      <c r="B67" s="30">
        <v>6.9458333333333337</v>
      </c>
      <c r="C67" s="8">
        <f t="shared" ref="C67:C130" si="1">0.514*B67</f>
        <v>3.5701583333333335</v>
      </c>
      <c r="D67" s="9">
        <v>2500</v>
      </c>
      <c r="E67" s="9"/>
    </row>
    <row r="68" spans="1:11" x14ac:dyDescent="0.15">
      <c r="A68" s="2">
        <v>67</v>
      </c>
      <c r="B68" s="30">
        <v>9.7416666666666671</v>
      </c>
      <c r="C68" s="8">
        <f t="shared" si="1"/>
        <v>5.0072166666666673</v>
      </c>
      <c r="D68" s="9">
        <v>2700</v>
      </c>
      <c r="E68" s="9"/>
    </row>
    <row r="69" spans="1:11" x14ac:dyDescent="0.15">
      <c r="A69" s="2">
        <v>68</v>
      </c>
      <c r="B69" s="30">
        <v>10.904166666666667</v>
      </c>
      <c r="C69" s="8">
        <f t="shared" si="1"/>
        <v>5.6047416666666665</v>
      </c>
      <c r="D69" s="9">
        <v>2600</v>
      </c>
      <c r="E69" s="9"/>
    </row>
    <row r="70" spans="1:11" x14ac:dyDescent="0.15">
      <c r="A70" s="2">
        <v>69</v>
      </c>
      <c r="B70" s="30">
        <v>10.929166666666667</v>
      </c>
      <c r="C70" s="8">
        <f t="shared" si="1"/>
        <v>5.6175916666666668</v>
      </c>
      <c r="D70" s="9">
        <v>2800</v>
      </c>
      <c r="E70" s="9"/>
    </row>
    <row r="71" spans="1:11" x14ac:dyDescent="0.15">
      <c r="A71" s="2">
        <v>70</v>
      </c>
      <c r="B71" s="30">
        <v>15.920833333333333</v>
      </c>
      <c r="C71" s="8">
        <f t="shared" si="1"/>
        <v>8.1833083333333327</v>
      </c>
      <c r="D71" s="9">
        <v>3000</v>
      </c>
      <c r="E71" s="9"/>
    </row>
    <row r="72" spans="1:11" x14ac:dyDescent="0.15">
      <c r="A72" s="2">
        <v>71</v>
      </c>
      <c r="B72" s="30">
        <v>15.441666666666666</v>
      </c>
      <c r="C72" s="8">
        <f t="shared" si="1"/>
        <v>7.9370166666666666</v>
      </c>
      <c r="D72" s="9">
        <v>3400</v>
      </c>
      <c r="E72" s="9"/>
    </row>
    <row r="73" spans="1:11" x14ac:dyDescent="0.15">
      <c r="A73" s="2">
        <v>72</v>
      </c>
      <c r="B73" s="30">
        <v>6.395833333333333</v>
      </c>
      <c r="C73" s="8">
        <f t="shared" si="1"/>
        <v>3.2874583333333334</v>
      </c>
      <c r="D73" s="9">
        <v>3500</v>
      </c>
      <c r="E73" s="9"/>
    </row>
    <row r="74" spans="1:11" x14ac:dyDescent="0.15">
      <c r="A74" s="2">
        <v>73</v>
      </c>
      <c r="B74" s="30">
        <v>7.2750000000000004</v>
      </c>
      <c r="C74" s="8">
        <f t="shared" si="1"/>
        <v>3.7393500000000004</v>
      </c>
      <c r="D74" s="9">
        <v>3900</v>
      </c>
      <c r="E74" s="9"/>
    </row>
    <row r="75" spans="1:11" x14ac:dyDescent="0.15">
      <c r="A75" s="2">
        <v>74</v>
      </c>
      <c r="B75" s="30">
        <v>7.145833333333333</v>
      </c>
      <c r="C75" s="8">
        <f t="shared" si="1"/>
        <v>3.6729583333333333</v>
      </c>
      <c r="D75" s="9">
        <v>4000</v>
      </c>
      <c r="E75" s="9"/>
    </row>
    <row r="76" spans="1:11" x14ac:dyDescent="0.15">
      <c r="A76" s="2">
        <v>75</v>
      </c>
      <c r="B76" s="30">
        <v>8.2083333333333339</v>
      </c>
      <c r="C76" s="8">
        <f t="shared" si="1"/>
        <v>4.2190833333333337</v>
      </c>
      <c r="D76" s="9">
        <v>4250</v>
      </c>
      <c r="E76" s="9"/>
    </row>
    <row r="77" spans="1:11" x14ac:dyDescent="0.15">
      <c r="A77" s="2">
        <v>76</v>
      </c>
      <c r="B77" s="30">
        <v>9.0250000000000004</v>
      </c>
      <c r="C77" s="8">
        <f t="shared" si="1"/>
        <v>4.6388500000000006</v>
      </c>
      <c r="D77" s="9">
        <v>4100</v>
      </c>
      <c r="E77" s="9"/>
    </row>
    <row r="78" spans="1:11" x14ac:dyDescent="0.15">
      <c r="A78" s="2">
        <v>77</v>
      </c>
      <c r="B78" s="30">
        <v>15.675000000000001</v>
      </c>
      <c r="C78" s="8">
        <f t="shared" si="1"/>
        <v>8.0569500000000005</v>
      </c>
      <c r="D78" s="9">
        <v>4300</v>
      </c>
      <c r="E78" s="9"/>
    </row>
    <row r="79" spans="1:11" x14ac:dyDescent="0.15">
      <c r="A79" s="2">
        <v>78</v>
      </c>
      <c r="B79" s="30">
        <v>14.191666666666666</v>
      </c>
      <c r="C79" s="8">
        <f t="shared" si="1"/>
        <v>7.2945166666666665</v>
      </c>
      <c r="D79" s="9">
        <v>4200</v>
      </c>
      <c r="E79" s="9"/>
    </row>
    <row r="80" spans="1:11" x14ac:dyDescent="0.15">
      <c r="A80" s="2">
        <v>79</v>
      </c>
      <c r="B80" s="30">
        <v>14.391666666666667</v>
      </c>
      <c r="C80" s="8">
        <f t="shared" si="1"/>
        <v>7.3973166666666677</v>
      </c>
      <c r="D80" s="9">
        <v>6000</v>
      </c>
      <c r="E80" s="9"/>
    </row>
    <row r="81" spans="1:5" x14ac:dyDescent="0.15">
      <c r="A81" s="2">
        <v>80</v>
      </c>
      <c r="B81" s="30">
        <v>8.6708333333333325</v>
      </c>
      <c r="C81" s="8">
        <f t="shared" si="1"/>
        <v>4.456808333333333</v>
      </c>
      <c r="D81" s="9">
        <v>7000</v>
      </c>
      <c r="E81" s="9"/>
    </row>
    <row r="82" spans="1:5" x14ac:dyDescent="0.15">
      <c r="A82" s="2">
        <v>81</v>
      </c>
      <c r="B82" s="30">
        <v>6.8708333333333336</v>
      </c>
      <c r="C82" s="8">
        <f t="shared" si="1"/>
        <v>3.5316083333333337</v>
      </c>
      <c r="D82" s="9">
        <v>6500</v>
      </c>
      <c r="E82" s="9"/>
    </row>
    <row r="83" spans="1:5" x14ac:dyDescent="0.15">
      <c r="A83" s="2">
        <v>82</v>
      </c>
      <c r="B83" s="30">
        <v>7.1416666666666666</v>
      </c>
      <c r="C83" s="8">
        <f t="shared" si="1"/>
        <v>3.6708166666666666</v>
      </c>
      <c r="D83" s="9">
        <v>6300</v>
      </c>
      <c r="E83" s="9"/>
    </row>
    <row r="84" spans="1:5" x14ac:dyDescent="0.15">
      <c r="A84" s="2">
        <v>83</v>
      </c>
      <c r="B84" s="30">
        <v>5.3083333333333336</v>
      </c>
      <c r="C84" s="8">
        <f t="shared" si="1"/>
        <v>2.7284833333333336</v>
      </c>
      <c r="D84" s="9">
        <v>6250</v>
      </c>
      <c r="E84" s="9"/>
    </row>
    <row r="85" spans="1:5" x14ac:dyDescent="0.15">
      <c r="A85" s="2">
        <v>84</v>
      </c>
      <c r="B85" s="30">
        <v>4.833333333333333</v>
      </c>
      <c r="C85" s="8">
        <f t="shared" si="1"/>
        <v>2.4843333333333333</v>
      </c>
      <c r="D85" s="9">
        <v>6100</v>
      </c>
      <c r="E85" s="9"/>
    </row>
    <row r="86" spans="1:5" x14ac:dyDescent="0.15">
      <c r="A86" s="2">
        <v>85</v>
      </c>
      <c r="B86" s="30">
        <v>6.1124999999999998</v>
      </c>
      <c r="C86" s="8">
        <f t="shared" si="1"/>
        <v>3.1418249999999999</v>
      </c>
      <c r="D86" s="9">
        <v>6000</v>
      </c>
      <c r="E86" s="9"/>
    </row>
    <row r="87" spans="1:5" x14ac:dyDescent="0.15">
      <c r="A87" s="2">
        <v>86</v>
      </c>
      <c r="B87" s="30">
        <v>8.5791666666666675</v>
      </c>
      <c r="C87" s="8">
        <f t="shared" si="1"/>
        <v>4.4096916666666672</v>
      </c>
      <c r="D87" s="9">
        <v>5800</v>
      </c>
      <c r="E87" s="9"/>
    </row>
    <row r="88" spans="1:5" x14ac:dyDescent="0.15">
      <c r="A88" s="2">
        <v>87</v>
      </c>
      <c r="B88" s="30">
        <v>7.8916666666666666</v>
      </c>
      <c r="C88" s="8">
        <f t="shared" si="1"/>
        <v>4.0563166666666666</v>
      </c>
      <c r="D88" s="9">
        <v>5500</v>
      </c>
      <c r="E88" s="9"/>
    </row>
    <row r="89" spans="1:5" x14ac:dyDescent="0.15">
      <c r="A89" s="2">
        <v>88</v>
      </c>
      <c r="B89" s="30">
        <v>10.983333333333333</v>
      </c>
      <c r="C89" s="8">
        <f t="shared" si="1"/>
        <v>5.6454333333333331</v>
      </c>
      <c r="D89" s="9">
        <v>5000</v>
      </c>
      <c r="E89" s="9"/>
    </row>
    <row r="90" spans="1:5" x14ac:dyDescent="0.15">
      <c r="A90" s="2">
        <v>89</v>
      </c>
      <c r="B90" s="30">
        <v>11.554166666666667</v>
      </c>
      <c r="C90" s="8">
        <f t="shared" si="1"/>
        <v>5.9388416666666668</v>
      </c>
      <c r="D90" s="9">
        <v>4800</v>
      </c>
      <c r="E90" s="9"/>
    </row>
    <row r="91" spans="1:5" x14ac:dyDescent="0.15">
      <c r="A91" s="2">
        <v>90</v>
      </c>
      <c r="B91" s="30">
        <v>10.345833333333333</v>
      </c>
      <c r="C91" s="8">
        <f t="shared" si="1"/>
        <v>5.3177583333333338</v>
      </c>
      <c r="D91" s="9">
        <v>5550</v>
      </c>
      <c r="E91" s="9"/>
    </row>
    <row r="92" spans="1:5" x14ac:dyDescent="0.15">
      <c r="A92" s="2">
        <v>91</v>
      </c>
      <c r="B92" s="27">
        <v>7.1916666666666664</v>
      </c>
      <c r="C92" s="4">
        <f t="shared" si="1"/>
        <v>3.6965166666666667</v>
      </c>
      <c r="D92" s="5">
        <v>4500</v>
      </c>
      <c r="E92" s="5"/>
    </row>
    <row r="93" spans="1:5" x14ac:dyDescent="0.15">
      <c r="A93" s="2">
        <v>92</v>
      </c>
      <c r="B93" s="27">
        <v>8.1708333333333325</v>
      </c>
      <c r="C93" s="4">
        <f t="shared" si="1"/>
        <v>4.1998083333333334</v>
      </c>
      <c r="D93" s="5">
        <v>4300</v>
      </c>
      <c r="E93" s="5"/>
    </row>
    <row r="94" spans="1:5" x14ac:dyDescent="0.15">
      <c r="A94" s="2">
        <v>93</v>
      </c>
      <c r="B94" s="27">
        <v>6.520833333333333</v>
      </c>
      <c r="C94" s="4">
        <f t="shared" si="1"/>
        <v>3.3517083333333333</v>
      </c>
      <c r="D94" s="5">
        <v>4200</v>
      </c>
      <c r="E94" s="5"/>
    </row>
    <row r="95" spans="1:5" x14ac:dyDescent="0.15">
      <c r="A95" s="2">
        <v>94</v>
      </c>
      <c r="B95" s="27">
        <v>5.9666666666666668</v>
      </c>
      <c r="C95" s="4">
        <f t="shared" si="1"/>
        <v>3.0668666666666669</v>
      </c>
      <c r="D95" s="5">
        <v>4300</v>
      </c>
      <c r="E95" s="5"/>
    </row>
    <row r="96" spans="1:5" x14ac:dyDescent="0.15">
      <c r="A96" s="2">
        <v>95</v>
      </c>
      <c r="B96" s="27">
        <v>4.2208333333333332</v>
      </c>
      <c r="C96" s="4">
        <f t="shared" si="1"/>
        <v>2.1695083333333334</v>
      </c>
      <c r="D96" s="5">
        <v>4200</v>
      </c>
      <c r="E96" s="5"/>
    </row>
    <row r="97" spans="1:5" x14ac:dyDescent="0.15">
      <c r="A97" s="2">
        <v>96</v>
      </c>
      <c r="B97" s="27">
        <v>5.2458333333333336</v>
      </c>
      <c r="C97" s="4">
        <f t="shared" si="1"/>
        <v>2.6963583333333334</v>
      </c>
      <c r="D97" s="5">
        <v>4300</v>
      </c>
      <c r="E97" s="5"/>
    </row>
    <row r="98" spans="1:5" x14ac:dyDescent="0.15">
      <c r="A98" s="2">
        <v>97</v>
      </c>
      <c r="B98" s="27">
        <v>9.1</v>
      </c>
      <c r="C98" s="4">
        <f t="shared" si="1"/>
        <v>4.6773999999999996</v>
      </c>
      <c r="D98" s="5">
        <v>4350</v>
      </c>
      <c r="E98" s="5"/>
    </row>
    <row r="99" spans="1:5" x14ac:dyDescent="0.15">
      <c r="A99" s="2">
        <v>98</v>
      </c>
      <c r="B99" s="27">
        <v>9.6958333333333329</v>
      </c>
      <c r="C99" s="4">
        <f t="shared" si="1"/>
        <v>4.9836583333333335</v>
      </c>
      <c r="D99" s="5">
        <v>4400</v>
      </c>
      <c r="E99" s="5"/>
    </row>
    <row r="100" spans="1:5" x14ac:dyDescent="0.15">
      <c r="A100" s="2">
        <v>99</v>
      </c>
      <c r="B100" s="27">
        <v>12.233333333333333</v>
      </c>
      <c r="C100" s="4">
        <f t="shared" si="1"/>
        <v>6.2879333333333332</v>
      </c>
      <c r="D100" s="5">
        <v>4500</v>
      </c>
      <c r="E100" s="5"/>
    </row>
    <row r="101" spans="1:5" x14ac:dyDescent="0.15">
      <c r="A101" s="2">
        <v>100</v>
      </c>
      <c r="B101" s="27">
        <v>7.25</v>
      </c>
      <c r="C101" s="4">
        <f t="shared" si="1"/>
        <v>3.7265000000000001</v>
      </c>
      <c r="D101" s="5">
        <v>4600</v>
      </c>
      <c r="E101" s="5"/>
    </row>
    <row r="102" spans="1:5" x14ac:dyDescent="0.15">
      <c r="A102" s="2">
        <v>101</v>
      </c>
      <c r="B102" s="27">
        <v>10.737500000000001</v>
      </c>
      <c r="C102" s="4">
        <f t="shared" si="1"/>
        <v>5.5190750000000008</v>
      </c>
      <c r="D102" s="5">
        <v>4100</v>
      </c>
      <c r="E102" s="5"/>
    </row>
    <row r="103" spans="1:5" x14ac:dyDescent="0.15">
      <c r="A103" s="2">
        <v>102</v>
      </c>
      <c r="B103" s="27">
        <v>12.275</v>
      </c>
      <c r="C103" s="4">
        <f t="shared" si="1"/>
        <v>6.3093500000000002</v>
      </c>
      <c r="D103" s="5">
        <v>4800</v>
      </c>
      <c r="E103" s="5"/>
    </row>
    <row r="104" spans="1:5" x14ac:dyDescent="0.15">
      <c r="A104" s="2">
        <v>103</v>
      </c>
      <c r="B104" s="27">
        <v>10.2875</v>
      </c>
      <c r="C104" s="4">
        <f t="shared" si="1"/>
        <v>5.2877749999999999</v>
      </c>
      <c r="D104" s="5">
        <v>4900</v>
      </c>
      <c r="E104" s="5"/>
    </row>
    <row r="105" spans="1:5" x14ac:dyDescent="0.15">
      <c r="A105" s="2">
        <v>104</v>
      </c>
      <c r="B105" s="27">
        <v>10.512499999999999</v>
      </c>
      <c r="C105" s="4">
        <f t="shared" si="1"/>
        <v>5.4034249999999995</v>
      </c>
      <c r="D105" s="5">
        <v>5000</v>
      </c>
      <c r="E105" s="5"/>
    </row>
    <row r="106" spans="1:5" x14ac:dyDescent="0.15">
      <c r="A106" s="2">
        <v>105</v>
      </c>
      <c r="B106" s="27">
        <v>11.116666666666667</v>
      </c>
      <c r="C106" s="4">
        <f t="shared" si="1"/>
        <v>5.7139666666666669</v>
      </c>
      <c r="D106" s="5">
        <v>5200</v>
      </c>
      <c r="E106" s="5"/>
    </row>
    <row r="107" spans="1:5" x14ac:dyDescent="0.15">
      <c r="A107" s="2">
        <v>106</v>
      </c>
      <c r="B107" s="27">
        <v>10.908333333333333</v>
      </c>
      <c r="C107" s="4">
        <f t="shared" si="1"/>
        <v>5.6068833333333332</v>
      </c>
      <c r="D107" s="5">
        <v>5500</v>
      </c>
      <c r="E107" s="5"/>
    </row>
    <row r="108" spans="1:5" x14ac:dyDescent="0.15">
      <c r="A108" s="2">
        <v>107</v>
      </c>
      <c r="B108" s="27">
        <v>9.6374999999999993</v>
      </c>
      <c r="C108" s="4">
        <f t="shared" si="1"/>
        <v>4.9536749999999996</v>
      </c>
      <c r="D108" s="5">
        <v>5600</v>
      </c>
      <c r="E108" s="5"/>
    </row>
    <row r="109" spans="1:5" x14ac:dyDescent="0.15">
      <c r="A109" s="2">
        <v>108</v>
      </c>
      <c r="B109" s="27">
        <v>7.5</v>
      </c>
      <c r="C109" s="4">
        <f t="shared" si="1"/>
        <v>3.855</v>
      </c>
      <c r="D109" s="5">
        <v>5700</v>
      </c>
      <c r="E109" s="5"/>
    </row>
    <row r="110" spans="1:5" x14ac:dyDescent="0.15">
      <c r="A110" s="2">
        <v>109</v>
      </c>
      <c r="B110" s="27">
        <v>7.083333333333333</v>
      </c>
      <c r="C110" s="4">
        <f t="shared" si="1"/>
        <v>3.6408333333333331</v>
      </c>
      <c r="D110" s="5">
        <v>5900</v>
      </c>
      <c r="E110" s="5"/>
    </row>
    <row r="111" spans="1:5" x14ac:dyDescent="0.15">
      <c r="A111" s="2">
        <v>110</v>
      </c>
      <c r="B111" s="27">
        <v>9.5833333333333339</v>
      </c>
      <c r="C111" s="4">
        <f t="shared" si="1"/>
        <v>4.9258333333333342</v>
      </c>
      <c r="D111" s="5">
        <v>6000</v>
      </c>
      <c r="E111" s="5"/>
    </row>
    <row r="112" spans="1:5" x14ac:dyDescent="0.15">
      <c r="A112" s="2">
        <v>111</v>
      </c>
      <c r="B112" s="27">
        <v>6.55</v>
      </c>
      <c r="C112" s="4">
        <f t="shared" si="1"/>
        <v>3.3666999999999998</v>
      </c>
      <c r="D112" s="5">
        <v>6100</v>
      </c>
      <c r="E112" s="5"/>
    </row>
    <row r="113" spans="1:5" x14ac:dyDescent="0.15">
      <c r="A113" s="2">
        <v>112</v>
      </c>
      <c r="B113" s="27">
        <v>10.65</v>
      </c>
      <c r="C113" s="4">
        <f t="shared" si="1"/>
        <v>5.4741</v>
      </c>
      <c r="D113" s="5">
        <v>5750</v>
      </c>
      <c r="E113" s="5"/>
    </row>
    <row r="114" spans="1:5" x14ac:dyDescent="0.15">
      <c r="A114" s="2">
        <v>113</v>
      </c>
      <c r="B114" s="27">
        <v>14.154166666666667</v>
      </c>
      <c r="C114" s="4">
        <f t="shared" si="1"/>
        <v>7.2752416666666671</v>
      </c>
      <c r="D114" s="5">
        <v>5800</v>
      </c>
      <c r="E114" s="5"/>
    </row>
    <row r="115" spans="1:5" x14ac:dyDescent="0.15">
      <c r="A115" s="2">
        <v>114</v>
      </c>
      <c r="B115" s="27">
        <v>14.579166666666667</v>
      </c>
      <c r="C115" s="4">
        <f t="shared" si="1"/>
        <v>7.4936916666666669</v>
      </c>
      <c r="D115" s="5">
        <v>6300</v>
      </c>
      <c r="E115" s="5"/>
    </row>
    <row r="116" spans="1:5" x14ac:dyDescent="0.15">
      <c r="A116" s="2">
        <v>115</v>
      </c>
      <c r="B116" s="27">
        <v>11.204166666666667</v>
      </c>
      <c r="C116" s="4">
        <f t="shared" si="1"/>
        <v>5.7589416666666668</v>
      </c>
      <c r="D116" s="5">
        <v>6500</v>
      </c>
      <c r="E116" s="5"/>
    </row>
    <row r="117" spans="1:5" x14ac:dyDescent="0.15">
      <c r="A117" s="2">
        <v>116</v>
      </c>
      <c r="B117" s="27">
        <v>12.304166666666667</v>
      </c>
      <c r="C117" s="4">
        <f t="shared" si="1"/>
        <v>6.3243416666666672</v>
      </c>
      <c r="D117" s="5">
        <v>6800</v>
      </c>
      <c r="E117" s="5"/>
    </row>
    <row r="118" spans="1:5" x14ac:dyDescent="0.15">
      <c r="A118" s="2">
        <v>117</v>
      </c>
      <c r="B118" s="27">
        <v>10.050000000000001</v>
      </c>
      <c r="C118" s="4">
        <f t="shared" si="1"/>
        <v>5.1657000000000002</v>
      </c>
      <c r="D118" s="5">
        <v>6700</v>
      </c>
      <c r="E118" s="5"/>
    </row>
    <row r="119" spans="1:5" x14ac:dyDescent="0.15">
      <c r="A119" s="2">
        <v>118</v>
      </c>
      <c r="B119" s="27">
        <v>10.116666666666667</v>
      </c>
      <c r="C119" s="4">
        <f t="shared" si="1"/>
        <v>5.1999666666666666</v>
      </c>
      <c r="D119" s="5">
        <v>6750</v>
      </c>
      <c r="E119" s="5"/>
    </row>
    <row r="120" spans="1:5" x14ac:dyDescent="0.15">
      <c r="A120" s="2">
        <v>119</v>
      </c>
      <c r="B120" s="27">
        <v>13.1625</v>
      </c>
      <c r="C120" s="4">
        <f t="shared" si="1"/>
        <v>6.7655250000000002</v>
      </c>
      <c r="D120" s="5">
        <v>6800</v>
      </c>
      <c r="E120" s="5"/>
    </row>
    <row r="121" spans="1:5" x14ac:dyDescent="0.15">
      <c r="A121" s="2">
        <v>120</v>
      </c>
      <c r="B121" s="27">
        <v>13.133333333333333</v>
      </c>
      <c r="C121" s="4">
        <f t="shared" si="1"/>
        <v>6.7505333333333333</v>
      </c>
      <c r="D121" s="5">
        <v>6900</v>
      </c>
      <c r="E121" s="5"/>
    </row>
    <row r="122" spans="1:5" x14ac:dyDescent="0.15">
      <c r="A122" s="2">
        <v>121</v>
      </c>
      <c r="B122" s="31">
        <v>13.612500000000001</v>
      </c>
      <c r="C122" s="10">
        <f t="shared" si="1"/>
        <v>6.9968250000000003</v>
      </c>
      <c r="D122" s="11">
        <v>7000</v>
      </c>
      <c r="E122" s="11"/>
    </row>
    <row r="123" spans="1:5" x14ac:dyDescent="0.15">
      <c r="A123" s="2">
        <v>122</v>
      </c>
      <c r="B123" s="31">
        <v>11.237500000000001</v>
      </c>
      <c r="C123" s="10">
        <f t="shared" si="1"/>
        <v>5.7760750000000005</v>
      </c>
      <c r="D123" s="11">
        <v>6000</v>
      </c>
      <c r="E123" s="11"/>
    </row>
    <row r="124" spans="1:5" x14ac:dyDescent="0.15">
      <c r="A124" s="2">
        <v>123</v>
      </c>
      <c r="B124" s="31">
        <v>12.125</v>
      </c>
      <c r="C124" s="10">
        <f t="shared" si="1"/>
        <v>6.2322500000000005</v>
      </c>
      <c r="D124" s="11">
        <v>6500</v>
      </c>
      <c r="E124" s="11"/>
    </row>
    <row r="125" spans="1:5" x14ac:dyDescent="0.15">
      <c r="A125" s="2">
        <v>124</v>
      </c>
      <c r="B125" s="31">
        <v>11.254166666666666</v>
      </c>
      <c r="C125" s="10">
        <f t="shared" si="1"/>
        <v>5.7846416666666665</v>
      </c>
      <c r="D125" s="11">
        <v>6400</v>
      </c>
      <c r="E125" s="11"/>
    </row>
    <row r="126" spans="1:5" x14ac:dyDescent="0.15">
      <c r="A126" s="2">
        <v>125</v>
      </c>
      <c r="B126" s="31">
        <v>10.008333333333333</v>
      </c>
      <c r="C126" s="10">
        <f t="shared" si="1"/>
        <v>5.1442833333333331</v>
      </c>
      <c r="D126" s="11">
        <v>6100</v>
      </c>
      <c r="E126" s="11"/>
    </row>
    <row r="127" spans="1:5" x14ac:dyDescent="0.15">
      <c r="A127" s="2">
        <v>126</v>
      </c>
      <c r="B127" s="31">
        <v>13.633333333333333</v>
      </c>
      <c r="C127" s="10">
        <f t="shared" si="1"/>
        <v>7.0075333333333329</v>
      </c>
      <c r="D127" s="11">
        <v>6300</v>
      </c>
      <c r="E127" s="11"/>
    </row>
    <row r="128" spans="1:5" x14ac:dyDescent="0.15">
      <c r="A128" s="2">
        <v>127</v>
      </c>
      <c r="B128" s="31">
        <v>15.216666666666667</v>
      </c>
      <c r="C128" s="10">
        <f t="shared" si="1"/>
        <v>7.821366666666667</v>
      </c>
      <c r="D128" s="11">
        <v>6100</v>
      </c>
      <c r="E128" s="11"/>
    </row>
    <row r="129" spans="1:5" x14ac:dyDescent="0.15">
      <c r="A129" s="2">
        <v>128</v>
      </c>
      <c r="B129" s="31">
        <v>14.525</v>
      </c>
      <c r="C129" s="10">
        <f t="shared" si="1"/>
        <v>7.4658500000000005</v>
      </c>
      <c r="D129" s="11">
        <v>6600</v>
      </c>
      <c r="E129" s="11"/>
    </row>
    <row r="130" spans="1:5" x14ac:dyDescent="0.15">
      <c r="A130" s="2">
        <v>129</v>
      </c>
      <c r="B130" s="31">
        <v>16.404166666666665</v>
      </c>
      <c r="C130" s="10">
        <f t="shared" si="1"/>
        <v>8.4317416666666656</v>
      </c>
      <c r="D130" s="11">
        <v>6300</v>
      </c>
      <c r="E130" s="11"/>
    </row>
    <row r="131" spans="1:5" x14ac:dyDescent="0.15">
      <c r="A131" s="2">
        <v>130</v>
      </c>
      <c r="B131" s="31">
        <v>14.775</v>
      </c>
      <c r="C131" s="10">
        <f t="shared" ref="C131:C194" si="2">0.514*B131</f>
        <v>7.5943500000000004</v>
      </c>
      <c r="D131" s="11">
        <v>6500</v>
      </c>
      <c r="E131" s="11"/>
    </row>
    <row r="132" spans="1:5" x14ac:dyDescent="0.15">
      <c r="A132" s="2">
        <v>131</v>
      </c>
      <c r="B132" s="31">
        <v>15.066666666666666</v>
      </c>
      <c r="C132" s="10">
        <f t="shared" si="2"/>
        <v>7.7442666666666664</v>
      </c>
      <c r="D132" s="11">
        <v>5500</v>
      </c>
      <c r="E132" s="11"/>
    </row>
    <row r="133" spans="1:5" x14ac:dyDescent="0.15">
      <c r="A133" s="2">
        <v>132</v>
      </c>
      <c r="B133" s="31">
        <v>16.570833333333333</v>
      </c>
      <c r="C133" s="10">
        <f t="shared" si="2"/>
        <v>8.5174083333333339</v>
      </c>
      <c r="D133" s="11">
        <v>6000</v>
      </c>
      <c r="E133" s="11"/>
    </row>
    <row r="134" spans="1:5" x14ac:dyDescent="0.15">
      <c r="A134" s="2">
        <v>133</v>
      </c>
      <c r="B134" s="31">
        <v>15.104166666666666</v>
      </c>
      <c r="C134" s="10">
        <f t="shared" si="2"/>
        <v>7.7635416666666668</v>
      </c>
      <c r="D134" s="11">
        <v>5500</v>
      </c>
      <c r="E134" s="11"/>
    </row>
    <row r="135" spans="1:5" x14ac:dyDescent="0.15">
      <c r="A135" s="2">
        <v>134</v>
      </c>
      <c r="B135" s="31">
        <v>11.429166666666667</v>
      </c>
      <c r="C135" s="10">
        <f t="shared" si="2"/>
        <v>5.8745916666666673</v>
      </c>
      <c r="D135" s="11">
        <v>6000</v>
      </c>
      <c r="E135" s="11"/>
    </row>
    <row r="136" spans="1:5" x14ac:dyDescent="0.15">
      <c r="A136" s="2">
        <v>135</v>
      </c>
      <c r="B136" s="31">
        <v>13.004166666666666</v>
      </c>
      <c r="C136" s="10">
        <f t="shared" si="2"/>
        <v>6.6841416666666671</v>
      </c>
      <c r="D136" s="11">
        <v>6500</v>
      </c>
      <c r="E136" s="11"/>
    </row>
    <row r="137" spans="1:5" x14ac:dyDescent="0.15">
      <c r="A137" s="2">
        <v>136</v>
      </c>
      <c r="B137" s="31">
        <v>13.583333333333334</v>
      </c>
      <c r="C137" s="10">
        <f t="shared" si="2"/>
        <v>6.9818333333333342</v>
      </c>
      <c r="D137" s="11">
        <v>6700</v>
      </c>
      <c r="E137" s="11"/>
    </row>
    <row r="138" spans="1:5" x14ac:dyDescent="0.15">
      <c r="A138" s="2">
        <v>137</v>
      </c>
      <c r="B138" s="31">
        <v>10.125</v>
      </c>
      <c r="C138" s="10">
        <f t="shared" si="2"/>
        <v>5.20425</v>
      </c>
      <c r="D138" s="11">
        <v>6900</v>
      </c>
      <c r="E138" s="11"/>
    </row>
    <row r="139" spans="1:5" x14ac:dyDescent="0.15">
      <c r="A139" s="2">
        <v>138</v>
      </c>
      <c r="B139" s="31">
        <v>8.6624999999999996</v>
      </c>
      <c r="C139" s="10">
        <f t="shared" si="2"/>
        <v>4.4525249999999996</v>
      </c>
      <c r="D139" s="11">
        <v>6800</v>
      </c>
      <c r="E139" s="11"/>
    </row>
    <row r="140" spans="1:5" x14ac:dyDescent="0.15">
      <c r="A140" s="2">
        <v>139</v>
      </c>
      <c r="B140" s="31">
        <v>14.2125</v>
      </c>
      <c r="C140" s="10">
        <f t="shared" si="2"/>
        <v>7.3052250000000001</v>
      </c>
      <c r="D140" s="11">
        <v>6500</v>
      </c>
      <c r="E140" s="11"/>
    </row>
    <row r="141" spans="1:5" x14ac:dyDescent="0.15">
      <c r="A141" s="2">
        <v>140</v>
      </c>
      <c r="B141" s="31">
        <v>12.391666666666667</v>
      </c>
      <c r="C141" s="10">
        <f t="shared" si="2"/>
        <v>6.3693166666666672</v>
      </c>
      <c r="D141" s="11">
        <v>6800</v>
      </c>
      <c r="E141" s="11"/>
    </row>
    <row r="142" spans="1:5" x14ac:dyDescent="0.15">
      <c r="A142" s="2">
        <v>141</v>
      </c>
      <c r="B142" s="31">
        <v>10.970833333333333</v>
      </c>
      <c r="C142" s="10">
        <f t="shared" si="2"/>
        <v>5.6390083333333338</v>
      </c>
      <c r="D142" s="11">
        <v>6500</v>
      </c>
      <c r="E142" s="11"/>
    </row>
    <row r="143" spans="1:5" x14ac:dyDescent="0.15">
      <c r="A143" s="2">
        <v>142</v>
      </c>
      <c r="B143" s="31">
        <v>8.7166666666666668</v>
      </c>
      <c r="C143" s="10">
        <f t="shared" si="2"/>
        <v>4.4803666666666668</v>
      </c>
      <c r="D143" s="11">
        <v>6700</v>
      </c>
      <c r="E143" s="11"/>
    </row>
    <row r="144" spans="1:5" x14ac:dyDescent="0.15">
      <c r="A144" s="2">
        <v>143</v>
      </c>
      <c r="B144" s="31">
        <v>7.479166666666667</v>
      </c>
      <c r="C144" s="10">
        <f t="shared" si="2"/>
        <v>3.8442916666666669</v>
      </c>
      <c r="D144" s="11">
        <v>6800</v>
      </c>
      <c r="E144" s="11"/>
    </row>
    <row r="145" spans="1:5" x14ac:dyDescent="0.15">
      <c r="A145" s="2">
        <v>144</v>
      </c>
      <c r="B145" s="31">
        <v>8.6041666666666661</v>
      </c>
      <c r="C145" s="10">
        <f t="shared" si="2"/>
        <v>4.4225416666666666</v>
      </c>
      <c r="D145" s="11">
        <v>6700</v>
      </c>
      <c r="E145" s="11"/>
    </row>
    <row r="146" spans="1:5" x14ac:dyDescent="0.15">
      <c r="A146" s="2">
        <v>145</v>
      </c>
      <c r="B146" s="31">
        <v>10.329166666666667</v>
      </c>
      <c r="C146" s="10">
        <f t="shared" si="2"/>
        <v>5.309191666666667</v>
      </c>
      <c r="D146" s="11">
        <v>6600</v>
      </c>
      <c r="E146" s="11"/>
    </row>
    <row r="147" spans="1:5" x14ac:dyDescent="0.15">
      <c r="A147" s="2">
        <v>146</v>
      </c>
      <c r="B147" s="31">
        <v>14.395833333333334</v>
      </c>
      <c r="C147" s="10">
        <f t="shared" si="2"/>
        <v>7.3994583333333335</v>
      </c>
      <c r="D147" s="11">
        <v>6750</v>
      </c>
      <c r="E147" s="11"/>
    </row>
    <row r="148" spans="1:5" x14ac:dyDescent="0.15">
      <c r="A148" s="2">
        <v>147</v>
      </c>
      <c r="B148" s="31">
        <v>14.191666666666666</v>
      </c>
      <c r="C148" s="10">
        <f t="shared" si="2"/>
        <v>7.2945166666666665</v>
      </c>
      <c r="D148" s="11">
        <v>6700</v>
      </c>
      <c r="E148" s="11"/>
    </row>
    <row r="149" spans="1:5" x14ac:dyDescent="0.15">
      <c r="A149" s="2">
        <v>148</v>
      </c>
      <c r="B149" s="31">
        <v>16.662500000000001</v>
      </c>
      <c r="C149" s="10">
        <f t="shared" si="2"/>
        <v>8.5645250000000015</v>
      </c>
      <c r="D149" s="11">
        <v>6600</v>
      </c>
      <c r="E149" s="11"/>
    </row>
    <row r="150" spans="1:5" x14ac:dyDescent="0.15">
      <c r="A150" s="2">
        <v>149</v>
      </c>
      <c r="B150" s="31">
        <v>16.941666666666666</v>
      </c>
      <c r="C150" s="10">
        <f t="shared" si="2"/>
        <v>8.7080166666666674</v>
      </c>
      <c r="D150" s="11">
        <v>6600</v>
      </c>
      <c r="E150" s="11"/>
    </row>
    <row r="151" spans="1:5" x14ac:dyDescent="0.15">
      <c r="A151" s="2">
        <v>150</v>
      </c>
      <c r="B151" s="31">
        <v>13.066666666666666</v>
      </c>
      <c r="C151" s="10">
        <f t="shared" si="2"/>
        <v>6.7162666666666668</v>
      </c>
      <c r="D151" s="11">
        <v>6500</v>
      </c>
      <c r="E151" s="11"/>
    </row>
    <row r="152" spans="1:5" x14ac:dyDescent="0.15">
      <c r="A152" s="2">
        <v>151</v>
      </c>
      <c r="B152" s="31">
        <v>10.445833333333333</v>
      </c>
      <c r="C152" s="10">
        <f t="shared" si="2"/>
        <v>5.369158333333333</v>
      </c>
      <c r="D152" s="11">
        <v>6450</v>
      </c>
      <c r="E152" s="11"/>
    </row>
    <row r="153" spans="1:5" x14ac:dyDescent="0.15">
      <c r="A153" s="2">
        <v>152</v>
      </c>
      <c r="B153" s="32">
        <v>11.058333333333334</v>
      </c>
      <c r="C153" s="12">
        <f t="shared" si="2"/>
        <v>5.6839833333333338</v>
      </c>
      <c r="D153" s="13">
        <v>6400</v>
      </c>
      <c r="E153" s="13"/>
    </row>
    <row r="154" spans="1:5" x14ac:dyDescent="0.15">
      <c r="A154" s="2">
        <v>153</v>
      </c>
      <c r="B154" s="32">
        <v>10.691666666666666</v>
      </c>
      <c r="C154" s="12">
        <f t="shared" si="2"/>
        <v>5.495516666666667</v>
      </c>
      <c r="D154" s="13">
        <v>6300</v>
      </c>
      <c r="E154" s="13"/>
    </row>
    <row r="155" spans="1:5" x14ac:dyDescent="0.15">
      <c r="A155" s="2">
        <v>154</v>
      </c>
      <c r="B155" s="32">
        <v>10.179166666666667</v>
      </c>
      <c r="C155" s="12">
        <f t="shared" si="2"/>
        <v>5.2320916666666673</v>
      </c>
      <c r="D155" s="13">
        <v>6500</v>
      </c>
      <c r="E155" s="13"/>
    </row>
    <row r="156" spans="1:5" x14ac:dyDescent="0.15">
      <c r="A156" s="2">
        <v>155</v>
      </c>
      <c r="B156" s="32">
        <v>7.6583333333333332</v>
      </c>
      <c r="C156" s="12">
        <f t="shared" si="2"/>
        <v>3.9363833333333336</v>
      </c>
      <c r="D156" s="13">
        <v>6200</v>
      </c>
      <c r="E156" s="13"/>
    </row>
    <row r="157" spans="1:5" x14ac:dyDescent="0.15">
      <c r="A157" s="2">
        <v>156</v>
      </c>
      <c r="B157" s="32">
        <v>8.5916666666666668</v>
      </c>
      <c r="C157" s="12">
        <f t="shared" si="2"/>
        <v>4.4161166666666665</v>
      </c>
      <c r="D157" s="13">
        <v>6500</v>
      </c>
      <c r="E157" s="13"/>
    </row>
    <row r="158" spans="1:5" x14ac:dyDescent="0.15">
      <c r="A158" s="2">
        <v>157</v>
      </c>
      <c r="B158" s="32">
        <v>21.570833333333333</v>
      </c>
      <c r="C158" s="12">
        <f t="shared" si="2"/>
        <v>11.087408333333334</v>
      </c>
      <c r="D158" s="13">
        <v>6400</v>
      </c>
      <c r="E158" s="13"/>
    </row>
    <row r="159" spans="1:5" x14ac:dyDescent="0.15">
      <c r="A159" s="2">
        <v>158</v>
      </c>
      <c r="B159" s="32">
        <v>21.304166666666667</v>
      </c>
      <c r="C159" s="12">
        <f t="shared" si="2"/>
        <v>10.950341666666667</v>
      </c>
      <c r="D159" s="13">
        <v>6450</v>
      </c>
      <c r="E159" s="13"/>
    </row>
    <row r="160" spans="1:5" x14ac:dyDescent="0.15">
      <c r="A160" s="2">
        <v>159</v>
      </c>
      <c r="B160" s="32">
        <v>13.883333333333333</v>
      </c>
      <c r="C160" s="12">
        <f t="shared" si="2"/>
        <v>7.1360333333333337</v>
      </c>
      <c r="D160" s="13">
        <v>6400</v>
      </c>
      <c r="E160" s="13"/>
    </row>
    <row r="161" spans="1:5" x14ac:dyDescent="0.15">
      <c r="A161" s="2">
        <v>160</v>
      </c>
      <c r="B161" s="32">
        <v>11.533333333333333</v>
      </c>
      <c r="C161" s="12">
        <f t="shared" si="2"/>
        <v>5.9281333333333333</v>
      </c>
      <c r="D161" s="13">
        <v>6500</v>
      </c>
      <c r="E161" s="13"/>
    </row>
    <row r="162" spans="1:5" x14ac:dyDescent="0.15">
      <c r="A162" s="2">
        <v>161</v>
      </c>
      <c r="B162" s="32">
        <v>16.720833333333335</v>
      </c>
      <c r="C162" s="12">
        <f t="shared" si="2"/>
        <v>8.5945083333333336</v>
      </c>
      <c r="D162" s="13">
        <v>6200</v>
      </c>
      <c r="E162" s="13"/>
    </row>
    <row r="163" spans="1:5" x14ac:dyDescent="0.15">
      <c r="A163" s="2">
        <v>162</v>
      </c>
      <c r="B163" s="32">
        <v>17.870833333333334</v>
      </c>
      <c r="C163" s="12">
        <f t="shared" si="2"/>
        <v>9.1856083333333345</v>
      </c>
      <c r="D163" s="13">
        <v>6500</v>
      </c>
      <c r="E163" s="13"/>
    </row>
    <row r="164" spans="1:5" x14ac:dyDescent="0.15">
      <c r="A164" s="2">
        <v>163</v>
      </c>
      <c r="B164" s="32">
        <v>16.762499999999999</v>
      </c>
      <c r="C164" s="12">
        <f t="shared" si="2"/>
        <v>8.6159250000000007</v>
      </c>
      <c r="D164" s="13">
        <v>6600</v>
      </c>
      <c r="E164" s="13"/>
    </row>
    <row r="165" spans="1:5" x14ac:dyDescent="0.15">
      <c r="A165" s="2">
        <v>164</v>
      </c>
      <c r="B165" s="32">
        <v>16.987500000000001</v>
      </c>
      <c r="C165" s="12">
        <f t="shared" si="2"/>
        <v>8.7315750000000012</v>
      </c>
      <c r="D165" s="13">
        <v>6500</v>
      </c>
      <c r="E165" s="13"/>
    </row>
    <row r="166" spans="1:5" x14ac:dyDescent="0.15">
      <c r="A166" s="2">
        <v>165</v>
      </c>
      <c r="B166" s="32">
        <v>13.491666666666667</v>
      </c>
      <c r="C166" s="12">
        <f t="shared" si="2"/>
        <v>6.9347166666666666</v>
      </c>
      <c r="D166" s="13">
        <v>6600</v>
      </c>
      <c r="E166" s="13"/>
    </row>
    <row r="167" spans="1:5" x14ac:dyDescent="0.15">
      <c r="A167" s="2">
        <v>166</v>
      </c>
      <c r="B167" s="32">
        <v>9.9041666666666668</v>
      </c>
      <c r="C167" s="12">
        <f t="shared" si="2"/>
        <v>5.0907416666666672</v>
      </c>
      <c r="D167" s="13">
        <v>6300</v>
      </c>
      <c r="E167" s="13"/>
    </row>
    <row r="168" spans="1:5" x14ac:dyDescent="0.15">
      <c r="A168" s="2">
        <v>167</v>
      </c>
      <c r="B168" s="32">
        <v>9.3208333333333329</v>
      </c>
      <c r="C168" s="12">
        <f t="shared" si="2"/>
        <v>4.7909083333333333</v>
      </c>
      <c r="D168" s="13">
        <v>6500</v>
      </c>
      <c r="E168" s="13"/>
    </row>
    <row r="169" spans="1:5" x14ac:dyDescent="0.15">
      <c r="A169" s="2">
        <v>168</v>
      </c>
      <c r="B169" s="32">
        <v>8.7458333333333336</v>
      </c>
      <c r="C169" s="12">
        <f t="shared" si="2"/>
        <v>4.4953583333333338</v>
      </c>
      <c r="D169" s="13">
        <v>6700</v>
      </c>
      <c r="E169" s="13"/>
    </row>
    <row r="170" spans="1:5" x14ac:dyDescent="0.15">
      <c r="A170" s="2">
        <v>169</v>
      </c>
      <c r="B170" s="32">
        <v>4.8250000000000002</v>
      </c>
      <c r="C170" s="12">
        <f t="shared" si="2"/>
        <v>2.4800500000000003</v>
      </c>
      <c r="D170" s="13">
        <v>6100</v>
      </c>
      <c r="E170" s="13"/>
    </row>
    <row r="171" spans="1:5" x14ac:dyDescent="0.15">
      <c r="A171" s="2">
        <v>170</v>
      </c>
      <c r="B171" s="32">
        <v>7.4666666666666668</v>
      </c>
      <c r="C171" s="12">
        <f t="shared" si="2"/>
        <v>3.8378666666666668</v>
      </c>
      <c r="D171" s="13">
        <v>6500</v>
      </c>
      <c r="E171" s="13"/>
    </row>
    <row r="172" spans="1:5" x14ac:dyDescent="0.15">
      <c r="A172" s="2">
        <v>171</v>
      </c>
      <c r="B172" s="32">
        <v>7.9249999999999998</v>
      </c>
      <c r="C172" s="12">
        <f t="shared" si="2"/>
        <v>4.0734500000000002</v>
      </c>
      <c r="D172" s="13">
        <v>6300</v>
      </c>
      <c r="E172" s="13"/>
    </row>
    <row r="173" spans="1:5" x14ac:dyDescent="0.15">
      <c r="A173" s="2">
        <v>172</v>
      </c>
      <c r="B173" s="32">
        <v>8.2416666666666671</v>
      </c>
      <c r="C173" s="12">
        <f t="shared" si="2"/>
        <v>4.2362166666666674</v>
      </c>
      <c r="D173" s="13">
        <v>6500</v>
      </c>
      <c r="E173" s="13"/>
    </row>
    <row r="174" spans="1:5" x14ac:dyDescent="0.15">
      <c r="A174" s="2">
        <v>173</v>
      </c>
      <c r="B174" s="32">
        <v>10.404166666666667</v>
      </c>
      <c r="C174" s="12">
        <f t="shared" si="2"/>
        <v>5.3477416666666668</v>
      </c>
      <c r="D174" s="13">
        <v>6100</v>
      </c>
      <c r="E174" s="13"/>
    </row>
    <row r="175" spans="1:5" x14ac:dyDescent="0.15">
      <c r="A175" s="2">
        <v>174</v>
      </c>
      <c r="B175" s="32">
        <v>8.7208333333333332</v>
      </c>
      <c r="C175" s="12">
        <f t="shared" si="2"/>
        <v>4.4825083333333335</v>
      </c>
      <c r="D175" s="13">
        <v>6200</v>
      </c>
      <c r="E175" s="13"/>
    </row>
    <row r="176" spans="1:5" x14ac:dyDescent="0.15">
      <c r="A176" s="2">
        <v>175</v>
      </c>
      <c r="B176" s="32">
        <v>8.8249999999999993</v>
      </c>
      <c r="C176" s="12">
        <f t="shared" si="2"/>
        <v>4.5360499999999995</v>
      </c>
      <c r="D176" s="13">
        <v>6500</v>
      </c>
      <c r="E176" s="13"/>
    </row>
    <row r="177" spans="1:5" x14ac:dyDescent="0.15">
      <c r="A177" s="2">
        <v>176</v>
      </c>
      <c r="B177" s="32">
        <v>7.4249999999999998</v>
      </c>
      <c r="C177" s="12">
        <f t="shared" si="2"/>
        <v>3.8164500000000001</v>
      </c>
      <c r="D177" s="13">
        <v>2700</v>
      </c>
      <c r="E177" s="13"/>
    </row>
    <row r="178" spans="1:5" x14ac:dyDescent="0.15">
      <c r="A178" s="2">
        <v>177</v>
      </c>
      <c r="B178" s="32">
        <v>18.641666666666666</v>
      </c>
      <c r="C178" s="12">
        <f t="shared" si="2"/>
        <v>9.5818166666666666</v>
      </c>
      <c r="D178" s="13">
        <v>3700</v>
      </c>
      <c r="E178" s="13"/>
    </row>
    <row r="179" spans="1:5" x14ac:dyDescent="0.15">
      <c r="A179" s="2">
        <v>178</v>
      </c>
      <c r="B179" s="32">
        <v>17.941666666666666</v>
      </c>
      <c r="C179" s="12">
        <f t="shared" si="2"/>
        <v>9.2220166666666668</v>
      </c>
      <c r="D179" s="13">
        <v>3800</v>
      </c>
      <c r="E179" s="13"/>
    </row>
    <row r="180" spans="1:5" x14ac:dyDescent="0.15">
      <c r="A180" s="2">
        <v>179</v>
      </c>
      <c r="B180" s="32">
        <v>9.6958333333333329</v>
      </c>
      <c r="C180" s="12">
        <f t="shared" si="2"/>
        <v>4.9836583333333335</v>
      </c>
      <c r="D180" s="13">
        <v>4000</v>
      </c>
      <c r="E180" s="13"/>
    </row>
    <row r="181" spans="1:5" x14ac:dyDescent="0.15">
      <c r="A181" s="2">
        <v>180</v>
      </c>
      <c r="B181" s="32">
        <v>9.6750000000000007</v>
      </c>
      <c r="C181" s="12">
        <f t="shared" si="2"/>
        <v>4.9729500000000009</v>
      </c>
      <c r="D181" s="13">
        <v>4200</v>
      </c>
      <c r="E181" s="13"/>
    </row>
    <row r="182" spans="1:5" x14ac:dyDescent="0.15">
      <c r="A182" s="2">
        <v>181</v>
      </c>
      <c r="B182" s="32">
        <v>8.4791666666666661</v>
      </c>
      <c r="C182" s="12">
        <f t="shared" si="2"/>
        <v>4.3582916666666662</v>
      </c>
      <c r="D182" s="13">
        <v>4300</v>
      </c>
      <c r="E182" s="13"/>
    </row>
    <row r="183" spans="1:5" x14ac:dyDescent="0.15">
      <c r="A183" s="2">
        <v>182</v>
      </c>
      <c r="B183" s="33">
        <v>8.6791666666666671</v>
      </c>
      <c r="C183" s="14">
        <f t="shared" si="2"/>
        <v>4.4610916666666673</v>
      </c>
      <c r="D183" s="15">
        <v>4150</v>
      </c>
      <c r="E183" s="15"/>
    </row>
    <row r="184" spans="1:5" x14ac:dyDescent="0.15">
      <c r="A184" s="2">
        <v>183</v>
      </c>
      <c r="B184" s="33">
        <v>14.466666666666667</v>
      </c>
      <c r="C184" s="14">
        <f t="shared" si="2"/>
        <v>7.4358666666666666</v>
      </c>
      <c r="D184" s="15">
        <v>4000</v>
      </c>
      <c r="E184" s="15"/>
    </row>
    <row r="185" spans="1:5" x14ac:dyDescent="0.15">
      <c r="A185" s="2">
        <v>184</v>
      </c>
      <c r="B185" s="33">
        <v>23.495833333333334</v>
      </c>
      <c r="C185" s="14">
        <f t="shared" si="2"/>
        <v>12.076858333333334</v>
      </c>
      <c r="D185" s="15">
        <v>3000</v>
      </c>
      <c r="E185" s="15"/>
    </row>
    <row r="186" spans="1:5" x14ac:dyDescent="0.15">
      <c r="A186" s="2">
        <v>185</v>
      </c>
      <c r="B186" s="33">
        <v>24.370833333333334</v>
      </c>
      <c r="C186" s="14">
        <f t="shared" si="2"/>
        <v>12.526608333333334</v>
      </c>
      <c r="D186" s="15">
        <v>3300</v>
      </c>
      <c r="E186" s="15"/>
    </row>
    <row r="187" spans="1:5" x14ac:dyDescent="0.15">
      <c r="A187" s="2">
        <v>186</v>
      </c>
      <c r="B187" s="33">
        <v>23.412500000000001</v>
      </c>
      <c r="C187" s="14">
        <f t="shared" si="2"/>
        <v>12.034025000000002</v>
      </c>
      <c r="D187" s="15">
        <v>3200</v>
      </c>
      <c r="E187" s="15"/>
    </row>
    <row r="188" spans="1:5" x14ac:dyDescent="0.15">
      <c r="A188" s="2">
        <v>187</v>
      </c>
      <c r="B188" s="33">
        <v>21.774999999999999</v>
      </c>
      <c r="C188" s="14">
        <f t="shared" si="2"/>
        <v>11.192349999999999</v>
      </c>
      <c r="D188" s="15">
        <v>3600</v>
      </c>
      <c r="E188" s="15"/>
    </row>
    <row r="189" spans="1:5" x14ac:dyDescent="0.15">
      <c r="A189" s="2">
        <v>188</v>
      </c>
      <c r="B189" s="33">
        <v>17.283333333333335</v>
      </c>
      <c r="C189" s="14">
        <f t="shared" si="2"/>
        <v>8.8836333333333339</v>
      </c>
      <c r="D189" s="15">
        <v>3200</v>
      </c>
      <c r="E189" s="15"/>
    </row>
    <row r="190" spans="1:5" x14ac:dyDescent="0.15">
      <c r="A190" s="2">
        <v>189</v>
      </c>
      <c r="B190" s="33">
        <v>21.266666666666666</v>
      </c>
      <c r="C190" s="14">
        <f t="shared" si="2"/>
        <v>10.931066666666666</v>
      </c>
      <c r="D190" s="15">
        <v>4000</v>
      </c>
      <c r="E190" s="15"/>
    </row>
    <row r="191" spans="1:5" x14ac:dyDescent="0.15">
      <c r="A191" s="2">
        <v>190</v>
      </c>
      <c r="B191" s="33">
        <v>20.666666666666668</v>
      </c>
      <c r="C191" s="14">
        <f t="shared" si="2"/>
        <v>10.622666666666667</v>
      </c>
      <c r="D191" s="15">
        <v>3800</v>
      </c>
      <c r="E191" s="15"/>
    </row>
    <row r="192" spans="1:5" x14ac:dyDescent="0.15">
      <c r="A192" s="2">
        <v>191</v>
      </c>
      <c r="B192" s="33">
        <v>16.666666666666668</v>
      </c>
      <c r="C192" s="14">
        <f t="shared" si="2"/>
        <v>8.5666666666666682</v>
      </c>
      <c r="D192" s="15">
        <v>3700</v>
      </c>
      <c r="E192" s="15"/>
    </row>
    <row r="193" spans="1:5" x14ac:dyDescent="0.15">
      <c r="A193" s="2">
        <v>192</v>
      </c>
      <c r="B193" s="33">
        <v>12.966666666666667</v>
      </c>
      <c r="C193" s="14">
        <f t="shared" si="2"/>
        <v>6.6648666666666667</v>
      </c>
      <c r="D193" s="15">
        <v>3900</v>
      </c>
      <c r="E193" s="15"/>
    </row>
    <row r="194" spans="1:5" x14ac:dyDescent="0.15">
      <c r="A194" s="2">
        <v>193</v>
      </c>
      <c r="B194" s="33">
        <v>15.991666666666667</v>
      </c>
      <c r="C194" s="14">
        <f t="shared" si="2"/>
        <v>8.2197166666666668</v>
      </c>
      <c r="D194" s="15">
        <v>4200</v>
      </c>
      <c r="E194" s="15"/>
    </row>
    <row r="195" spans="1:5" x14ac:dyDescent="0.15">
      <c r="A195" s="2">
        <v>194</v>
      </c>
      <c r="B195" s="33">
        <v>19.883333333333333</v>
      </c>
      <c r="C195" s="14">
        <f t="shared" ref="C195:C258" si="3">0.514*B195</f>
        <v>10.220033333333333</v>
      </c>
      <c r="D195" s="15">
        <v>4300</v>
      </c>
      <c r="E195" s="15"/>
    </row>
    <row r="196" spans="1:5" x14ac:dyDescent="0.15">
      <c r="A196" s="2">
        <v>195</v>
      </c>
      <c r="B196" s="33">
        <v>20.245833333333334</v>
      </c>
      <c r="C196" s="14">
        <f t="shared" si="3"/>
        <v>10.406358333333333</v>
      </c>
      <c r="D196" s="15">
        <v>3700</v>
      </c>
      <c r="E196" s="15"/>
    </row>
    <row r="197" spans="1:5" x14ac:dyDescent="0.15">
      <c r="A197" s="2">
        <v>196</v>
      </c>
      <c r="B197" s="33">
        <v>17.741666666666667</v>
      </c>
      <c r="C197" s="14">
        <f t="shared" si="3"/>
        <v>9.1192166666666665</v>
      </c>
      <c r="D197" s="15">
        <v>3800</v>
      </c>
      <c r="E197" s="15"/>
    </row>
    <row r="198" spans="1:5" x14ac:dyDescent="0.15">
      <c r="A198" s="2">
        <v>197</v>
      </c>
      <c r="B198" s="33">
        <v>17.354166666666668</v>
      </c>
      <c r="C198" s="14">
        <f t="shared" si="3"/>
        <v>8.920041666666668</v>
      </c>
      <c r="D198" s="15">
        <v>3500</v>
      </c>
      <c r="E198" s="15"/>
    </row>
    <row r="199" spans="1:5" x14ac:dyDescent="0.15">
      <c r="A199" s="2">
        <v>918</v>
      </c>
      <c r="B199" s="33">
        <v>13.391666666666667</v>
      </c>
      <c r="C199" s="14">
        <f t="shared" si="3"/>
        <v>6.8833166666666674</v>
      </c>
      <c r="D199" s="15">
        <v>3400</v>
      </c>
      <c r="E199" s="15"/>
    </row>
    <row r="200" spans="1:5" x14ac:dyDescent="0.15">
      <c r="A200" s="2">
        <v>199</v>
      </c>
      <c r="B200" s="33">
        <v>8.875</v>
      </c>
      <c r="C200" s="14">
        <f t="shared" si="3"/>
        <v>4.56175</v>
      </c>
      <c r="D200" s="15">
        <v>3300</v>
      </c>
      <c r="E200" s="15"/>
    </row>
    <row r="201" spans="1:5" x14ac:dyDescent="0.15">
      <c r="A201" s="2">
        <v>200</v>
      </c>
      <c r="B201" s="33">
        <v>6.958333333333333</v>
      </c>
      <c r="C201" s="14">
        <f t="shared" si="3"/>
        <v>3.5765833333333332</v>
      </c>
      <c r="D201" s="15">
        <v>3300</v>
      </c>
      <c r="E201" s="15"/>
    </row>
    <row r="202" spans="1:5" x14ac:dyDescent="0.15">
      <c r="A202" s="2">
        <v>201</v>
      </c>
      <c r="B202" s="33">
        <v>5.8458333333333332</v>
      </c>
      <c r="C202" s="14">
        <f t="shared" si="3"/>
        <v>3.0047583333333332</v>
      </c>
      <c r="D202" s="15">
        <v>3000</v>
      </c>
      <c r="E202" s="15"/>
    </row>
    <row r="203" spans="1:5" x14ac:dyDescent="0.15">
      <c r="A203" s="2">
        <v>202</v>
      </c>
      <c r="B203" s="33">
        <v>7.9458333333333337</v>
      </c>
      <c r="C203" s="14">
        <f t="shared" si="3"/>
        <v>4.0841583333333338</v>
      </c>
      <c r="D203" s="15">
        <v>2800</v>
      </c>
      <c r="E203" s="15"/>
    </row>
    <row r="204" spans="1:5" x14ac:dyDescent="0.15">
      <c r="A204" s="2">
        <v>203</v>
      </c>
      <c r="B204" s="33">
        <v>5.645833333333333</v>
      </c>
      <c r="C204" s="14">
        <f t="shared" si="3"/>
        <v>2.9019583333333334</v>
      </c>
      <c r="D204" s="15">
        <v>2900</v>
      </c>
      <c r="E204" s="15"/>
    </row>
    <row r="205" spans="1:5" x14ac:dyDescent="0.15">
      <c r="A205" s="2">
        <v>204</v>
      </c>
      <c r="B205" s="33">
        <v>10.45</v>
      </c>
      <c r="C205" s="14">
        <f t="shared" si="3"/>
        <v>5.3712999999999997</v>
      </c>
      <c r="D205" s="15">
        <v>2700</v>
      </c>
      <c r="E205" s="15"/>
    </row>
    <row r="206" spans="1:5" x14ac:dyDescent="0.15">
      <c r="A206" s="2">
        <v>205</v>
      </c>
      <c r="B206" s="33">
        <v>10.104166666666666</v>
      </c>
      <c r="C206" s="14">
        <f t="shared" si="3"/>
        <v>5.1935416666666665</v>
      </c>
      <c r="D206" s="15">
        <v>2500</v>
      </c>
      <c r="E206" s="15"/>
    </row>
    <row r="207" spans="1:5" x14ac:dyDescent="0.15">
      <c r="A207" s="2">
        <v>206</v>
      </c>
      <c r="B207" s="33">
        <v>8.4958333333333336</v>
      </c>
      <c r="C207" s="14">
        <f t="shared" si="3"/>
        <v>4.366858333333334</v>
      </c>
      <c r="D207" s="15">
        <v>2400</v>
      </c>
      <c r="E207" s="15"/>
    </row>
    <row r="208" spans="1:5" x14ac:dyDescent="0.15">
      <c r="A208" s="2">
        <v>207</v>
      </c>
      <c r="B208" s="33">
        <v>10.141666666666667</v>
      </c>
      <c r="C208" s="14">
        <f t="shared" si="3"/>
        <v>5.2128166666666669</v>
      </c>
      <c r="D208" s="15">
        <v>2300</v>
      </c>
      <c r="E208" s="15"/>
    </row>
    <row r="209" spans="1:5" x14ac:dyDescent="0.15">
      <c r="A209" s="2">
        <v>208</v>
      </c>
      <c r="B209" s="33">
        <v>13.566666666666666</v>
      </c>
      <c r="C209" s="14">
        <f t="shared" si="3"/>
        <v>6.9732666666666665</v>
      </c>
      <c r="D209" s="15">
        <v>2600</v>
      </c>
      <c r="E209" s="15"/>
    </row>
    <row r="210" spans="1:5" x14ac:dyDescent="0.15">
      <c r="A210" s="2">
        <v>209</v>
      </c>
      <c r="B210" s="33">
        <v>19.166666666666668</v>
      </c>
      <c r="C210" s="14">
        <f t="shared" si="3"/>
        <v>9.8516666666666683</v>
      </c>
      <c r="D210" s="15">
        <v>2400</v>
      </c>
      <c r="E210" s="15"/>
    </row>
    <row r="211" spans="1:5" x14ac:dyDescent="0.15">
      <c r="A211" s="2">
        <v>210</v>
      </c>
      <c r="B211" s="33">
        <v>20.274999999999999</v>
      </c>
      <c r="C211" s="14">
        <f t="shared" si="3"/>
        <v>10.42135</v>
      </c>
      <c r="D211" s="15">
        <v>2700</v>
      </c>
      <c r="E211" s="15"/>
    </row>
    <row r="212" spans="1:5" x14ac:dyDescent="0.15">
      <c r="A212" s="2">
        <v>211</v>
      </c>
      <c r="B212" s="33">
        <v>13.895833333333334</v>
      </c>
      <c r="C212" s="14">
        <f t="shared" si="3"/>
        <v>7.1424583333333338</v>
      </c>
      <c r="D212" s="15">
        <v>2900</v>
      </c>
      <c r="E212" s="15"/>
    </row>
    <row r="213" spans="1:5" x14ac:dyDescent="0.15">
      <c r="A213" s="2">
        <v>212</v>
      </c>
      <c r="B213" s="33">
        <v>9.7291666666666661</v>
      </c>
      <c r="C213" s="14">
        <f t="shared" si="3"/>
        <v>5.0007916666666663</v>
      </c>
      <c r="D213" s="15">
        <v>2700</v>
      </c>
      <c r="E213" s="15"/>
    </row>
    <row r="214" spans="1:5" x14ac:dyDescent="0.15">
      <c r="A214" s="2">
        <v>213</v>
      </c>
      <c r="B214" s="34">
        <v>11.6625</v>
      </c>
      <c r="C214" s="16">
        <f t="shared" si="3"/>
        <v>5.9945250000000003</v>
      </c>
      <c r="D214" s="17">
        <v>2100</v>
      </c>
      <c r="E214" s="17"/>
    </row>
    <row r="215" spans="1:5" x14ac:dyDescent="0.15">
      <c r="A215" s="2">
        <v>214</v>
      </c>
      <c r="B215" s="34">
        <v>12.454166666666667</v>
      </c>
      <c r="C215" s="16">
        <f t="shared" si="3"/>
        <v>6.4014416666666669</v>
      </c>
      <c r="D215" s="17">
        <v>2400</v>
      </c>
      <c r="E215" s="17"/>
    </row>
    <row r="216" spans="1:5" x14ac:dyDescent="0.15">
      <c r="A216" s="2">
        <v>215</v>
      </c>
      <c r="B216" s="34">
        <v>12.625</v>
      </c>
      <c r="C216" s="16">
        <f t="shared" si="3"/>
        <v>6.4892500000000002</v>
      </c>
      <c r="D216" s="17">
        <v>2450</v>
      </c>
      <c r="E216" s="17"/>
    </row>
    <row r="217" spans="1:5" x14ac:dyDescent="0.15">
      <c r="A217" s="2">
        <v>216</v>
      </c>
      <c r="B217" s="34">
        <v>16.966666666666665</v>
      </c>
      <c r="C217" s="16">
        <f t="shared" si="3"/>
        <v>8.7208666666666659</v>
      </c>
      <c r="D217" s="17">
        <v>2600</v>
      </c>
      <c r="E217" s="17"/>
    </row>
    <row r="218" spans="1:5" x14ac:dyDescent="0.15">
      <c r="A218" s="2">
        <v>217</v>
      </c>
      <c r="B218" s="34">
        <v>15.570833333333333</v>
      </c>
      <c r="C218" s="16">
        <f t="shared" si="3"/>
        <v>8.0034083333333328</v>
      </c>
      <c r="D218" s="17">
        <v>2700</v>
      </c>
      <c r="E218" s="17"/>
    </row>
    <row r="219" spans="1:5" x14ac:dyDescent="0.15">
      <c r="A219" s="2">
        <v>218</v>
      </c>
      <c r="B219" s="34">
        <v>15.329166666666667</v>
      </c>
      <c r="C219" s="16">
        <f t="shared" si="3"/>
        <v>7.8791916666666673</v>
      </c>
      <c r="D219" s="17">
        <v>2500</v>
      </c>
      <c r="E219" s="17"/>
    </row>
    <row r="220" spans="1:5" x14ac:dyDescent="0.15">
      <c r="A220" s="2">
        <v>219</v>
      </c>
      <c r="B220" s="34">
        <v>15.358333333333333</v>
      </c>
      <c r="C220" s="16">
        <f t="shared" si="3"/>
        <v>7.8941833333333333</v>
      </c>
      <c r="D220" s="17">
        <v>2000</v>
      </c>
      <c r="E220" s="17"/>
    </row>
    <row r="221" spans="1:5" x14ac:dyDescent="0.15">
      <c r="A221" s="2">
        <v>220</v>
      </c>
      <c r="B221" s="34">
        <v>15.9625</v>
      </c>
      <c r="C221" s="16">
        <f t="shared" si="3"/>
        <v>8.2047249999999998</v>
      </c>
      <c r="D221" s="17">
        <v>3000</v>
      </c>
      <c r="E221" s="17"/>
    </row>
    <row r="222" spans="1:5" x14ac:dyDescent="0.15">
      <c r="A222" s="2">
        <v>221</v>
      </c>
      <c r="B222" s="34">
        <v>21.537500000000001</v>
      </c>
      <c r="C222" s="16">
        <f t="shared" si="3"/>
        <v>11.070275000000001</v>
      </c>
      <c r="D222" s="17">
        <v>3200</v>
      </c>
      <c r="E222" s="17"/>
    </row>
    <row r="223" spans="1:5" x14ac:dyDescent="0.15">
      <c r="A223" s="2">
        <v>222</v>
      </c>
      <c r="B223" s="34">
        <v>19.475000000000001</v>
      </c>
      <c r="C223" s="16">
        <f t="shared" si="3"/>
        <v>10.010150000000001</v>
      </c>
      <c r="D223" s="17">
        <v>3400</v>
      </c>
      <c r="E223" s="17"/>
    </row>
    <row r="224" spans="1:5" x14ac:dyDescent="0.15">
      <c r="A224" s="2">
        <v>223</v>
      </c>
      <c r="B224" s="34">
        <v>17.245833333333334</v>
      </c>
      <c r="C224" s="16">
        <f t="shared" si="3"/>
        <v>8.8643583333333336</v>
      </c>
      <c r="D224" s="17">
        <v>3600</v>
      </c>
      <c r="E224" s="17"/>
    </row>
    <row r="225" spans="1:5" x14ac:dyDescent="0.15">
      <c r="A225" s="2">
        <v>224</v>
      </c>
      <c r="B225" s="34">
        <v>18.508333333333333</v>
      </c>
      <c r="C225" s="16">
        <f t="shared" si="3"/>
        <v>9.5132833333333338</v>
      </c>
      <c r="D225" s="17">
        <v>3700</v>
      </c>
      <c r="E225" s="17"/>
    </row>
    <row r="226" spans="1:5" x14ac:dyDescent="0.15">
      <c r="A226" s="2">
        <v>225</v>
      </c>
      <c r="B226" s="34">
        <v>22.375</v>
      </c>
      <c r="C226" s="16">
        <f t="shared" si="3"/>
        <v>11.50075</v>
      </c>
      <c r="D226" s="17">
        <v>4100</v>
      </c>
      <c r="E226" s="17"/>
    </row>
    <row r="227" spans="1:5" x14ac:dyDescent="0.15">
      <c r="A227" s="2">
        <v>226</v>
      </c>
      <c r="B227" s="34">
        <v>20.670833333333334</v>
      </c>
      <c r="C227" s="16">
        <f t="shared" si="3"/>
        <v>10.624808333333334</v>
      </c>
      <c r="D227" s="17">
        <v>3400</v>
      </c>
      <c r="E227" s="17"/>
    </row>
    <row r="228" spans="1:5" x14ac:dyDescent="0.15">
      <c r="A228" s="2">
        <v>227</v>
      </c>
      <c r="B228" s="34">
        <v>20.229166666666668</v>
      </c>
      <c r="C228" s="16">
        <f t="shared" si="3"/>
        <v>10.397791666666668</v>
      </c>
      <c r="D228" s="17">
        <v>3600</v>
      </c>
      <c r="E228" s="17"/>
    </row>
    <row r="229" spans="1:5" x14ac:dyDescent="0.15">
      <c r="A229" s="2">
        <v>228</v>
      </c>
      <c r="B229" s="34">
        <v>19.762499999999999</v>
      </c>
      <c r="C229" s="16">
        <f t="shared" si="3"/>
        <v>10.157925000000001</v>
      </c>
      <c r="D229" s="17">
        <v>3200</v>
      </c>
      <c r="E229" s="17"/>
    </row>
    <row r="230" spans="1:5" x14ac:dyDescent="0.15">
      <c r="A230" s="2">
        <v>229</v>
      </c>
      <c r="B230" s="34">
        <v>19.5</v>
      </c>
      <c r="C230" s="16">
        <f t="shared" si="3"/>
        <v>10.023</v>
      </c>
      <c r="D230" s="17">
        <v>2800</v>
      </c>
      <c r="E230" s="17"/>
    </row>
    <row r="231" spans="1:5" x14ac:dyDescent="0.15">
      <c r="A231" s="2">
        <v>230</v>
      </c>
      <c r="B231" s="34">
        <v>19.833333333333332</v>
      </c>
      <c r="C231" s="16">
        <f t="shared" si="3"/>
        <v>10.194333333333333</v>
      </c>
      <c r="D231" s="17">
        <v>2600</v>
      </c>
      <c r="E231" s="17"/>
    </row>
    <row r="232" spans="1:5" x14ac:dyDescent="0.15">
      <c r="A232" s="2">
        <v>231</v>
      </c>
      <c r="B232" s="34">
        <v>17.591666666666665</v>
      </c>
      <c r="C232" s="16">
        <f t="shared" si="3"/>
        <v>9.0421166666666668</v>
      </c>
      <c r="D232" s="17">
        <v>3000</v>
      </c>
      <c r="E232" s="17"/>
    </row>
    <row r="233" spans="1:5" x14ac:dyDescent="0.15">
      <c r="A233" s="2">
        <v>232</v>
      </c>
      <c r="B233" s="34">
        <v>15.637499999999999</v>
      </c>
      <c r="C233" s="16">
        <f t="shared" si="3"/>
        <v>8.0376750000000001</v>
      </c>
      <c r="D233" s="17">
        <v>3500</v>
      </c>
      <c r="E233" s="17"/>
    </row>
    <row r="234" spans="1:5" x14ac:dyDescent="0.15">
      <c r="A234" s="2">
        <v>233</v>
      </c>
      <c r="B234" s="34">
        <v>9.3375000000000004</v>
      </c>
      <c r="C234" s="16">
        <f t="shared" si="3"/>
        <v>4.7994750000000002</v>
      </c>
      <c r="D234" s="17">
        <v>3700</v>
      </c>
      <c r="E234" s="17"/>
    </row>
    <row r="235" spans="1:5" x14ac:dyDescent="0.15">
      <c r="A235" s="2">
        <v>234</v>
      </c>
      <c r="B235" s="34">
        <v>8.4833333333333325</v>
      </c>
      <c r="C235" s="16">
        <f t="shared" si="3"/>
        <v>4.3604333333333329</v>
      </c>
      <c r="D235" s="17">
        <v>4000</v>
      </c>
      <c r="E235" s="17"/>
    </row>
    <row r="236" spans="1:5" x14ac:dyDescent="0.15">
      <c r="A236" s="2">
        <v>235</v>
      </c>
      <c r="B236" s="34">
        <v>8.3208333333333329</v>
      </c>
      <c r="C236" s="16">
        <f t="shared" si="3"/>
        <v>4.2769083333333331</v>
      </c>
      <c r="D236" s="17">
        <v>3900</v>
      </c>
      <c r="E236" s="17"/>
    </row>
    <row r="237" spans="1:5" x14ac:dyDescent="0.15">
      <c r="A237" s="2">
        <v>236</v>
      </c>
      <c r="B237" s="34">
        <v>8.375</v>
      </c>
      <c r="C237" s="16">
        <f t="shared" si="3"/>
        <v>4.3047500000000003</v>
      </c>
      <c r="D237" s="17">
        <v>3300</v>
      </c>
      <c r="E237" s="17"/>
    </row>
    <row r="238" spans="1:5" x14ac:dyDescent="0.15">
      <c r="A238" s="2">
        <v>237</v>
      </c>
      <c r="B238" s="34">
        <v>7.0166666666666666</v>
      </c>
      <c r="C238" s="16">
        <f t="shared" si="3"/>
        <v>3.6065666666666667</v>
      </c>
      <c r="D238" s="17">
        <v>3500</v>
      </c>
      <c r="E238" s="17"/>
    </row>
    <row r="239" spans="1:5" x14ac:dyDescent="0.15">
      <c r="A239" s="2">
        <v>238</v>
      </c>
      <c r="B239" s="34">
        <v>5.9291666666666663</v>
      </c>
      <c r="C239" s="16">
        <f t="shared" si="3"/>
        <v>3.0475916666666665</v>
      </c>
      <c r="D239" s="17">
        <v>3700</v>
      </c>
      <c r="E239" s="17"/>
    </row>
    <row r="240" spans="1:5" x14ac:dyDescent="0.15">
      <c r="A240" s="2">
        <v>239</v>
      </c>
      <c r="B240" s="34">
        <v>10.487500000000001</v>
      </c>
      <c r="C240" s="16">
        <f t="shared" si="3"/>
        <v>5.3905750000000001</v>
      </c>
      <c r="D240" s="17">
        <v>3200</v>
      </c>
      <c r="E240" s="17"/>
    </row>
    <row r="241" spans="1:5" x14ac:dyDescent="0.15">
      <c r="A241" s="2">
        <v>240</v>
      </c>
      <c r="B241" s="34">
        <v>11.895833333333334</v>
      </c>
      <c r="C241" s="16">
        <f t="shared" si="3"/>
        <v>6.1144583333333342</v>
      </c>
      <c r="D241" s="17">
        <v>3800</v>
      </c>
      <c r="E241" s="17"/>
    </row>
    <row r="242" spans="1:5" x14ac:dyDescent="0.15">
      <c r="A242" s="2">
        <v>241</v>
      </c>
      <c r="B242" s="34">
        <v>14.725</v>
      </c>
      <c r="C242" s="16">
        <f t="shared" si="3"/>
        <v>7.5686499999999999</v>
      </c>
      <c r="D242" s="17">
        <v>4000</v>
      </c>
      <c r="E242" s="17"/>
    </row>
    <row r="243" spans="1:5" x14ac:dyDescent="0.15">
      <c r="A243" s="2">
        <v>242</v>
      </c>
      <c r="B243" s="34">
        <v>14.762499999999999</v>
      </c>
      <c r="C243" s="16">
        <f t="shared" si="3"/>
        <v>7.5879250000000003</v>
      </c>
      <c r="D243" s="17">
        <v>4100</v>
      </c>
      <c r="E243" s="17"/>
    </row>
    <row r="244" spans="1:5" x14ac:dyDescent="0.15">
      <c r="A244" s="2">
        <v>243</v>
      </c>
      <c r="B244" s="34">
        <v>13.4625</v>
      </c>
      <c r="C244" s="16">
        <f t="shared" si="3"/>
        <v>6.9197250000000006</v>
      </c>
      <c r="D244" s="17">
        <v>4300</v>
      </c>
      <c r="E244" s="17"/>
    </row>
    <row r="245" spans="1:5" x14ac:dyDescent="0.15">
      <c r="A245" s="2">
        <v>244</v>
      </c>
      <c r="B245" s="35">
        <v>7.9416666666666664</v>
      </c>
      <c r="C245" s="18">
        <f t="shared" si="3"/>
        <v>4.0820166666666671</v>
      </c>
      <c r="D245" s="19">
        <v>4500</v>
      </c>
      <c r="E245" s="19"/>
    </row>
    <row r="246" spans="1:5" x14ac:dyDescent="0.15">
      <c r="A246" s="2">
        <v>245</v>
      </c>
      <c r="B246" s="35">
        <v>7.85</v>
      </c>
      <c r="C246" s="18">
        <f t="shared" si="3"/>
        <v>4.0348999999999995</v>
      </c>
      <c r="D246" s="19">
        <v>4200</v>
      </c>
      <c r="E246" s="19"/>
    </row>
    <row r="247" spans="1:5" x14ac:dyDescent="0.15">
      <c r="A247" s="2">
        <v>246</v>
      </c>
      <c r="B247" s="35">
        <v>5.9416666666666664</v>
      </c>
      <c r="C247" s="18">
        <f t="shared" si="3"/>
        <v>3.0540166666666666</v>
      </c>
      <c r="D247" s="19">
        <v>4500</v>
      </c>
      <c r="E247" s="19"/>
    </row>
    <row r="248" spans="1:5" x14ac:dyDescent="0.15">
      <c r="A248" s="2">
        <v>247</v>
      </c>
      <c r="B248" s="35">
        <v>4.7458333333333336</v>
      </c>
      <c r="C248" s="18">
        <f t="shared" si="3"/>
        <v>2.4393583333333333</v>
      </c>
      <c r="D248" s="19">
        <v>4400</v>
      </c>
      <c r="E248" s="19"/>
    </row>
    <row r="249" spans="1:5" x14ac:dyDescent="0.15">
      <c r="A249" s="2">
        <v>248</v>
      </c>
      <c r="B249" s="35">
        <v>7.8</v>
      </c>
      <c r="C249" s="18">
        <f t="shared" si="3"/>
        <v>4.0091999999999999</v>
      </c>
      <c r="D249" s="19">
        <v>4300</v>
      </c>
      <c r="E249" s="19"/>
    </row>
    <row r="250" spans="1:5" x14ac:dyDescent="0.15">
      <c r="A250" s="2">
        <v>249</v>
      </c>
      <c r="B250" s="35">
        <v>14.641666666666667</v>
      </c>
      <c r="C250" s="18">
        <f t="shared" si="3"/>
        <v>7.5258166666666675</v>
      </c>
      <c r="D250" s="19">
        <v>4600</v>
      </c>
      <c r="E250" s="19"/>
    </row>
    <row r="251" spans="1:5" x14ac:dyDescent="0.15">
      <c r="A251" s="2">
        <v>250</v>
      </c>
      <c r="B251" s="35">
        <v>17.475000000000001</v>
      </c>
      <c r="C251" s="18">
        <f t="shared" si="3"/>
        <v>8.9821500000000007</v>
      </c>
      <c r="D251" s="19">
        <v>4500</v>
      </c>
      <c r="E251" s="19"/>
    </row>
    <row r="252" spans="1:5" x14ac:dyDescent="0.15">
      <c r="A252" s="2">
        <v>251</v>
      </c>
      <c r="B252" s="35">
        <v>18.916666666666668</v>
      </c>
      <c r="C252" s="18">
        <f t="shared" si="3"/>
        <v>9.7231666666666676</v>
      </c>
      <c r="D252" s="19">
        <v>4500</v>
      </c>
      <c r="E252" s="19"/>
    </row>
    <row r="253" spans="1:5" x14ac:dyDescent="0.15">
      <c r="A253" s="2">
        <v>252</v>
      </c>
      <c r="B253" s="35">
        <v>4.2541666666666664</v>
      </c>
      <c r="C253" s="18">
        <f t="shared" si="3"/>
        <v>2.1866416666666666</v>
      </c>
      <c r="D253" s="19">
        <v>4450</v>
      </c>
      <c r="E253" s="19"/>
    </row>
    <row r="254" spans="1:5" x14ac:dyDescent="0.15">
      <c r="A254" s="2">
        <v>253</v>
      </c>
      <c r="B254" s="35">
        <v>0.83333333333333337</v>
      </c>
      <c r="C254" s="18">
        <f t="shared" si="3"/>
        <v>0.42833333333333334</v>
      </c>
      <c r="D254" s="19">
        <v>4350</v>
      </c>
      <c r="E254" s="19"/>
    </row>
    <row r="255" spans="1:5" x14ac:dyDescent="0.15">
      <c r="A255" s="2">
        <v>254</v>
      </c>
      <c r="B255" s="35">
        <v>3.1166666666666667</v>
      </c>
      <c r="C255" s="18">
        <f t="shared" si="3"/>
        <v>1.6019666666666668</v>
      </c>
      <c r="D255" s="19">
        <v>4300</v>
      </c>
      <c r="E255" s="19"/>
    </row>
    <row r="256" spans="1:5" x14ac:dyDescent="0.15">
      <c r="A256" s="2">
        <v>255</v>
      </c>
      <c r="B256" s="35">
        <v>6.1583333333333332</v>
      </c>
      <c r="C256" s="18">
        <f t="shared" si="3"/>
        <v>3.1653833333333332</v>
      </c>
      <c r="D256" s="19">
        <v>4500</v>
      </c>
      <c r="E256" s="19"/>
    </row>
    <row r="257" spans="1:5" x14ac:dyDescent="0.15">
      <c r="A257" s="2">
        <v>256</v>
      </c>
      <c r="B257" s="35">
        <v>2.7916666666666665</v>
      </c>
      <c r="C257" s="18">
        <f t="shared" si="3"/>
        <v>1.4349166666666666</v>
      </c>
      <c r="D257" s="19">
        <v>4400</v>
      </c>
      <c r="E257" s="19"/>
    </row>
    <row r="258" spans="1:5" x14ac:dyDescent="0.15">
      <c r="A258" s="2">
        <v>257</v>
      </c>
      <c r="B258" s="35">
        <v>4.0250000000000004</v>
      </c>
      <c r="C258" s="18">
        <f t="shared" si="3"/>
        <v>2.0688500000000003</v>
      </c>
      <c r="D258" s="19">
        <v>4500</v>
      </c>
      <c r="E258" s="19"/>
    </row>
    <row r="259" spans="1:5" x14ac:dyDescent="0.15">
      <c r="A259" s="2">
        <v>258</v>
      </c>
      <c r="B259" s="35">
        <v>11.1</v>
      </c>
      <c r="C259" s="18">
        <f t="shared" ref="C259:C322" si="4">0.514*B259</f>
        <v>5.7054</v>
      </c>
      <c r="D259" s="19">
        <v>4600</v>
      </c>
      <c r="E259" s="19"/>
    </row>
    <row r="260" spans="1:5" x14ac:dyDescent="0.15">
      <c r="A260" s="2">
        <v>259</v>
      </c>
      <c r="B260" s="35">
        <v>11.0375</v>
      </c>
      <c r="C260" s="18">
        <f t="shared" si="4"/>
        <v>5.6732750000000003</v>
      </c>
      <c r="D260" s="19">
        <v>4500</v>
      </c>
      <c r="E260" s="19"/>
    </row>
    <row r="261" spans="1:5" x14ac:dyDescent="0.15">
      <c r="A261" s="2">
        <v>260</v>
      </c>
      <c r="B261" s="35">
        <v>6.0333333333333332</v>
      </c>
      <c r="C261" s="18">
        <f t="shared" si="4"/>
        <v>3.1011333333333333</v>
      </c>
      <c r="D261" s="19">
        <v>4500</v>
      </c>
      <c r="E261" s="19"/>
    </row>
    <row r="262" spans="1:5" x14ac:dyDescent="0.15">
      <c r="A262" s="2">
        <v>261</v>
      </c>
      <c r="B262" s="35">
        <v>1.7333333333333334</v>
      </c>
      <c r="C262" s="18">
        <f t="shared" si="4"/>
        <v>0.89093333333333335</v>
      </c>
      <c r="D262" s="19">
        <v>4700</v>
      </c>
      <c r="E262" s="19"/>
    </row>
    <row r="263" spans="1:5" x14ac:dyDescent="0.15">
      <c r="A263" s="2">
        <v>262</v>
      </c>
      <c r="B263" s="35">
        <v>5.9708333333333332</v>
      </c>
      <c r="C263" s="18">
        <f t="shared" si="4"/>
        <v>3.0690083333333336</v>
      </c>
      <c r="D263" s="19">
        <v>5600</v>
      </c>
      <c r="E263" s="19"/>
    </row>
    <row r="264" spans="1:5" x14ac:dyDescent="0.15">
      <c r="A264" s="2">
        <v>263</v>
      </c>
      <c r="B264" s="35">
        <v>0.875</v>
      </c>
      <c r="C264" s="18">
        <f t="shared" si="4"/>
        <v>0.44974999999999998</v>
      </c>
      <c r="D264" s="19">
        <v>5200</v>
      </c>
      <c r="E264" s="19"/>
    </row>
    <row r="265" spans="1:5" x14ac:dyDescent="0.15">
      <c r="A265" s="2">
        <v>264</v>
      </c>
      <c r="B265" s="35">
        <v>0.65</v>
      </c>
      <c r="C265" s="18">
        <f t="shared" si="4"/>
        <v>0.33410000000000001</v>
      </c>
      <c r="D265" s="19">
        <v>5500</v>
      </c>
      <c r="E265" s="19"/>
    </row>
    <row r="266" spans="1:5" x14ac:dyDescent="0.15">
      <c r="A266" s="2">
        <v>265</v>
      </c>
      <c r="B266" s="35">
        <v>0.18333333333333332</v>
      </c>
      <c r="C266" s="18">
        <f t="shared" si="4"/>
        <v>9.4233333333333336E-2</v>
      </c>
      <c r="D266" s="19">
        <v>4800</v>
      </c>
      <c r="E266" s="19"/>
    </row>
    <row r="267" spans="1:5" x14ac:dyDescent="0.15">
      <c r="A267" s="2">
        <v>266</v>
      </c>
      <c r="B267" s="35">
        <v>0.56666666666666665</v>
      </c>
      <c r="C267" s="18">
        <f t="shared" si="4"/>
        <v>0.29126666666666667</v>
      </c>
      <c r="D267" s="19">
        <v>4850</v>
      </c>
      <c r="E267" s="19"/>
    </row>
    <row r="268" spans="1:5" x14ac:dyDescent="0.15">
      <c r="A268" s="2">
        <v>267</v>
      </c>
      <c r="B268" s="35">
        <v>0</v>
      </c>
      <c r="C268" s="18">
        <f t="shared" si="4"/>
        <v>0</v>
      </c>
      <c r="D268" s="19">
        <v>4700</v>
      </c>
      <c r="E268" s="19"/>
    </row>
    <row r="269" spans="1:5" x14ac:dyDescent="0.15">
      <c r="A269" s="2">
        <v>268</v>
      </c>
      <c r="B269" s="35">
        <v>0.45</v>
      </c>
      <c r="C269" s="18">
        <f t="shared" si="4"/>
        <v>0.23130000000000001</v>
      </c>
      <c r="D269" s="19">
        <v>4600</v>
      </c>
      <c r="E269" s="19"/>
    </row>
    <row r="270" spans="1:5" x14ac:dyDescent="0.15">
      <c r="A270" s="2">
        <v>269</v>
      </c>
      <c r="B270" s="35">
        <v>5.145833333333333</v>
      </c>
      <c r="C270" s="18">
        <f t="shared" si="4"/>
        <v>2.6449583333333333</v>
      </c>
      <c r="D270" s="19">
        <v>4550</v>
      </c>
      <c r="E270" s="19"/>
    </row>
    <row r="271" spans="1:5" x14ac:dyDescent="0.15">
      <c r="A271" s="2">
        <v>270</v>
      </c>
      <c r="B271" s="35">
        <v>5.1583333333333332</v>
      </c>
      <c r="C271" s="18">
        <f t="shared" si="4"/>
        <v>2.6513833333333334</v>
      </c>
      <c r="D271" s="19">
        <v>4300</v>
      </c>
      <c r="E271" s="19"/>
    </row>
    <row r="272" spans="1:5" x14ac:dyDescent="0.15">
      <c r="A272" s="2">
        <v>271</v>
      </c>
      <c r="B272" s="35">
        <v>3.4833333333333334</v>
      </c>
      <c r="C272" s="18">
        <f t="shared" si="4"/>
        <v>1.7904333333333333</v>
      </c>
      <c r="D272" s="19">
        <v>4350</v>
      </c>
      <c r="E272" s="19"/>
    </row>
    <row r="273" spans="1:5" x14ac:dyDescent="0.15">
      <c r="A273" s="2">
        <v>272</v>
      </c>
      <c r="B273" s="35">
        <v>4.0916666666666668</v>
      </c>
      <c r="C273" s="18">
        <f t="shared" si="4"/>
        <v>2.1031166666666667</v>
      </c>
      <c r="D273" s="19">
        <v>4250</v>
      </c>
      <c r="E273" s="19"/>
    </row>
    <row r="274" spans="1:5" x14ac:dyDescent="0.15">
      <c r="A274" s="2">
        <v>273</v>
      </c>
      <c r="B274" s="35">
        <v>4.1666666666666666E-3</v>
      </c>
      <c r="C274" s="18">
        <f t="shared" si="4"/>
        <v>2.1416666666666667E-3</v>
      </c>
      <c r="D274" s="19">
        <v>4200</v>
      </c>
      <c r="E274" s="19"/>
    </row>
    <row r="275" spans="1:5" x14ac:dyDescent="0.15">
      <c r="A275" s="2">
        <v>274</v>
      </c>
      <c r="B275" s="36">
        <v>0.84583333333333333</v>
      </c>
      <c r="C275" s="20">
        <f t="shared" si="4"/>
        <v>0.43475833333333336</v>
      </c>
      <c r="D275" s="21">
        <v>4300</v>
      </c>
      <c r="E275" s="21"/>
    </row>
    <row r="276" spans="1:5" x14ac:dyDescent="0.15">
      <c r="A276" s="2">
        <v>275</v>
      </c>
      <c r="B276" s="36">
        <v>9.583333333333334E-2</v>
      </c>
      <c r="C276" s="20">
        <f t="shared" si="4"/>
        <v>4.9258333333333335E-2</v>
      </c>
      <c r="D276" s="21">
        <v>4400</v>
      </c>
      <c r="E276" s="21"/>
    </row>
    <row r="277" spans="1:5" x14ac:dyDescent="0.15">
      <c r="A277" s="2">
        <v>276</v>
      </c>
      <c r="B277" s="36">
        <v>3.7499999999999999E-2</v>
      </c>
      <c r="C277" s="20">
        <f t="shared" si="4"/>
        <v>1.9275E-2</v>
      </c>
      <c r="D277" s="21">
        <v>4200</v>
      </c>
      <c r="E277" s="21"/>
    </row>
    <row r="278" spans="1:5" x14ac:dyDescent="0.15">
      <c r="A278" s="2">
        <v>277</v>
      </c>
      <c r="B278" s="36">
        <v>0.05</v>
      </c>
      <c r="C278" s="20">
        <f t="shared" si="4"/>
        <v>2.5700000000000001E-2</v>
      </c>
      <c r="D278" s="21">
        <v>4100</v>
      </c>
      <c r="E278" s="21"/>
    </row>
    <row r="279" spans="1:5" x14ac:dyDescent="0.15">
      <c r="A279" s="2">
        <v>278</v>
      </c>
      <c r="B279" s="36">
        <v>1.3291666666666666</v>
      </c>
      <c r="C279" s="20">
        <f t="shared" si="4"/>
        <v>0.68319166666666664</v>
      </c>
      <c r="D279" s="21">
        <v>4500</v>
      </c>
      <c r="E279" s="21"/>
    </row>
    <row r="280" spans="1:5" x14ac:dyDescent="0.15">
      <c r="A280" s="2">
        <v>279</v>
      </c>
      <c r="B280" s="36">
        <v>1.2500000000000001E-2</v>
      </c>
      <c r="C280" s="20">
        <f t="shared" si="4"/>
        <v>6.4250000000000002E-3</v>
      </c>
      <c r="D280" s="21">
        <v>3500</v>
      </c>
      <c r="E280" s="21"/>
    </row>
    <row r="281" spans="1:5" x14ac:dyDescent="0.15">
      <c r="A281" s="2">
        <v>280</v>
      </c>
      <c r="B281" s="36">
        <v>3.3333333333333333E-2</v>
      </c>
      <c r="C281" s="20">
        <f t="shared" si="4"/>
        <v>1.7133333333333334E-2</v>
      </c>
      <c r="D281" s="21">
        <v>3700</v>
      </c>
      <c r="E281" s="21"/>
    </row>
    <row r="282" spans="1:5" x14ac:dyDescent="0.15">
      <c r="A282" s="2">
        <v>281</v>
      </c>
      <c r="B282" s="36">
        <v>1.2500000000000001E-2</v>
      </c>
      <c r="C282" s="20">
        <f t="shared" si="4"/>
        <v>6.4250000000000002E-3</v>
      </c>
      <c r="D282" s="21">
        <v>4000</v>
      </c>
      <c r="E282" s="21"/>
    </row>
    <row r="283" spans="1:5" x14ac:dyDescent="0.15">
      <c r="A283" s="2">
        <v>282</v>
      </c>
      <c r="B283" s="36">
        <v>0.37916666666666665</v>
      </c>
      <c r="C283" s="20">
        <f t="shared" si="4"/>
        <v>0.19489166666666666</v>
      </c>
      <c r="D283" s="21">
        <v>5500</v>
      </c>
      <c r="E283" s="21"/>
    </row>
    <row r="284" spans="1:5" x14ac:dyDescent="0.15">
      <c r="A284" s="2">
        <v>283</v>
      </c>
      <c r="B284" s="36">
        <v>3.7499999999999999E-2</v>
      </c>
      <c r="C284" s="20">
        <f t="shared" si="4"/>
        <v>1.9275E-2</v>
      </c>
      <c r="D284" s="21">
        <v>6000</v>
      </c>
      <c r="E284" s="21"/>
    </row>
    <row r="285" spans="1:5" x14ac:dyDescent="0.15">
      <c r="A285" s="2">
        <v>284</v>
      </c>
      <c r="B285" s="36">
        <v>4.1666666666666664E-2</v>
      </c>
      <c r="C285" s="20">
        <f t="shared" si="4"/>
        <v>2.1416666666666667E-2</v>
      </c>
      <c r="D285" s="21">
        <v>6500</v>
      </c>
      <c r="E285" s="21"/>
    </row>
    <row r="286" spans="1:5" x14ac:dyDescent="0.15">
      <c r="A286" s="2">
        <v>285</v>
      </c>
      <c r="B286" s="36">
        <v>2.4750000000000001</v>
      </c>
      <c r="C286" s="20">
        <f t="shared" si="4"/>
        <v>1.2721500000000001</v>
      </c>
      <c r="D286" s="21">
        <v>6200</v>
      </c>
      <c r="E286" s="21"/>
    </row>
    <row r="287" spans="1:5" x14ac:dyDescent="0.15">
      <c r="A287" s="2">
        <v>286</v>
      </c>
      <c r="B287" s="36">
        <v>0.1</v>
      </c>
      <c r="C287" s="20">
        <f t="shared" si="4"/>
        <v>5.1400000000000001E-2</v>
      </c>
      <c r="D287" s="21">
        <v>6100</v>
      </c>
      <c r="E287" s="21"/>
    </row>
    <row r="288" spans="1:5" x14ac:dyDescent="0.15">
      <c r="A288" s="2">
        <v>287</v>
      </c>
      <c r="B288" s="36">
        <v>0</v>
      </c>
      <c r="C288" s="20">
        <f t="shared" si="4"/>
        <v>0</v>
      </c>
      <c r="D288" s="21">
        <v>6200</v>
      </c>
      <c r="E288" s="21"/>
    </row>
    <row r="289" spans="1:5" x14ac:dyDescent="0.15">
      <c r="A289" s="2">
        <v>288</v>
      </c>
      <c r="B289" s="36">
        <v>1.1166666666666667</v>
      </c>
      <c r="C289" s="20">
        <f t="shared" si="4"/>
        <v>0.57396666666666674</v>
      </c>
      <c r="D289" s="21">
        <v>6500</v>
      </c>
      <c r="E289" s="21"/>
    </row>
    <row r="290" spans="1:5" x14ac:dyDescent="0.15">
      <c r="A290" s="2">
        <v>289</v>
      </c>
      <c r="B290" s="36">
        <v>4.583333333333333E-2</v>
      </c>
      <c r="C290" s="20">
        <f t="shared" si="4"/>
        <v>2.3558333333333334E-2</v>
      </c>
      <c r="D290" s="21">
        <v>6300</v>
      </c>
      <c r="E290" s="21"/>
    </row>
    <row r="291" spans="1:5" x14ac:dyDescent="0.15">
      <c r="A291" s="2">
        <v>290</v>
      </c>
      <c r="B291" s="36">
        <v>4.1666666666666666E-3</v>
      </c>
      <c r="C291" s="20">
        <f t="shared" si="4"/>
        <v>2.1416666666666667E-3</v>
      </c>
      <c r="D291" s="21">
        <v>6100</v>
      </c>
      <c r="E291" s="21"/>
    </row>
    <row r="292" spans="1:5" x14ac:dyDescent="0.15">
      <c r="A292" s="2">
        <v>291</v>
      </c>
      <c r="B292" s="36">
        <v>1.0249999999999999</v>
      </c>
      <c r="C292" s="20">
        <f t="shared" si="4"/>
        <v>0.52684999999999993</v>
      </c>
      <c r="D292" s="21">
        <v>5500</v>
      </c>
      <c r="E292" s="21"/>
    </row>
    <row r="293" spans="1:5" x14ac:dyDescent="0.15">
      <c r="A293" s="2">
        <v>292</v>
      </c>
      <c r="B293" s="36">
        <v>0.17499999999999999</v>
      </c>
      <c r="C293" s="20">
        <f t="shared" si="4"/>
        <v>8.9950000000000002E-2</v>
      </c>
      <c r="D293" s="21">
        <v>5800</v>
      </c>
      <c r="E293" s="21"/>
    </row>
    <row r="294" spans="1:5" x14ac:dyDescent="0.15">
      <c r="A294" s="2">
        <v>293</v>
      </c>
      <c r="B294" s="36">
        <v>0</v>
      </c>
      <c r="C294" s="20">
        <f t="shared" si="4"/>
        <v>0</v>
      </c>
      <c r="D294" s="21">
        <v>6000</v>
      </c>
      <c r="E294" s="21"/>
    </row>
    <row r="295" spans="1:5" x14ac:dyDescent="0.15">
      <c r="A295" s="2">
        <v>294</v>
      </c>
      <c r="B295" s="36">
        <v>0.15416666666666667</v>
      </c>
      <c r="C295" s="20">
        <f t="shared" si="4"/>
        <v>7.9241666666666669E-2</v>
      </c>
      <c r="D295" s="21">
        <v>6100</v>
      </c>
      <c r="E295" s="21"/>
    </row>
    <row r="296" spans="1:5" x14ac:dyDescent="0.15">
      <c r="A296" s="2">
        <v>295</v>
      </c>
      <c r="B296" s="36">
        <v>0.39166666666666666</v>
      </c>
      <c r="C296" s="20">
        <f t="shared" si="4"/>
        <v>0.20131666666666667</v>
      </c>
      <c r="D296" s="21">
        <v>6200</v>
      </c>
      <c r="E296" s="21"/>
    </row>
    <row r="297" spans="1:5" x14ac:dyDescent="0.15">
      <c r="A297" s="2">
        <v>296</v>
      </c>
      <c r="B297" s="36">
        <v>0.42083333333333334</v>
      </c>
      <c r="C297" s="20">
        <f t="shared" si="4"/>
        <v>0.21630833333333335</v>
      </c>
      <c r="D297" s="21">
        <v>6000</v>
      </c>
      <c r="E297" s="21"/>
    </row>
    <row r="298" spans="1:5" x14ac:dyDescent="0.15">
      <c r="A298" s="2">
        <v>297</v>
      </c>
      <c r="B298" s="36">
        <v>2.5000000000000001E-2</v>
      </c>
      <c r="C298" s="20">
        <f t="shared" si="4"/>
        <v>1.285E-2</v>
      </c>
      <c r="D298" s="21">
        <v>5900</v>
      </c>
      <c r="E298" s="21"/>
    </row>
    <row r="299" spans="1:5" x14ac:dyDescent="0.15">
      <c r="A299" s="2">
        <v>298</v>
      </c>
      <c r="B299" s="36">
        <v>7.4999999999999997E-2</v>
      </c>
      <c r="C299" s="20">
        <f t="shared" si="4"/>
        <v>3.8550000000000001E-2</v>
      </c>
      <c r="D299" s="21">
        <v>5800</v>
      </c>
      <c r="E299" s="21"/>
    </row>
    <row r="300" spans="1:5" x14ac:dyDescent="0.15">
      <c r="A300" s="2">
        <v>299</v>
      </c>
      <c r="B300" s="36">
        <v>2.4041666666666668</v>
      </c>
      <c r="C300" s="20">
        <f t="shared" si="4"/>
        <v>1.2357416666666667</v>
      </c>
      <c r="D300" s="21">
        <v>5200</v>
      </c>
      <c r="E300" s="21"/>
    </row>
    <row r="301" spans="1:5" x14ac:dyDescent="0.15">
      <c r="A301" s="2">
        <v>300</v>
      </c>
      <c r="B301" s="36">
        <v>0.6791666666666667</v>
      </c>
      <c r="C301" s="20">
        <f t="shared" si="4"/>
        <v>0.34909166666666669</v>
      </c>
      <c r="D301" s="21">
        <v>4800</v>
      </c>
      <c r="E301" s="21"/>
    </row>
    <row r="302" spans="1:5" x14ac:dyDescent="0.15">
      <c r="A302" s="2">
        <v>301</v>
      </c>
      <c r="B302" s="36">
        <v>6.2</v>
      </c>
      <c r="C302" s="20">
        <f t="shared" si="4"/>
        <v>3.1868000000000003</v>
      </c>
      <c r="D302" s="21">
        <v>4700</v>
      </c>
      <c r="E302" s="21"/>
    </row>
    <row r="303" spans="1:5" x14ac:dyDescent="0.15">
      <c r="A303" s="2">
        <v>302</v>
      </c>
      <c r="B303" s="36">
        <v>6.7249999999999996</v>
      </c>
      <c r="C303" s="20">
        <f t="shared" si="4"/>
        <v>3.4566499999999998</v>
      </c>
      <c r="D303" s="21">
        <v>4500</v>
      </c>
      <c r="E303" s="21"/>
    </row>
    <row r="304" spans="1:5" x14ac:dyDescent="0.15">
      <c r="A304" s="2">
        <v>303</v>
      </c>
      <c r="B304" s="36">
        <v>9.9291666666666671</v>
      </c>
      <c r="C304" s="20">
        <f t="shared" si="4"/>
        <v>5.1035916666666674</v>
      </c>
      <c r="D304" s="21">
        <v>4100</v>
      </c>
      <c r="E304" s="21"/>
    </row>
    <row r="305" spans="1:5" x14ac:dyDescent="0.15">
      <c r="A305" s="2">
        <v>304</v>
      </c>
      <c r="B305" s="36">
        <v>20.05</v>
      </c>
      <c r="C305" s="20">
        <f t="shared" si="4"/>
        <v>10.3057</v>
      </c>
      <c r="D305" s="21">
        <v>4000</v>
      </c>
      <c r="E305" s="21"/>
    </row>
    <row r="306" spans="1:5" x14ac:dyDescent="0.15">
      <c r="A306" s="2">
        <v>305</v>
      </c>
      <c r="B306" s="37">
        <v>20.920833333333334</v>
      </c>
      <c r="C306" s="22">
        <f t="shared" si="4"/>
        <v>10.753308333333335</v>
      </c>
      <c r="D306" s="23">
        <v>3800</v>
      </c>
      <c r="E306" s="23"/>
    </row>
    <row r="307" spans="1:5" x14ac:dyDescent="0.15">
      <c r="A307" s="2">
        <v>306</v>
      </c>
      <c r="B307" s="37">
        <v>11.716666666666667</v>
      </c>
      <c r="C307" s="22">
        <f t="shared" si="4"/>
        <v>6.0223666666666666</v>
      </c>
      <c r="D307" s="23">
        <v>4200</v>
      </c>
      <c r="E307" s="23"/>
    </row>
    <row r="308" spans="1:5" x14ac:dyDescent="0.15">
      <c r="A308" s="2">
        <v>307</v>
      </c>
      <c r="B308" s="37">
        <v>0.22083333333333333</v>
      </c>
      <c r="C308" s="22">
        <f t="shared" si="4"/>
        <v>0.11350833333333334</v>
      </c>
      <c r="D308" s="23">
        <v>4100</v>
      </c>
      <c r="E308" s="23"/>
    </row>
    <row r="309" spans="1:5" x14ac:dyDescent="0.15">
      <c r="A309" s="2">
        <v>308</v>
      </c>
      <c r="B309" s="37">
        <v>1.2500000000000001E-2</v>
      </c>
      <c r="C309" s="22">
        <f t="shared" si="4"/>
        <v>6.4250000000000002E-3</v>
      </c>
      <c r="D309" s="23">
        <v>4000</v>
      </c>
      <c r="E309" s="23"/>
    </row>
    <row r="310" spans="1:5" x14ac:dyDescent="0.15">
      <c r="A310" s="2">
        <v>309</v>
      </c>
      <c r="B310" s="37">
        <v>2.5000000000000001E-2</v>
      </c>
      <c r="C310" s="22">
        <f t="shared" si="4"/>
        <v>1.285E-2</v>
      </c>
      <c r="D310" s="23">
        <v>4200</v>
      </c>
      <c r="E310" s="23"/>
    </row>
    <row r="311" spans="1:5" x14ac:dyDescent="0.15">
      <c r="A311" s="2">
        <v>310</v>
      </c>
      <c r="B311" s="37">
        <v>1.2875000000000001</v>
      </c>
      <c r="C311" s="22">
        <f t="shared" si="4"/>
        <v>0.66177500000000011</v>
      </c>
      <c r="D311" s="23">
        <v>4100</v>
      </c>
      <c r="E311" s="23"/>
    </row>
    <row r="312" spans="1:5" x14ac:dyDescent="0.15">
      <c r="A312" s="2">
        <v>311</v>
      </c>
      <c r="B312" s="37">
        <v>1.4375</v>
      </c>
      <c r="C312" s="22">
        <f t="shared" si="4"/>
        <v>0.73887500000000006</v>
      </c>
      <c r="D312" s="23">
        <v>4000</v>
      </c>
      <c r="E312" s="23"/>
    </row>
    <row r="313" spans="1:5" x14ac:dyDescent="0.15">
      <c r="A313" s="2">
        <v>312</v>
      </c>
      <c r="B313" s="37">
        <v>2.7333333333333334</v>
      </c>
      <c r="C313" s="22">
        <f t="shared" si="4"/>
        <v>1.4049333333333334</v>
      </c>
      <c r="D313" s="23">
        <v>3800</v>
      </c>
      <c r="E313" s="23"/>
    </row>
    <row r="314" spans="1:5" x14ac:dyDescent="0.15">
      <c r="A314" s="2">
        <v>313</v>
      </c>
      <c r="B314" s="37">
        <v>1.6666666666666666E-2</v>
      </c>
      <c r="C314" s="22">
        <f t="shared" si="4"/>
        <v>8.5666666666666669E-3</v>
      </c>
      <c r="D314" s="23">
        <v>3900</v>
      </c>
      <c r="E314" s="23"/>
    </row>
    <row r="315" spans="1:5" x14ac:dyDescent="0.15">
      <c r="A315" s="2">
        <v>314</v>
      </c>
      <c r="B315" s="37">
        <v>0.37916666666666665</v>
      </c>
      <c r="C315" s="22">
        <f t="shared" si="4"/>
        <v>0.19489166666666666</v>
      </c>
      <c r="D315" s="23">
        <v>4000</v>
      </c>
      <c r="E315" s="23"/>
    </row>
    <row r="316" spans="1:5" x14ac:dyDescent="0.15">
      <c r="A316" s="2">
        <v>315</v>
      </c>
      <c r="B316" s="37">
        <v>3.35</v>
      </c>
      <c r="C316" s="22">
        <f t="shared" si="4"/>
        <v>1.7219</v>
      </c>
      <c r="D316" s="23">
        <v>4300</v>
      </c>
      <c r="E316" s="23"/>
    </row>
    <row r="317" spans="1:5" x14ac:dyDescent="0.15">
      <c r="A317" s="2">
        <v>316</v>
      </c>
      <c r="B317" s="37">
        <v>2.2666666666666666</v>
      </c>
      <c r="C317" s="22">
        <f t="shared" si="4"/>
        <v>1.1650666666666667</v>
      </c>
      <c r="D317" s="23">
        <v>4400</v>
      </c>
      <c r="E317" s="23"/>
    </row>
    <row r="318" spans="1:5" x14ac:dyDescent="0.15">
      <c r="A318" s="2">
        <v>317</v>
      </c>
      <c r="B318" s="37">
        <v>0.50416666666666665</v>
      </c>
      <c r="C318" s="22">
        <f t="shared" si="4"/>
        <v>0.25914166666666666</v>
      </c>
      <c r="D318" s="23">
        <v>4500</v>
      </c>
      <c r="E318" s="23"/>
    </row>
    <row r="319" spans="1:5" x14ac:dyDescent="0.15">
      <c r="A319" s="2">
        <v>318</v>
      </c>
      <c r="B319" s="37">
        <v>0.49166666666666664</v>
      </c>
      <c r="C319" s="22">
        <f t="shared" si="4"/>
        <v>0.25271666666666665</v>
      </c>
      <c r="D319" s="23">
        <v>4500</v>
      </c>
      <c r="E319" s="23"/>
    </row>
    <row r="320" spans="1:5" x14ac:dyDescent="0.15">
      <c r="A320" s="2">
        <v>319</v>
      </c>
      <c r="B320" s="37">
        <v>1.6666666666666666E-2</v>
      </c>
      <c r="C320" s="22">
        <f t="shared" si="4"/>
        <v>8.5666666666666669E-3</v>
      </c>
      <c r="D320" s="23">
        <v>4600</v>
      </c>
      <c r="E320" s="23"/>
    </row>
    <row r="321" spans="1:6" x14ac:dyDescent="0.15">
      <c r="A321" s="2">
        <v>320</v>
      </c>
      <c r="B321" s="37">
        <v>3.7499999999999999E-2</v>
      </c>
      <c r="C321" s="22">
        <f t="shared" si="4"/>
        <v>1.9275E-2</v>
      </c>
      <c r="D321" s="23">
        <v>4700</v>
      </c>
      <c r="E321" s="23"/>
    </row>
    <row r="322" spans="1:6" x14ac:dyDescent="0.15">
      <c r="A322" s="2">
        <v>321</v>
      </c>
      <c r="B322" s="37">
        <v>1.6666666666666666E-2</v>
      </c>
      <c r="C322" s="22">
        <f t="shared" si="4"/>
        <v>8.5666666666666669E-3</v>
      </c>
      <c r="D322" s="23">
        <v>4800</v>
      </c>
      <c r="E322" s="23"/>
    </row>
    <row r="323" spans="1:6" x14ac:dyDescent="0.15">
      <c r="A323" s="2">
        <v>322</v>
      </c>
      <c r="B323" s="37">
        <v>4.1666666666666666E-3</v>
      </c>
      <c r="C323" s="22">
        <f t="shared" ref="C323:C366" si="5">0.514*B323</f>
        <v>2.1416666666666667E-3</v>
      </c>
      <c r="D323" s="23">
        <v>4100</v>
      </c>
      <c r="E323" s="23"/>
    </row>
    <row r="324" spans="1:6" x14ac:dyDescent="0.15">
      <c r="A324" s="2">
        <v>323</v>
      </c>
      <c r="B324" s="37">
        <v>4.1666666666666666E-3</v>
      </c>
      <c r="C324" s="22">
        <f t="shared" si="5"/>
        <v>2.1416666666666667E-3</v>
      </c>
      <c r="D324" s="23">
        <v>4600</v>
      </c>
      <c r="E324" s="23"/>
    </row>
    <row r="325" spans="1:6" x14ac:dyDescent="0.15">
      <c r="A325" s="2">
        <v>324</v>
      </c>
      <c r="B325" s="37">
        <v>1.425</v>
      </c>
      <c r="C325" s="22">
        <f t="shared" si="5"/>
        <v>0.73245000000000005</v>
      </c>
      <c r="D325" s="23">
        <v>4500</v>
      </c>
      <c r="E325" s="23"/>
    </row>
    <row r="326" spans="1:6" x14ac:dyDescent="0.15">
      <c r="A326" s="2">
        <v>325</v>
      </c>
      <c r="B326" s="37">
        <v>0.43333333333333335</v>
      </c>
      <c r="C326" s="22">
        <f t="shared" si="5"/>
        <v>0.22273333333333334</v>
      </c>
      <c r="D326" s="23">
        <v>4200</v>
      </c>
      <c r="E326" s="23"/>
    </row>
    <row r="327" spans="1:6" x14ac:dyDescent="0.15">
      <c r="A327" s="2">
        <v>326</v>
      </c>
      <c r="B327" s="37">
        <v>0.13750000000000001</v>
      </c>
      <c r="C327" s="22">
        <f t="shared" si="5"/>
        <v>7.0675000000000002E-2</v>
      </c>
      <c r="D327" s="23">
        <v>4000</v>
      </c>
      <c r="E327" s="23"/>
    </row>
    <row r="328" spans="1:6" x14ac:dyDescent="0.15">
      <c r="A328" s="2">
        <v>327</v>
      </c>
      <c r="B328" s="37">
        <v>1.6666666666666666E-2</v>
      </c>
      <c r="C328" s="22">
        <f t="shared" si="5"/>
        <v>8.5666666666666669E-3</v>
      </c>
      <c r="D328" s="23">
        <v>4300</v>
      </c>
      <c r="E328" s="23"/>
    </row>
    <row r="329" spans="1:6" x14ac:dyDescent="0.15">
      <c r="A329" s="2">
        <v>328</v>
      </c>
      <c r="B329" s="37">
        <v>6.25E-2</v>
      </c>
      <c r="C329" s="22">
        <f t="shared" si="5"/>
        <v>3.2125000000000001E-2</v>
      </c>
      <c r="D329" s="23">
        <v>4250</v>
      </c>
      <c r="E329" s="23"/>
    </row>
    <row r="330" spans="1:6" x14ac:dyDescent="0.15">
      <c r="A330" s="2">
        <v>329</v>
      </c>
      <c r="B330" s="37">
        <v>3.7499999999999999E-2</v>
      </c>
      <c r="C330" s="22">
        <f t="shared" si="5"/>
        <v>1.9275E-2</v>
      </c>
      <c r="D330" s="23">
        <v>4100</v>
      </c>
      <c r="E330" s="23"/>
    </row>
    <row r="331" spans="1:6" x14ac:dyDescent="0.15">
      <c r="A331" s="2">
        <v>330</v>
      </c>
      <c r="B331" s="37">
        <v>0.15</v>
      </c>
      <c r="C331" s="22">
        <f t="shared" si="5"/>
        <v>7.7100000000000002E-2</v>
      </c>
      <c r="D331" s="23">
        <v>4050</v>
      </c>
      <c r="E331" s="23"/>
    </row>
    <row r="332" spans="1:6" x14ac:dyDescent="0.15">
      <c r="A332" s="2">
        <v>331</v>
      </c>
      <c r="B332" s="37">
        <v>1.0041666666666667</v>
      </c>
      <c r="C332" s="22">
        <f t="shared" si="5"/>
        <v>0.51614166666666672</v>
      </c>
      <c r="D332" s="23">
        <v>4000</v>
      </c>
      <c r="E332" s="23"/>
    </row>
    <row r="333" spans="1:6" x14ac:dyDescent="0.15">
      <c r="A333" s="2">
        <v>332</v>
      </c>
      <c r="B333" s="37">
        <v>1.2375</v>
      </c>
      <c r="C333" s="22">
        <f t="shared" si="5"/>
        <v>0.63607500000000006</v>
      </c>
      <c r="D333" s="23">
        <v>3950</v>
      </c>
      <c r="E333" s="23"/>
    </row>
    <row r="334" spans="1:6" x14ac:dyDescent="0.15">
      <c r="A334" s="2">
        <v>333</v>
      </c>
      <c r="B334" s="37">
        <v>4.0916666666666668</v>
      </c>
      <c r="C334" s="22">
        <f t="shared" si="5"/>
        <v>2.1031166666666667</v>
      </c>
      <c r="D334" s="23">
        <v>3800</v>
      </c>
      <c r="E334" s="23"/>
    </row>
    <row r="335" spans="1:6" x14ac:dyDescent="0.15">
      <c r="A335" s="2">
        <v>334</v>
      </c>
      <c r="B335" s="37">
        <v>8.7499999999999994E-2</v>
      </c>
      <c r="C335" s="22">
        <f t="shared" si="5"/>
        <v>4.4975000000000001E-2</v>
      </c>
      <c r="D335" s="23">
        <v>3700</v>
      </c>
      <c r="E335" s="23"/>
      <c r="F335">
        <v>0.92730000000000001</v>
      </c>
    </row>
    <row r="336" spans="1:6" x14ac:dyDescent="0.15">
      <c r="A336" s="2">
        <v>335</v>
      </c>
      <c r="B336" s="30">
        <v>2.9166666666666667E-2</v>
      </c>
      <c r="C336" s="8">
        <f t="shared" si="5"/>
        <v>1.4991666666666667E-2</v>
      </c>
      <c r="D336" s="9">
        <v>3600</v>
      </c>
      <c r="E336" s="9"/>
    </row>
    <row r="337" spans="1:10" x14ac:dyDescent="0.15">
      <c r="A337" s="2">
        <v>336</v>
      </c>
      <c r="B337" s="30">
        <v>11.708333333333334</v>
      </c>
      <c r="C337" s="8">
        <f t="shared" si="5"/>
        <v>6.0180833333333341</v>
      </c>
      <c r="D337" s="9">
        <v>3500</v>
      </c>
      <c r="E337" s="9"/>
    </row>
    <row r="338" spans="1:10" x14ac:dyDescent="0.15">
      <c r="A338" s="2">
        <v>337</v>
      </c>
      <c r="B338" s="30">
        <v>14.7125</v>
      </c>
      <c r="C338" s="8">
        <f t="shared" si="5"/>
        <v>7.5622250000000006</v>
      </c>
      <c r="D338" s="9">
        <v>3400</v>
      </c>
      <c r="E338" s="9"/>
    </row>
    <row r="339" spans="1:10" x14ac:dyDescent="0.15">
      <c r="A339" s="2">
        <v>338</v>
      </c>
      <c r="B339" s="30">
        <v>10.554545454545455</v>
      </c>
      <c r="C339" s="8">
        <f t="shared" si="5"/>
        <v>5.4250363636363641</v>
      </c>
      <c r="D339" s="9">
        <v>3000</v>
      </c>
      <c r="E339" s="9"/>
    </row>
    <row r="340" spans="1:10" x14ac:dyDescent="0.15">
      <c r="A340" s="2">
        <v>339</v>
      </c>
      <c r="B340" s="30">
        <v>12.387499999999999</v>
      </c>
      <c r="C340" s="8">
        <f t="shared" si="5"/>
        <v>6.3671749999999996</v>
      </c>
      <c r="D340" s="9">
        <v>3200</v>
      </c>
      <c r="E340" s="9"/>
    </row>
    <row r="341" spans="1:10" x14ac:dyDescent="0.15">
      <c r="A341" s="2">
        <v>340</v>
      </c>
      <c r="B341" s="30">
        <v>13.395833333333334</v>
      </c>
      <c r="C341" s="8">
        <f t="shared" si="5"/>
        <v>6.8854583333333341</v>
      </c>
      <c r="D341" s="9">
        <v>3100</v>
      </c>
      <c r="E341" s="9"/>
    </row>
    <row r="342" spans="1:10" x14ac:dyDescent="0.15">
      <c r="A342" s="2">
        <v>341</v>
      </c>
      <c r="B342" s="30">
        <v>14.541666666666666</v>
      </c>
      <c r="C342" s="8">
        <f t="shared" si="5"/>
        <v>7.4744166666666665</v>
      </c>
      <c r="D342" s="9">
        <v>3450</v>
      </c>
      <c r="E342" s="9"/>
    </row>
    <row r="343" spans="1:10" x14ac:dyDescent="0.15">
      <c r="A343" s="2">
        <v>342</v>
      </c>
      <c r="B343" s="30">
        <v>8.1583333333333332</v>
      </c>
      <c r="C343" s="8">
        <f t="shared" si="5"/>
        <v>4.1933833333333332</v>
      </c>
      <c r="D343" s="9">
        <v>3300</v>
      </c>
      <c r="E343" s="9"/>
    </row>
    <row r="344" spans="1:10" x14ac:dyDescent="0.15">
      <c r="A344" s="2">
        <v>343</v>
      </c>
      <c r="B344" s="30">
        <v>4.9124999999999996</v>
      </c>
      <c r="C344" s="8">
        <f t="shared" si="5"/>
        <v>2.5250249999999999</v>
      </c>
      <c r="D344" s="9">
        <v>3400</v>
      </c>
      <c r="E344" s="9"/>
    </row>
    <row r="345" spans="1:10" x14ac:dyDescent="0.15">
      <c r="A345" s="2">
        <v>344</v>
      </c>
      <c r="B345" s="30">
        <v>7.9749999999999996</v>
      </c>
      <c r="C345" s="8">
        <f t="shared" si="5"/>
        <v>4.0991499999999998</v>
      </c>
      <c r="D345" s="9">
        <v>3300</v>
      </c>
      <c r="E345" s="9"/>
    </row>
    <row r="346" spans="1:10" x14ac:dyDescent="0.15">
      <c r="A346" s="2">
        <v>345</v>
      </c>
      <c r="B346" s="30">
        <v>6.4416666666666664</v>
      </c>
      <c r="C346" s="8">
        <f t="shared" si="5"/>
        <v>3.3110166666666667</v>
      </c>
      <c r="D346" s="9">
        <v>3450</v>
      </c>
      <c r="E346" s="9"/>
    </row>
    <row r="347" spans="1:10" x14ac:dyDescent="0.15">
      <c r="A347" s="2">
        <v>346</v>
      </c>
      <c r="B347" s="30">
        <v>8.2083333333333339</v>
      </c>
      <c r="C347" s="8">
        <f t="shared" si="5"/>
        <v>4.2190833333333337</v>
      </c>
      <c r="D347" s="9">
        <v>3100</v>
      </c>
      <c r="E347" s="9"/>
    </row>
    <row r="348" spans="1:10" x14ac:dyDescent="0.15">
      <c r="A348" s="2">
        <v>347</v>
      </c>
      <c r="B348" s="30">
        <v>8.6541666666666668</v>
      </c>
      <c r="C348" s="8">
        <f t="shared" si="5"/>
        <v>4.4482416666666671</v>
      </c>
      <c r="D348" s="9">
        <v>3600</v>
      </c>
      <c r="E348" s="9"/>
    </row>
    <row r="349" spans="1:10" x14ac:dyDescent="0.15">
      <c r="A349" s="2">
        <v>348</v>
      </c>
      <c r="B349" s="30">
        <v>8.9833333333333325</v>
      </c>
      <c r="C349" s="8">
        <f t="shared" si="5"/>
        <v>4.6174333333333326</v>
      </c>
      <c r="D349" s="9">
        <v>3700</v>
      </c>
      <c r="E349" s="9"/>
      <c r="F349" t="s">
        <v>17</v>
      </c>
      <c r="G349" t="s">
        <v>18</v>
      </c>
    </row>
    <row r="350" spans="1:10" x14ac:dyDescent="0.15">
      <c r="A350" s="2">
        <v>349</v>
      </c>
      <c r="B350" s="30">
        <v>11.070833333333333</v>
      </c>
      <c r="C350" s="8">
        <f t="shared" si="5"/>
        <v>5.6904083333333331</v>
      </c>
      <c r="D350" s="9">
        <v>3600</v>
      </c>
      <c r="E350" s="9"/>
      <c r="F350">
        <v>1917.742</v>
      </c>
      <c r="G350">
        <v>22.2</v>
      </c>
      <c r="H350">
        <v>4.5818000000000003</v>
      </c>
      <c r="I350">
        <v>64</v>
      </c>
      <c r="J350">
        <v>1</v>
      </c>
    </row>
    <row r="351" spans="1:10" x14ac:dyDescent="0.15">
      <c r="A351" s="2">
        <v>350</v>
      </c>
      <c r="B351" s="30">
        <v>10.512499999999999</v>
      </c>
      <c r="C351" s="8">
        <f t="shared" si="5"/>
        <v>5.4034249999999995</v>
      </c>
      <c r="D351" s="9">
        <v>3500</v>
      </c>
      <c r="E351" s="9"/>
      <c r="F351">
        <v>2269.643</v>
      </c>
      <c r="G351">
        <v>24.6</v>
      </c>
      <c r="H351">
        <v>4.5103</v>
      </c>
      <c r="I351">
        <v>69</v>
      </c>
      <c r="J351">
        <v>2</v>
      </c>
    </row>
    <row r="352" spans="1:10" x14ac:dyDescent="0.15">
      <c r="A352" s="2">
        <v>351</v>
      </c>
      <c r="B352" s="30">
        <v>12.416666666666666</v>
      </c>
      <c r="C352" s="8">
        <f t="shared" si="5"/>
        <v>6.3821666666666665</v>
      </c>
      <c r="D352" s="9">
        <v>3400</v>
      </c>
      <c r="E352" s="9"/>
      <c r="F352">
        <v>4214.5159999999996</v>
      </c>
      <c r="G352">
        <v>25.7</v>
      </c>
      <c r="H352">
        <v>4.7007000000000003</v>
      </c>
      <c r="I352">
        <v>66</v>
      </c>
      <c r="J352">
        <v>3</v>
      </c>
    </row>
    <row r="353" spans="1:10" x14ac:dyDescent="0.15">
      <c r="A353" s="2">
        <v>352</v>
      </c>
      <c r="B353" s="30">
        <v>8.2708333333333339</v>
      </c>
      <c r="C353" s="8">
        <f t="shared" si="5"/>
        <v>4.2512083333333335</v>
      </c>
      <c r="D353" s="9">
        <v>3450</v>
      </c>
      <c r="E353" s="9"/>
      <c r="F353">
        <v>5358.3329999999996</v>
      </c>
      <c r="G353">
        <v>29.4</v>
      </c>
      <c r="H353">
        <v>4.9882</v>
      </c>
      <c r="I353">
        <v>63</v>
      </c>
      <c r="J353">
        <v>4</v>
      </c>
    </row>
    <row r="354" spans="1:10" x14ac:dyDescent="0.15">
      <c r="A354" s="2">
        <v>353</v>
      </c>
      <c r="B354" s="30">
        <v>6.4749999999999996</v>
      </c>
      <c r="C354" s="8">
        <f t="shared" si="5"/>
        <v>3.3281499999999999</v>
      </c>
      <c r="D354" s="9">
        <v>3200</v>
      </c>
      <c r="E354" s="9"/>
      <c r="F354">
        <v>6448.3869999999997</v>
      </c>
      <c r="G354">
        <v>30.9</v>
      </c>
      <c r="H354">
        <v>6.5450999999999997</v>
      </c>
      <c r="I354">
        <v>68</v>
      </c>
      <c r="J354">
        <v>5</v>
      </c>
    </row>
    <row r="355" spans="1:10" x14ac:dyDescent="0.15">
      <c r="A355" s="2">
        <v>354</v>
      </c>
      <c r="B355" s="30">
        <v>7.6</v>
      </c>
      <c r="C355" s="8">
        <f t="shared" si="5"/>
        <v>3.9064000000000001</v>
      </c>
      <c r="D355" s="9">
        <v>3100</v>
      </c>
      <c r="E355" s="9"/>
      <c r="F355">
        <v>5881.6670000000004</v>
      </c>
      <c r="G355">
        <v>30.5</v>
      </c>
      <c r="H355">
        <v>6.0744999999999996</v>
      </c>
      <c r="I355">
        <v>73</v>
      </c>
      <c r="J355">
        <v>6</v>
      </c>
    </row>
    <row r="356" spans="1:10" x14ac:dyDescent="0.15">
      <c r="A356" s="2">
        <v>355</v>
      </c>
      <c r="B356" s="30">
        <v>13.025</v>
      </c>
      <c r="C356" s="8">
        <f t="shared" si="5"/>
        <v>6.6948500000000006</v>
      </c>
      <c r="D356" s="9">
        <v>3000</v>
      </c>
      <c r="E356" s="9"/>
      <c r="F356">
        <v>3266.1289999999999</v>
      </c>
      <c r="G356">
        <v>28.1</v>
      </c>
      <c r="H356">
        <v>7.6395999999999997</v>
      </c>
      <c r="I356">
        <v>72</v>
      </c>
      <c r="J356">
        <v>7</v>
      </c>
    </row>
    <row r="357" spans="1:10" x14ac:dyDescent="0.15">
      <c r="A357" s="2">
        <v>356</v>
      </c>
      <c r="B357" s="30">
        <v>14.870833333333334</v>
      </c>
      <c r="C357" s="8">
        <f t="shared" si="5"/>
        <v>7.6436083333333338</v>
      </c>
      <c r="D357" s="9">
        <v>2900</v>
      </c>
      <c r="E357" s="9"/>
      <c r="F357">
        <v>3269.355</v>
      </c>
      <c r="G357">
        <v>26.4</v>
      </c>
      <c r="H357">
        <v>7.6452</v>
      </c>
      <c r="I357">
        <v>77</v>
      </c>
      <c r="J357">
        <v>8</v>
      </c>
    </row>
    <row r="358" spans="1:10" x14ac:dyDescent="0.15">
      <c r="A358" s="2">
        <v>357</v>
      </c>
      <c r="B358" s="30">
        <v>14.454166666666667</v>
      </c>
      <c r="C358" s="8">
        <f t="shared" si="5"/>
        <v>7.4294416666666674</v>
      </c>
      <c r="D358" s="9">
        <v>3000</v>
      </c>
      <c r="E358" s="9"/>
      <c r="F358">
        <v>4573.3329999999996</v>
      </c>
      <c r="G358">
        <v>27.2</v>
      </c>
      <c r="H358">
        <v>2.7923</v>
      </c>
      <c r="I358">
        <v>75</v>
      </c>
      <c r="J358">
        <v>9</v>
      </c>
    </row>
    <row r="359" spans="1:10" x14ac:dyDescent="0.15">
      <c r="A359" s="2">
        <v>358</v>
      </c>
      <c r="B359" s="30">
        <v>8.8458333333333332</v>
      </c>
      <c r="C359" s="8">
        <f t="shared" si="5"/>
        <v>4.546758333333333</v>
      </c>
      <c r="D359" s="9">
        <v>3100</v>
      </c>
      <c r="E359" s="9"/>
      <c r="F359">
        <v>5248.3869999999997</v>
      </c>
      <c r="G359">
        <v>27</v>
      </c>
      <c r="H359">
        <v>0.90980000000000005</v>
      </c>
      <c r="I359">
        <v>65</v>
      </c>
      <c r="J359">
        <v>10</v>
      </c>
    </row>
    <row r="360" spans="1:10" x14ac:dyDescent="0.15">
      <c r="A360" s="2">
        <v>358</v>
      </c>
      <c r="B360" s="30">
        <v>10.495833333333334</v>
      </c>
      <c r="C360" s="8">
        <f t="shared" si="5"/>
        <v>5.3948583333333335</v>
      </c>
      <c r="D360" s="9">
        <v>3000</v>
      </c>
      <c r="E360" s="9"/>
      <c r="F360">
        <v>4181.6670000000004</v>
      </c>
      <c r="G360">
        <v>26.6</v>
      </c>
      <c r="H360">
        <v>0.92730000000000001</v>
      </c>
      <c r="I360">
        <v>68</v>
      </c>
      <c r="J360">
        <v>11</v>
      </c>
    </row>
    <row r="361" spans="1:10" x14ac:dyDescent="0.15">
      <c r="A361" s="2">
        <v>360</v>
      </c>
      <c r="B361" s="30">
        <v>10.25</v>
      </c>
      <c r="C361" s="8">
        <f t="shared" si="5"/>
        <v>5.2685000000000004</v>
      </c>
      <c r="D361" s="9">
        <v>2900</v>
      </c>
      <c r="E361" s="9"/>
      <c r="F361">
        <v>3185.4839999999999</v>
      </c>
      <c r="G361">
        <v>24.7</v>
      </c>
      <c r="H361">
        <v>4.9901999999999997</v>
      </c>
      <c r="I361">
        <v>63</v>
      </c>
      <c r="J361">
        <v>12</v>
      </c>
    </row>
    <row r="362" spans="1:10" x14ac:dyDescent="0.15">
      <c r="A362" s="2">
        <v>361</v>
      </c>
      <c r="B362" s="30">
        <v>12.233333333333333</v>
      </c>
      <c r="C362" s="8">
        <f t="shared" si="5"/>
        <v>6.2879333333333332</v>
      </c>
      <c r="D362" s="9">
        <v>2800</v>
      </c>
      <c r="E362" s="9"/>
    </row>
    <row r="363" spans="1:10" x14ac:dyDescent="0.15">
      <c r="A363" s="2">
        <v>362</v>
      </c>
      <c r="B363" s="30">
        <v>6.8875000000000002</v>
      </c>
      <c r="C363" s="8">
        <f t="shared" si="5"/>
        <v>3.5401750000000001</v>
      </c>
      <c r="D363" s="9">
        <v>2600</v>
      </c>
      <c r="E363" s="9"/>
    </row>
    <row r="364" spans="1:10" x14ac:dyDescent="0.15">
      <c r="A364" s="2">
        <v>363</v>
      </c>
      <c r="B364" s="30">
        <v>8.2791666666666668</v>
      </c>
      <c r="C364" s="8">
        <f t="shared" si="5"/>
        <v>4.2554916666666669</v>
      </c>
      <c r="D364" s="9">
        <v>2800</v>
      </c>
      <c r="E364" s="9"/>
      <c r="F364">
        <v>22.2</v>
      </c>
      <c r="G364">
        <v>1917.742</v>
      </c>
      <c r="H364">
        <f>F364/26.9416667</f>
        <v>0.82400247346241573</v>
      </c>
      <c r="I364">
        <f>G364/4151.22025</f>
        <v>0.46197066994939617</v>
      </c>
    </row>
    <row r="365" spans="1:10" x14ac:dyDescent="0.15">
      <c r="A365" s="2">
        <v>364</v>
      </c>
      <c r="B365" s="30">
        <v>6.25</v>
      </c>
      <c r="C365" s="8">
        <f t="shared" si="5"/>
        <v>3.2124999999999999</v>
      </c>
      <c r="D365" s="9">
        <v>2700</v>
      </c>
      <c r="E365" s="9"/>
      <c r="F365">
        <v>24.6</v>
      </c>
      <c r="G365">
        <v>2269.643</v>
      </c>
      <c r="H365">
        <f t="shared" ref="H365:H375" si="6">F365/26.9416667</f>
        <v>0.91308382194483917</v>
      </c>
      <c r="I365">
        <f t="shared" ref="I365:I375" si="7">G365/4151.22025</f>
        <v>0.54674116604629686</v>
      </c>
    </row>
    <row r="366" spans="1:10" x14ac:dyDescent="0.15">
      <c r="A366" s="2">
        <v>365</v>
      </c>
      <c r="B366" s="30">
        <v>8.3666666666666671</v>
      </c>
      <c r="C366" s="8">
        <f t="shared" si="5"/>
        <v>4.3004666666666669</v>
      </c>
      <c r="D366" s="9">
        <v>2600</v>
      </c>
      <c r="E366" s="9"/>
      <c r="F366">
        <v>25.7</v>
      </c>
      <c r="G366">
        <v>4214.5159999999996</v>
      </c>
      <c r="H366">
        <f t="shared" si="6"/>
        <v>0.95391277333261648</v>
      </c>
      <c r="I366">
        <f t="shared" si="7"/>
        <v>1.0152475046343299</v>
      </c>
    </row>
    <row r="367" spans="1:10" x14ac:dyDescent="0.15">
      <c r="F367">
        <v>29.4</v>
      </c>
      <c r="G367">
        <v>5358.3329999999996</v>
      </c>
      <c r="H367">
        <f t="shared" si="6"/>
        <v>1.0912465189096856</v>
      </c>
      <c r="I367">
        <f t="shared" si="7"/>
        <v>1.2907850408563601</v>
      </c>
    </row>
    <row r="368" spans="1:10" x14ac:dyDescent="0.15">
      <c r="C368">
        <f>MAX(C2:C366)</f>
        <v>12.526608333333334</v>
      </c>
      <c r="D368">
        <f>MAX(D2:D366)</f>
        <v>7000</v>
      </c>
      <c r="F368">
        <v>30.9</v>
      </c>
      <c r="G368">
        <v>6448.3869999999997</v>
      </c>
      <c r="H368">
        <f t="shared" si="6"/>
        <v>1.1469223617112003</v>
      </c>
      <c r="I368">
        <f t="shared" si="7"/>
        <v>1.5533714454201748</v>
      </c>
    </row>
    <row r="369" spans="1:9" x14ac:dyDescent="0.15">
      <c r="F369">
        <v>30.5</v>
      </c>
      <c r="G369">
        <v>5881.6670000000004</v>
      </c>
      <c r="H369">
        <f t="shared" si="6"/>
        <v>1.1320754702974631</v>
      </c>
      <c r="I369">
        <f t="shared" si="7"/>
        <v>1.4168525507650431</v>
      </c>
    </row>
    <row r="370" spans="1:9" x14ac:dyDescent="0.15">
      <c r="A370" s="1" t="s">
        <v>14</v>
      </c>
      <c r="C370" s="24">
        <f>AVERAGE(C2:C366)</f>
        <v>4.7045116863843921</v>
      </c>
      <c r="F370">
        <v>28.1</v>
      </c>
      <c r="G370">
        <v>3266.1289999999999</v>
      </c>
      <c r="H370">
        <f t="shared" si="6"/>
        <v>1.0429941218150398</v>
      </c>
      <c r="I370">
        <f t="shared" si="7"/>
        <v>0.78678769212498412</v>
      </c>
    </row>
    <row r="371" spans="1:9" x14ac:dyDescent="0.15">
      <c r="A371" s="1" t="s">
        <v>15</v>
      </c>
      <c r="D371" s="25">
        <f>AVERAGE(D2:D366)</f>
        <v>4157.3972602739723</v>
      </c>
      <c r="E371" s="25"/>
      <c r="F371">
        <v>26.4</v>
      </c>
      <c r="G371">
        <v>3269.355</v>
      </c>
      <c r="H371">
        <f t="shared" si="6"/>
        <v>0.9798948333066565</v>
      </c>
      <c r="I371">
        <f t="shared" si="7"/>
        <v>0.78756481302094239</v>
      </c>
    </row>
    <row r="372" spans="1:9" x14ac:dyDescent="0.15">
      <c r="F372">
        <v>27.2</v>
      </c>
      <c r="G372">
        <v>4573.3329999999996</v>
      </c>
      <c r="H372">
        <f t="shared" si="6"/>
        <v>1.009588616134131</v>
      </c>
      <c r="I372">
        <f t="shared" si="7"/>
        <v>1.10168401688636</v>
      </c>
    </row>
    <row r="373" spans="1:9" x14ac:dyDescent="0.15">
      <c r="F373">
        <v>27</v>
      </c>
      <c r="G373">
        <v>5248.3869999999997</v>
      </c>
      <c r="H373">
        <f t="shared" si="6"/>
        <v>1.0021651704272625</v>
      </c>
      <c r="I373">
        <f t="shared" si="7"/>
        <v>1.2642998164214485</v>
      </c>
    </row>
    <row r="374" spans="1:9" x14ac:dyDescent="0.15">
      <c r="C374" t="s">
        <v>19</v>
      </c>
      <c r="D374" t="s">
        <v>20</v>
      </c>
      <c r="F374">
        <v>26.6</v>
      </c>
      <c r="G374">
        <v>4181.6670000000004</v>
      </c>
      <c r="H374">
        <f t="shared" si="6"/>
        <v>0.98731827901352531</v>
      </c>
      <c r="I374">
        <f t="shared" si="7"/>
        <v>1.0073344096835142</v>
      </c>
    </row>
    <row r="375" spans="1:9" x14ac:dyDescent="0.15">
      <c r="B375" t="s">
        <v>21</v>
      </c>
      <c r="C375">
        <f>MAX(C1:C366)</f>
        <v>12.526608333333334</v>
      </c>
      <c r="D375">
        <f>MAX(D1:D366)</f>
        <v>7000</v>
      </c>
      <c r="F375">
        <v>24.7</v>
      </c>
      <c r="G375">
        <v>3185.4839999999999</v>
      </c>
      <c r="H375">
        <f t="shared" si="6"/>
        <v>0.91679554479827341</v>
      </c>
      <c r="I375">
        <f t="shared" si="7"/>
        <v>0.76736087419114896</v>
      </c>
    </row>
    <row r="376" spans="1:9" x14ac:dyDescent="0.15">
      <c r="B376" t="s">
        <v>22</v>
      </c>
      <c r="C376">
        <f>MIN(C2:C367)</f>
        <v>0</v>
      </c>
      <c r="D376">
        <f>MIN(D2:D367)</f>
        <v>1400</v>
      </c>
    </row>
    <row r="378" spans="1:9" x14ac:dyDescent="0.15">
      <c r="C378" t="s">
        <v>23</v>
      </c>
    </row>
    <row r="379" spans="1:9" x14ac:dyDescent="0.15">
      <c r="B379" t="s">
        <v>21</v>
      </c>
      <c r="C379">
        <v>771</v>
      </c>
    </row>
    <row r="380" spans="1:9" x14ac:dyDescent="0.15">
      <c r="B380" t="s">
        <v>22</v>
      </c>
      <c r="C380">
        <v>0</v>
      </c>
    </row>
  </sheetData>
  <mergeCells count="3">
    <mergeCell ref="F1:N1"/>
    <mergeCell ref="H3:M3"/>
    <mergeCell ref="I66:K66"/>
  </mergeCells>
  <phoneticPr fontId="2" type="noConversion"/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2"/>
  <sheetViews>
    <sheetView workbookViewId="0">
      <selection activeCell="C23" sqref="C23"/>
    </sheetView>
  </sheetViews>
  <sheetFormatPr baseColWidth="10" defaultColWidth="8.83203125" defaultRowHeight="13" x14ac:dyDescent="0.15"/>
  <sheetData>
    <row r="1" spans="5:12" x14ac:dyDescent="0.15">
      <c r="E1" s="41" t="s">
        <v>16</v>
      </c>
      <c r="F1" s="41"/>
      <c r="G1" s="41"/>
      <c r="H1" s="41"/>
      <c r="I1" s="41"/>
      <c r="J1" s="41"/>
      <c r="K1" s="41"/>
      <c r="L1" s="41"/>
    </row>
    <row r="2" spans="5:12" x14ac:dyDescent="0.15">
      <c r="E2" s="41"/>
      <c r="F2" s="41"/>
      <c r="G2" s="41"/>
      <c r="H2" s="41"/>
      <c r="I2" s="41"/>
      <c r="J2" s="41"/>
      <c r="K2" s="41"/>
      <c r="L2" s="41"/>
    </row>
  </sheetData>
  <mergeCells count="1">
    <mergeCell ref="E1:L2"/>
  </mergeCells>
  <phoneticPr fontId="2" type="noConversion"/>
  <pageMargins left="0.75" right="0.75" top="1" bottom="1" header="0.5" footer="0.5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H26"/>
  <sheetViews>
    <sheetView workbookViewId="0">
      <selection activeCell="L12" sqref="L12"/>
    </sheetView>
  </sheetViews>
  <sheetFormatPr baseColWidth="10" defaultColWidth="8.83203125" defaultRowHeight="13" x14ac:dyDescent="0.15"/>
  <sheetData>
    <row r="9" spans="8:8" x14ac:dyDescent="0.15">
      <c r="H9" t="s">
        <v>8</v>
      </c>
    </row>
    <row r="19" spans="7:7" x14ac:dyDescent="0.15">
      <c r="G19" t="s">
        <v>10</v>
      </c>
    </row>
    <row r="20" spans="7:7" x14ac:dyDescent="0.15">
      <c r="G20" t="s">
        <v>11</v>
      </c>
    </row>
    <row r="21" spans="7:7" x14ac:dyDescent="0.15">
      <c r="G21" t="s">
        <v>12</v>
      </c>
    </row>
    <row r="22" spans="7:7" x14ac:dyDescent="0.15">
      <c r="G22" t="s">
        <v>13</v>
      </c>
    </row>
    <row r="23" spans="7:7" x14ac:dyDescent="0.15">
      <c r="G23" t="s">
        <v>7</v>
      </c>
    </row>
    <row r="26" spans="7:7" x14ac:dyDescent="0.15">
      <c r="G26" t="s">
        <v>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 &amp; Load</vt:lpstr>
      <vt:lpstr>Wind Direction</vt:lpstr>
      <vt:lpstr>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1996-10-14T23:33:28Z</dcterms:created>
  <dcterms:modified xsi:type="dcterms:W3CDTF">2018-05-22T05:13:16Z</dcterms:modified>
</cp:coreProperties>
</file>