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mac/Desktop/School/Semester2/EEE404/LabAssignment02/"/>
    </mc:Choice>
  </mc:AlternateContent>
  <bookViews>
    <workbookView xWindow="0" yWindow="460" windowWidth="17740" windowHeight="15540" tabRatio="500"/>
  </bookViews>
  <sheets>
    <sheet name="工作表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5" i="1" l="1"/>
  <c r="C45" i="1"/>
  <c r="D45" i="1"/>
  <c r="D44" i="1"/>
  <c r="A37" i="1"/>
  <c r="C24" i="1"/>
  <c r="D24" i="1"/>
  <c r="B24" i="1"/>
  <c r="D23" i="1"/>
  <c r="C23" i="1"/>
  <c r="B23" i="1"/>
  <c r="B30" i="1"/>
  <c r="C30" i="1"/>
  <c r="D30" i="1"/>
  <c r="C27" i="1"/>
  <c r="D27" i="1"/>
  <c r="C28" i="1"/>
  <c r="D28" i="1"/>
  <c r="C29" i="1"/>
  <c r="D29" i="1"/>
  <c r="B28" i="1"/>
  <c r="B29" i="1"/>
  <c r="B27" i="1"/>
  <c r="E5" i="1"/>
  <c r="E4" i="1"/>
  <c r="E3" i="1"/>
  <c r="E6" i="1"/>
  <c r="E2" i="1"/>
  <c r="E7" i="1"/>
  <c r="E8" i="1"/>
  <c r="E9" i="1"/>
  <c r="E10" i="1"/>
  <c r="E12" i="1"/>
  <c r="E14" i="1"/>
  <c r="C12" i="1"/>
  <c r="C14" i="1"/>
  <c r="C17" i="1"/>
</calcChain>
</file>

<file path=xl/sharedStrings.xml><?xml version="1.0" encoding="utf-8"?>
<sst xmlns="http://schemas.openxmlformats.org/spreadsheetml/2006/main" count="16" uniqueCount="13">
  <si>
    <t>Rating</t>
    <phoneticPr fontId="1" type="noConversion"/>
  </si>
  <si>
    <t>Quantity</t>
    <phoneticPr fontId="1" type="noConversion"/>
  </si>
  <si>
    <t>Total</t>
    <phoneticPr fontId="1" type="noConversion"/>
  </si>
  <si>
    <t>Remaining</t>
    <phoneticPr fontId="1" type="noConversion"/>
  </si>
  <si>
    <t>Average</t>
    <phoneticPr fontId="1" type="noConversion"/>
  </si>
  <si>
    <t>Capital</t>
    <phoneticPr fontId="1" type="noConversion"/>
  </si>
  <si>
    <t>Replacement</t>
    <phoneticPr fontId="1" type="noConversion"/>
  </si>
  <si>
    <t>O&amp;M</t>
    <phoneticPr fontId="1" type="noConversion"/>
  </si>
  <si>
    <t>Wind</t>
    <phoneticPr fontId="1" type="noConversion"/>
  </si>
  <si>
    <t>Diesel</t>
    <phoneticPr fontId="1" type="noConversion"/>
  </si>
  <si>
    <t>Cost</t>
    <phoneticPr fontId="1" type="noConversion"/>
  </si>
  <si>
    <t>Energy</t>
    <phoneticPr fontId="1" type="noConversion"/>
  </si>
  <si>
    <t>Price ($/kWh)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</si>
</sst>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5"/>
  <sheetViews>
    <sheetView tabSelected="1" topLeftCell="A9" workbookViewId="0">
      <selection activeCell="B24" sqref="B24:D24"/>
    </sheetView>
  </sheetViews>
  <sheetFormatPr baseColWidth="10" defaultRowHeight="16" x14ac:dyDescent="0.2"/>
  <sheetData>
    <row r="1" spans="1:5" x14ac:dyDescent="0.2">
      <c r="B1" t="s">
        <v>0</v>
      </c>
      <c r="C1" t="s">
        <v>1</v>
      </c>
      <c r="E1" t="s">
        <v>2</v>
      </c>
    </row>
    <row r="2" spans="1:5" x14ac:dyDescent="0.2">
      <c r="A2">
        <v>1</v>
      </c>
      <c r="B2">
        <v>3150</v>
      </c>
      <c r="C2">
        <v>1</v>
      </c>
      <c r="E2">
        <f>B2*C2</f>
        <v>3150</v>
      </c>
    </row>
    <row r="3" spans="1:5" x14ac:dyDescent="0.2">
      <c r="A3">
        <v>2</v>
      </c>
      <c r="B3">
        <v>100</v>
      </c>
      <c r="C3">
        <v>2</v>
      </c>
      <c r="E3">
        <f t="shared" ref="E3:E10" si="0">B3*C3</f>
        <v>200</v>
      </c>
    </row>
    <row r="4" spans="1:5" x14ac:dyDescent="0.2">
      <c r="A4">
        <v>3</v>
      </c>
      <c r="B4">
        <v>1000</v>
      </c>
      <c r="C4">
        <v>2</v>
      </c>
      <c r="E4">
        <f t="shared" si="0"/>
        <v>2000</v>
      </c>
    </row>
    <row r="5" spans="1:5" x14ac:dyDescent="0.2">
      <c r="A5">
        <v>4</v>
      </c>
      <c r="B5">
        <v>1275</v>
      </c>
      <c r="C5">
        <v>0</v>
      </c>
      <c r="E5">
        <f t="shared" si="0"/>
        <v>0</v>
      </c>
    </row>
    <row r="6" spans="1:5" x14ac:dyDescent="0.2">
      <c r="A6">
        <v>5</v>
      </c>
      <c r="B6">
        <v>500</v>
      </c>
      <c r="C6">
        <v>5</v>
      </c>
      <c r="E6">
        <f t="shared" si="0"/>
        <v>2500</v>
      </c>
    </row>
    <row r="7" spans="1:5" x14ac:dyDescent="0.2">
      <c r="A7">
        <v>6</v>
      </c>
      <c r="E7">
        <f t="shared" si="0"/>
        <v>0</v>
      </c>
    </row>
    <row r="8" spans="1:5" x14ac:dyDescent="0.2">
      <c r="A8">
        <v>7</v>
      </c>
      <c r="E8">
        <f t="shared" si="0"/>
        <v>0</v>
      </c>
    </row>
    <row r="9" spans="1:5" x14ac:dyDescent="0.2">
      <c r="A9">
        <v>8</v>
      </c>
      <c r="E9">
        <f t="shared" si="0"/>
        <v>0</v>
      </c>
    </row>
    <row r="10" spans="1:5" x14ac:dyDescent="0.2">
      <c r="A10">
        <v>9</v>
      </c>
      <c r="E10">
        <f t="shared" si="0"/>
        <v>0</v>
      </c>
    </row>
    <row r="11" spans="1:5" x14ac:dyDescent="0.2">
      <c r="C11" t="s">
        <v>1</v>
      </c>
      <c r="E11" t="s">
        <v>2</v>
      </c>
    </row>
    <row r="12" spans="1:5" x14ac:dyDescent="0.2">
      <c r="C12">
        <f>SUM(C2:C10)</f>
        <v>10</v>
      </c>
      <c r="E12">
        <f>SUM(E2:E10)</f>
        <v>7850</v>
      </c>
    </row>
    <row r="13" spans="1:5" x14ac:dyDescent="0.2">
      <c r="C13" t="s">
        <v>3</v>
      </c>
      <c r="E13" t="s">
        <v>3</v>
      </c>
    </row>
    <row r="14" spans="1:5" x14ac:dyDescent="0.2">
      <c r="C14">
        <f>10-C12</f>
        <v>0</v>
      </c>
      <c r="E14">
        <f>8200-E12</f>
        <v>350</v>
      </c>
    </row>
    <row r="16" spans="1:5" x14ac:dyDescent="0.2">
      <c r="C16" t="s">
        <v>4</v>
      </c>
    </row>
    <row r="17" spans="1:4" x14ac:dyDescent="0.2">
      <c r="C17" t="e">
        <f>E14/C14</f>
        <v>#DIV/0!</v>
      </c>
    </row>
    <row r="19" spans="1:4" x14ac:dyDescent="0.2">
      <c r="B19" t="s">
        <v>5</v>
      </c>
      <c r="C19" t="s">
        <v>6</v>
      </c>
      <c r="D19" t="s">
        <v>7</v>
      </c>
    </row>
    <row r="20" spans="1:4" x14ac:dyDescent="0.2">
      <c r="A20">
        <v>100</v>
      </c>
      <c r="B20">
        <v>40000</v>
      </c>
      <c r="C20">
        <v>40000</v>
      </c>
      <c r="D20">
        <v>2</v>
      </c>
    </row>
    <row r="21" spans="1:4" x14ac:dyDescent="0.2">
      <c r="A21">
        <v>500</v>
      </c>
      <c r="B21">
        <v>150000</v>
      </c>
      <c r="C21">
        <v>150000</v>
      </c>
      <c r="D21">
        <v>5</v>
      </c>
    </row>
    <row r="22" spans="1:4" x14ac:dyDescent="0.2">
      <c r="A22">
        <v>1000</v>
      </c>
      <c r="B22">
        <v>300000</v>
      </c>
      <c r="C22">
        <v>300000</v>
      </c>
      <c r="D22">
        <v>10</v>
      </c>
    </row>
    <row r="23" spans="1:4" x14ac:dyDescent="0.2">
      <c r="A23">
        <v>3150</v>
      </c>
      <c r="B23">
        <f>300*A23</f>
        <v>945000</v>
      </c>
      <c r="C23">
        <f>300*A23</f>
        <v>945000</v>
      </c>
      <c r="D23">
        <f>0.01*A23</f>
        <v>31.5</v>
      </c>
    </row>
    <row r="24" spans="1:4" x14ac:dyDescent="0.2">
      <c r="A24">
        <v>7700</v>
      </c>
      <c r="B24">
        <f>B31* $A31</f>
        <v>2310000</v>
      </c>
      <c r="C24">
        <f t="shared" ref="C24:D24" si="1">C31* $A31</f>
        <v>2310000</v>
      </c>
      <c r="D24">
        <f t="shared" si="1"/>
        <v>77</v>
      </c>
    </row>
    <row r="27" spans="1:4" x14ac:dyDescent="0.2">
      <c r="A27">
        <v>100</v>
      </c>
      <c r="B27">
        <f t="shared" ref="B27:D30" si="2">B20/$A20</f>
        <v>400</v>
      </c>
      <c r="C27">
        <f t="shared" si="2"/>
        <v>400</v>
      </c>
      <c r="D27">
        <f t="shared" si="2"/>
        <v>0.02</v>
      </c>
    </row>
    <row r="28" spans="1:4" x14ac:dyDescent="0.2">
      <c r="A28">
        <v>500</v>
      </c>
      <c r="B28">
        <f t="shared" si="2"/>
        <v>300</v>
      </c>
      <c r="C28">
        <f t="shared" si="2"/>
        <v>300</v>
      </c>
      <c r="D28">
        <f t="shared" si="2"/>
        <v>0.01</v>
      </c>
    </row>
    <row r="29" spans="1:4" x14ac:dyDescent="0.2">
      <c r="A29">
        <v>1000</v>
      </c>
      <c r="B29">
        <f t="shared" si="2"/>
        <v>300</v>
      </c>
      <c r="C29">
        <f t="shared" si="2"/>
        <v>300</v>
      </c>
      <c r="D29">
        <f t="shared" si="2"/>
        <v>0.01</v>
      </c>
    </row>
    <row r="30" spans="1:4" x14ac:dyDescent="0.2">
      <c r="A30">
        <v>3150</v>
      </c>
      <c r="B30">
        <f t="shared" si="2"/>
        <v>300</v>
      </c>
      <c r="C30">
        <f t="shared" si="2"/>
        <v>300</v>
      </c>
      <c r="D30">
        <f t="shared" si="2"/>
        <v>0.01</v>
      </c>
    </row>
    <row r="31" spans="1:4" x14ac:dyDescent="0.2">
      <c r="A31">
        <v>7700</v>
      </c>
      <c r="B31">
        <v>300</v>
      </c>
      <c r="C31">
        <v>300</v>
      </c>
      <c r="D31">
        <v>0.01</v>
      </c>
    </row>
    <row r="35" spans="1:4" x14ac:dyDescent="0.2">
      <c r="A35">
        <v>21327072</v>
      </c>
    </row>
    <row r="36" spans="1:4" x14ac:dyDescent="0.2">
      <c r="A36">
        <v>448853</v>
      </c>
    </row>
    <row r="37" spans="1:4" x14ac:dyDescent="0.2">
      <c r="A37">
        <f>A36/A35</f>
        <v>2.1046161423377761E-2</v>
      </c>
    </row>
    <row r="40" spans="1:4" x14ac:dyDescent="0.2">
      <c r="A40">
        <v>409339.97</v>
      </c>
    </row>
    <row r="43" spans="1:4" x14ac:dyDescent="0.2">
      <c r="B43" t="s">
        <v>10</v>
      </c>
      <c r="C43" t="s">
        <v>11</v>
      </c>
      <c r="D43" t="s">
        <v>12</v>
      </c>
    </row>
    <row r="44" spans="1:4" x14ac:dyDescent="0.2">
      <c r="A44" t="s">
        <v>8</v>
      </c>
      <c r="B44">
        <v>5291749.29</v>
      </c>
      <c r="C44">
        <v>1899594</v>
      </c>
      <c r="D44">
        <f>B44/C44</f>
        <v>2.7857264710248613</v>
      </c>
    </row>
    <row r="45" spans="1:4" x14ac:dyDescent="0.2">
      <c r="A45" t="s">
        <v>9</v>
      </c>
      <c r="B45">
        <f>198510087.49-B44</f>
        <v>193218338.20000002</v>
      </c>
      <c r="C45">
        <f>36418798-C44</f>
        <v>34519204</v>
      </c>
      <c r="D45">
        <f>B45/C45</f>
        <v>5.5974158094723165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2018-05-16T08:14:19Z</dcterms:created>
  <dcterms:modified xsi:type="dcterms:W3CDTF">2018-05-17T03:55:24Z</dcterms:modified>
</cp:coreProperties>
</file>