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Orp1 I" sheetId="1" state="visible" r:id="rId2"/>
    <sheet name="Orp1 II" sheetId="2" state="visible" r:id="rId3"/>
    <sheet name="Orp III" sheetId="3" state="visible" r:id="rId4"/>
    <sheet name="roiL I" sheetId="4" state="visible" r:id="rId5"/>
    <sheet name="roiL II" sheetId="5" state="visible" r:id="rId6"/>
    <sheet name="roiL III" sheetId="6" state="visible" r:id="rId7"/>
    <sheet name="RatiosLines" sheetId="7" state="visible" r:id="rId8"/>
    <sheet name="Radiant efficiency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<sst xmlns="http://schemas.openxmlformats.org/spreadsheetml/2006/main" count="2843" uniqueCount="120">
  <si>
    <t xml:space="preserve">Image Number</t>
  </si>
  <si>
    <t xml:space="preserve">ROI</t>
  </si>
  <si>
    <t xml:space="preserve">Image Layer</t>
  </si>
  <si>
    <t xml:space="preserve">Total Radiant Efficiency [p/s] / [µW/cm²]</t>
  </si>
  <si>
    <t xml:space="preserve">Avg Radiant Efficiency [p/s/cm²/sr] / [µW/cm²]</t>
  </si>
  <si>
    <t xml:space="preserve">Stdev Radiant Efficiency</t>
  </si>
  <si>
    <t xml:space="preserve">Min Radiant Efficiency</t>
  </si>
  <si>
    <t xml:space="preserve">Max Radiant Efficiency</t>
  </si>
  <si>
    <t xml:space="preserve">Threshold %</t>
  </si>
  <si>
    <t xml:space="preserve">User ID</t>
  </si>
  <si>
    <t xml:space="preserve">Analysis User ID</t>
  </si>
  <si>
    <t xml:space="preserve">Sequence ID</t>
  </si>
  <si>
    <t xml:space="preserve">Date and Time</t>
  </si>
  <si>
    <t xml:space="preserve">Binning</t>
  </si>
  <si>
    <t xml:space="preserve">Exposure</t>
  </si>
  <si>
    <t xml:space="preserve">Field of View</t>
  </si>
  <si>
    <t xml:space="preserve">f-Stop</t>
  </si>
  <si>
    <t xml:space="preserve">Image angle</t>
  </si>
  <si>
    <t xml:space="preserve">EM Filter</t>
  </si>
  <si>
    <t xml:space="preserve">EX Filter</t>
  </si>
  <si>
    <t xml:space="preserve">EM Gain</t>
  </si>
  <si>
    <t xml:space="preserve">Fluorescence Level</t>
  </si>
  <si>
    <t xml:space="preserve">Label Set</t>
  </si>
  <si>
    <t xml:space="preserve">File Name</t>
  </si>
  <si>
    <t xml:space="preserve">Path</t>
  </si>
  <si>
    <t xml:space="preserve">Display</t>
  </si>
  <si>
    <t xml:space="preserve">Series</t>
  </si>
  <si>
    <t xml:space="preserve">Experiment</t>
  </si>
  <si>
    <t xml:space="preserve">Label</t>
  </si>
  <si>
    <t xml:space="preserve">Comment</t>
  </si>
  <si>
    <t xml:space="preserve">Analysis Comment</t>
  </si>
  <si>
    <t xml:space="preserve">Frame Time</t>
  </si>
  <si>
    <t xml:space="preserve">MVI-2 Angle</t>
  </si>
  <si>
    <t xml:space="preserve">MVI-2 Time</t>
  </si>
  <si>
    <t xml:space="preserve">User</t>
  </si>
  <si>
    <t xml:space="preserve">Group</t>
  </si>
  <si>
    <t xml:space="preserve">Comment1</t>
  </si>
  <si>
    <t xml:space="preserve">Ratio 420/480</t>
  </si>
  <si>
    <t xml:space="preserve">Stdev</t>
  </si>
  <si>
    <t xml:space="preserve">PKI20210420092354_001</t>
  </si>
  <si>
    <t xml:space="preserve">BKG 1</t>
  </si>
  <si>
    <t xml:space="preserve">Overlay</t>
  </si>
  <si>
    <t xml:space="preserve">_none_</t>
  </si>
  <si>
    <t xml:space="preserve">PKI</t>
  </si>
  <si>
    <t xml:space="preserve">PKI20210420092354_SEQ</t>
  </si>
  <si>
    <t xml:space="preserve">04/20/2021 15:24:11</t>
  </si>
  <si>
    <t xml:space="preserve">15.00</t>
  </si>
  <si>
    <t xml:space="preserve">2.00</t>
  </si>
  <si>
    <t xml:space="preserve">0.00</t>
  </si>
  <si>
    <t xml:space="preserve">High</t>
  </si>
  <si>
    <t xml:space="preserve">Living Image Universal</t>
  </si>
  <si>
    <t xml:space="preserve">N/A</t>
  </si>
  <si>
    <t xml:space="preserve">moss testB binning 8 420 480 final</t>
  </si>
  <si>
    <t xml:space="preserve">Lisa</t>
  </si>
  <si>
    <t xml:space="preserve">Demo Bonn</t>
  </si>
  <si>
    <t xml:space="preserve">erstes Bild in der Auswertung</t>
  </si>
  <si>
    <t xml:space="preserve">ROI 1</t>
  </si>
  <si>
    <t xml:space="preserve">#19</t>
  </si>
  <si>
    <t xml:space="preserve">ROI 2</t>
  </si>
  <si>
    <t xml:space="preserve">ROI 3</t>
  </si>
  <si>
    <t xml:space="preserve">ROI 4</t>
  </si>
  <si>
    <t xml:space="preserve">#131</t>
  </si>
  <si>
    <t xml:space="preserve">ROI 5</t>
  </si>
  <si>
    <t xml:space="preserve">ROI 6</t>
  </si>
  <si>
    <t xml:space="preserve">ROI 7</t>
  </si>
  <si>
    <t xml:space="preserve">#69</t>
  </si>
  <si>
    <t xml:space="preserve">ROI 8</t>
  </si>
  <si>
    <t xml:space="preserve">ROI 9</t>
  </si>
  <si>
    <t xml:space="preserve">ROI 10</t>
  </si>
  <si>
    <t xml:space="preserve">WT</t>
  </si>
  <si>
    <t xml:space="preserve">ROI 11</t>
  </si>
  <si>
    <t xml:space="preserve">ROI 12</t>
  </si>
  <si>
    <t xml:space="preserve">PKI20210420092354_002</t>
  </si>
  <si>
    <t xml:space="preserve">04/20/2021 15:24:36</t>
  </si>
  <si>
    <t xml:space="preserve">8.00</t>
  </si>
  <si>
    <t xml:space="preserve">PKI20210420092707_001</t>
  </si>
  <si>
    <t xml:space="preserve">PKI20210420092707_SEQ</t>
  </si>
  <si>
    <t xml:space="preserve">04/20/2021 15:27:41</t>
  </si>
  <si>
    <t xml:space="preserve">5.00</t>
  </si>
  <si>
    <t xml:space="preserve">moss testA binning 8 420 480 final</t>
  </si>
  <si>
    <t xml:space="preserve">PKI20210420092707_002</t>
  </si>
  <si>
    <t xml:space="preserve">04/20/2021 15:28:05</t>
  </si>
  <si>
    <t xml:space="preserve">4.00</t>
  </si>
  <si>
    <t xml:space="preserve">PKI20210420092926_001</t>
  </si>
  <si>
    <t xml:space="preserve">PKI20210420092926_SEQ</t>
  </si>
  <si>
    <t xml:space="preserve">04/20/2021 15:29:42</t>
  </si>
  <si>
    <t xml:space="preserve">moss testA binning 4 420 480 final</t>
  </si>
  <si>
    <t xml:space="preserve">PKI20210420092926_002</t>
  </si>
  <si>
    <t xml:space="preserve">04/20/2021 15:30:07</t>
  </si>
  <si>
    <t xml:space="preserve">PKI20210420093652_001</t>
  </si>
  <si>
    <t xml:space="preserve">PKI20210420093652_SEQ</t>
  </si>
  <si>
    <t xml:space="preserve">04/20/2021 15:37:09</t>
  </si>
  <si>
    <t xml:space="preserve">20.00</t>
  </si>
  <si>
    <t xml:space="preserve">moss roiL testA binning 8 420 480 final</t>
  </si>
  <si>
    <t xml:space="preserve">#159</t>
  </si>
  <si>
    <t xml:space="preserve">#278</t>
  </si>
  <si>
    <t xml:space="preserve">#222</t>
  </si>
  <si>
    <t xml:space="preserve">PKI20210420093652_002</t>
  </si>
  <si>
    <t xml:space="preserve">04/20/2021 15:37:38</t>
  </si>
  <si>
    <t xml:space="preserve">10.00</t>
  </si>
  <si>
    <t xml:space="preserve">PKI20210420094128_001</t>
  </si>
  <si>
    <t xml:space="preserve">PKI20210420094128_SEQ</t>
  </si>
  <si>
    <t xml:space="preserve">04/20/2021 15:42:09</t>
  </si>
  <si>
    <t xml:space="preserve">moss roiL testB binning 8 420 480 focus</t>
  </si>
  <si>
    <t xml:space="preserve">PKI20210420094128_002</t>
  </si>
  <si>
    <t xml:space="preserve">04/20/2021 15:42:34</t>
  </si>
  <si>
    <t xml:space="preserve">PKI20210420094616_001</t>
  </si>
  <si>
    <t xml:space="preserve">PKI20210420094616_SEQ</t>
  </si>
  <si>
    <t xml:space="preserve">04/20/2021 15:46:33</t>
  </si>
  <si>
    <t xml:space="preserve">moss roiL testB binning 4 420 480 focus</t>
  </si>
  <si>
    <t xml:space="preserve">PKI20210420094616_002</t>
  </si>
  <si>
    <t xml:space="preserve">04/20/2021 15:46:58</t>
  </si>
  <si>
    <t xml:space="preserve">Line</t>
  </si>
  <si>
    <t xml:space="preserve">Ratio</t>
  </si>
  <si>
    <t xml:space="preserve">secr. roGFP2-Orp1</t>
  </si>
  <si>
    <t xml:space="preserve">secr. Grx1-roGFP2iL</t>
  </si>
  <si>
    <r>
      <rPr>
        <sz val="11"/>
        <color rgb="FF006100"/>
        <rFont val="Calibri"/>
        <family val="2"/>
        <charset val="1"/>
      </rPr>
      <t xml:space="preserve">Avg Radiant Efficiency  at </t>
    </r>
    <r>
      <rPr>
        <sz val="11"/>
        <color rgb="FF006100"/>
        <rFont val="Calibri"/>
        <family val="2"/>
      </rPr>
      <t xml:space="preserve">420 nm</t>
    </r>
  </si>
  <si>
    <t xml:space="preserve">420 nm, Stdev Radiant Efficiency</t>
  </si>
  <si>
    <r>
      <rPr>
        <sz val="11"/>
        <color rgb="FF9C5700"/>
        <rFont val="Calibri"/>
        <family val="2"/>
        <charset val="1"/>
      </rPr>
      <t xml:space="preserve">Avg Radiant Efficiency  at </t>
    </r>
    <r>
      <rPr>
        <sz val="11"/>
        <color rgb="FF9C5700"/>
        <rFont val="Calibri"/>
        <family val="2"/>
      </rPr>
      <t xml:space="preserve">480 nm</t>
    </r>
  </si>
  <si>
    <t xml:space="preserve">480 nm, Stdev Radiant Efficiency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</si>
</sst>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[$-407]MMM\ 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006100"/>
      <name val="Calibri"/>
      <family val="2"/>
    </font>
    <font>
      <sz val="11"/>
      <color rgb="FF9C57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CC99"/>
      </patternFill>
    </fill>
    <fill>
      <patternFill patternType="solid">
        <fgColor rgb="FFFFCC99"/>
        <bgColor rgb="FFFFC7CE"/>
      </patternFill>
    </fill>
    <fill>
      <patternFill patternType="solid">
        <fgColor rgb="FFF2F2F2"/>
        <bgColor rgb="FFFFFFCC"/>
      </patternFill>
    </fill>
    <fill>
      <patternFill patternType="solid">
        <fgColor rgb="FFFFFFCC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1" applyFont="true" applyBorder="true" applyAlignment="true" applyProtection="false">
      <alignment horizontal="general" vertical="bottom" textRotation="0" wrapText="false" indent="0" shrinkToFit="false"/>
    </xf>
    <xf numFmtId="164" fontId="8" fillId="6" borderId="1" applyFont="true" applyBorder="true" applyAlignment="true" applyProtection="false">
      <alignment horizontal="general" vertical="bottom" textRotation="0" wrapText="false" indent="0" shrinkToFit="false"/>
    </xf>
    <xf numFmtId="164" fontId="0" fillId="7" borderId="2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  <cellStyle name="Excel Built-in Input" xfId="23"/>
    <cellStyle name="Excel Built-in Calculation" xfId="24"/>
    <cellStyle name="Excel Built-in Note" xfId="2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6.57"/>
    <col collapsed="false" customWidth="true" hidden="false" outlineLevel="0" max="3" min="3" style="0" width="11.57"/>
    <col collapsed="false" customWidth="true" hidden="false" outlineLevel="0" max="4" min="4" style="0" width="37.29"/>
    <col collapsed="false" customWidth="true" hidden="false" outlineLevel="0" max="5" min="5" style="0" width="42.86"/>
    <col collapsed="false" customWidth="true" hidden="false" outlineLevel="0" max="6" min="6" style="0" width="22.43"/>
    <col collapsed="false" customWidth="true" hidden="true" outlineLevel="0" max="7" min="7" style="0" width="20.71"/>
    <col collapsed="false" customWidth="true" hidden="true" outlineLevel="0" max="8" min="8" style="0" width="20.99"/>
    <col collapsed="false" customWidth="true" hidden="true" outlineLevel="0" max="9" min="9" style="0" width="11.86"/>
    <col collapsed="false" customWidth="true" hidden="true" outlineLevel="0" max="10" min="10" style="0" width="7.29"/>
    <col collapsed="false" customWidth="true" hidden="true" outlineLevel="0" max="11" min="11" style="0" width="15"/>
    <col collapsed="false" customWidth="true" hidden="true" outlineLevel="0" max="12" min="12" style="0" width="22.57"/>
    <col collapsed="false" customWidth="true" hidden="true" outlineLevel="0" max="13" min="13" style="0" width="18.42"/>
    <col collapsed="false" customWidth="true" hidden="true" outlineLevel="0" max="14" min="14" style="0" width="7.71"/>
    <col collapsed="false" customWidth="true" hidden="true" outlineLevel="0" max="15" min="15" style="0" width="9.14"/>
    <col collapsed="false" customWidth="true" hidden="true" outlineLevel="0" max="16" min="16" style="0" width="12.71"/>
    <col collapsed="false" customWidth="true" hidden="true" outlineLevel="0" max="17" min="17" style="0" width="6.42"/>
    <col collapsed="false" customWidth="true" hidden="true" outlineLevel="0" max="18" min="18" style="0" width="11.71"/>
    <col collapsed="false" customWidth="true" hidden="false" outlineLevel="0" max="19" min="19" style="0" width="8.86"/>
    <col collapsed="false" customWidth="true" hidden="false" outlineLevel="0" max="20" min="20" style="0" width="8.29"/>
    <col collapsed="false" customWidth="true" hidden="true" outlineLevel="0" max="21" min="21" style="0" width="8.14"/>
    <col collapsed="false" customWidth="true" hidden="true" outlineLevel="0" max="22" min="22" style="0" width="18"/>
    <col collapsed="false" customWidth="true" hidden="true" outlineLevel="0" max="23" min="23" style="0" width="20.86"/>
    <col collapsed="false" customWidth="true" hidden="true" outlineLevel="0" max="24" min="24" style="0" width="10"/>
    <col collapsed="false" customWidth="true" hidden="true" outlineLevel="0" max="25" min="25" style="0" width="5.01"/>
    <col collapsed="false" customWidth="true" hidden="true" outlineLevel="0" max="26" min="26" style="0" width="7.42"/>
    <col collapsed="false" customWidth="true" hidden="true" outlineLevel="0" max="27" min="27" style="0" width="6.42"/>
    <col collapsed="false" customWidth="true" hidden="true" outlineLevel="0" max="28" min="28" style="0" width="30.86"/>
    <col collapsed="false" customWidth="true" hidden="true" outlineLevel="0" max="29" min="29" style="0" width="5.7"/>
    <col collapsed="false" customWidth="true" hidden="true" outlineLevel="0" max="30" min="30" style="0" width="9.71"/>
    <col collapsed="false" customWidth="true" hidden="true" outlineLevel="0" max="31" min="31" style="0" width="17.58"/>
    <col collapsed="false" customWidth="false" hidden="true" outlineLevel="0" max="32" min="32" style="0" width="11.52"/>
    <col collapsed="false" customWidth="true" hidden="true" outlineLevel="0" max="33" min="33" style="0" width="11.86"/>
    <col collapsed="false" customWidth="true" hidden="true" outlineLevel="0" max="34" min="34" style="0" width="11.14"/>
    <col collapsed="false" customWidth="true" hidden="true" outlineLevel="0" max="35" min="35" style="0" width="5.01"/>
    <col collapsed="false" customWidth="true" hidden="true" outlineLevel="0" max="36" min="36" style="0" width="11.29"/>
    <col collapsed="false" customWidth="true" hidden="true" outlineLevel="0" max="37" min="37" style="0" width="27.42"/>
    <col collapsed="false" customWidth="true" hidden="false" outlineLevel="0" max="38" min="38" style="0" width="10.71"/>
    <col collapsed="false" customWidth="true" hidden="false" outlineLevel="0" max="39" min="39" style="0" width="13.14"/>
    <col collapsed="false" customWidth="true" hidden="false" outlineLevel="0" max="40" min="40" style="0" width="15"/>
    <col collapsed="false" customWidth="true" hidden="false" outlineLevel="0" max="41" min="41" style="0" width="12.86"/>
    <col collapsed="false" customWidth="true" hidden="false" outlineLevel="0" max="42" min="42" style="0" width="13.43"/>
    <col collapsed="false" customWidth="true" hidden="false" outlineLevel="0" max="43" min="43" style="0" width="4.14"/>
    <col collapsed="false" customWidth="true" hidden="false" outlineLevel="0" max="44" min="44" style="0" width="5.57"/>
    <col collapsed="false" customWidth="true" hidden="false" outlineLevel="0" max="45" min="45" style="0" width="8.57"/>
    <col collapsed="false" customWidth="true" hidden="false" outlineLevel="0" max="46" min="46" style="0" width="8.86"/>
    <col collapsed="false" customWidth="true" hidden="false" outlineLevel="0" max="47" min="47" style="0" width="10.29"/>
    <col collapsed="false" customWidth="true" hidden="false" outlineLevel="0" max="48" min="48" style="0" width="17.14"/>
    <col collapsed="false" customWidth="true" hidden="false" outlineLevel="0" max="49" min="49" style="0" width="14.15"/>
    <col collapsed="false" customWidth="true" hidden="false" outlineLevel="0" max="1025" min="50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M1" s="0" t="s">
        <v>37</v>
      </c>
      <c r="AN1" s="0" t="s">
        <v>38</v>
      </c>
    </row>
    <row r="2" customFormat="false" ht="15" hidden="false" customHeight="false" outlineLevel="0" collapsed="false">
      <c r="A2" s="0" t="s">
        <v>39</v>
      </c>
      <c r="B2" s="1" t="s">
        <v>40</v>
      </c>
      <c r="C2" s="0" t="s">
        <v>41</v>
      </c>
      <c r="D2" s="2" t="n">
        <v>495800000000</v>
      </c>
      <c r="E2" s="2" t="n">
        <v>66810000000</v>
      </c>
      <c r="F2" s="2" t="n">
        <v>3927000000</v>
      </c>
      <c r="G2" s="2" t="n">
        <v>60120000000</v>
      </c>
      <c r="H2" s="2" t="n">
        <v>77790000000</v>
      </c>
      <c r="I2" s="0" t="s">
        <v>42</v>
      </c>
      <c r="J2" s="0" t="s">
        <v>43</v>
      </c>
      <c r="L2" s="0" t="s">
        <v>44</v>
      </c>
      <c r="M2" s="0" t="s">
        <v>45</v>
      </c>
      <c r="N2" s="0" t="n">
        <v>8</v>
      </c>
      <c r="O2" s="0" t="s">
        <v>46</v>
      </c>
      <c r="P2" s="3" t="n">
        <v>18445</v>
      </c>
      <c r="Q2" s="0" t="s">
        <v>47</v>
      </c>
      <c r="R2" s="0" t="s">
        <v>48</v>
      </c>
      <c r="S2" s="0" t="n">
        <v>520</v>
      </c>
      <c r="T2" s="0" t="n">
        <v>420</v>
      </c>
      <c r="V2" s="0" t="s">
        <v>49</v>
      </c>
      <c r="W2" s="0" t="s">
        <v>50</v>
      </c>
      <c r="X2" s="0" t="s">
        <v>51</v>
      </c>
      <c r="Y2" s="0" t="s">
        <v>51</v>
      </c>
      <c r="AB2" s="0" t="s">
        <v>52</v>
      </c>
      <c r="AI2" s="0" t="s">
        <v>53</v>
      </c>
      <c r="AJ2" s="0" t="s">
        <v>54</v>
      </c>
      <c r="AK2" s="0" t="s">
        <v>55</v>
      </c>
    </row>
    <row r="3" customFormat="false" ht="15" hidden="false" customHeight="false" outlineLevel="0" collapsed="false">
      <c r="A3" s="0" t="s">
        <v>39</v>
      </c>
      <c r="B3" s="1" t="s">
        <v>56</v>
      </c>
      <c r="C3" s="0" t="s">
        <v>41</v>
      </c>
      <c r="D3" s="2" t="n">
        <v>850100000000</v>
      </c>
      <c r="E3" s="2" t="n">
        <v>80430000000</v>
      </c>
      <c r="F3" s="2" t="n">
        <v>11570000000</v>
      </c>
      <c r="G3" s="2" t="n">
        <v>46110000000</v>
      </c>
      <c r="H3" s="2" t="n">
        <v>128700000000</v>
      </c>
      <c r="I3" s="0" t="s">
        <v>42</v>
      </c>
      <c r="J3" s="0" t="s">
        <v>43</v>
      </c>
      <c r="L3" s="0" t="s">
        <v>44</v>
      </c>
      <c r="M3" s="0" t="s">
        <v>45</v>
      </c>
      <c r="N3" s="0" t="n">
        <v>8</v>
      </c>
      <c r="O3" s="0" t="s">
        <v>46</v>
      </c>
      <c r="P3" s="3" t="n">
        <v>18445</v>
      </c>
      <c r="Q3" s="0" t="s">
        <v>47</v>
      </c>
      <c r="R3" s="0" t="s">
        <v>48</v>
      </c>
      <c r="S3" s="0" t="n">
        <v>520</v>
      </c>
      <c r="T3" s="0" t="n">
        <v>420</v>
      </c>
      <c r="V3" s="0" t="s">
        <v>49</v>
      </c>
      <c r="W3" s="0" t="s">
        <v>50</v>
      </c>
      <c r="X3" s="0" t="s">
        <v>51</v>
      </c>
      <c r="Y3" s="0" t="s">
        <v>51</v>
      </c>
      <c r="AB3" s="0" t="s">
        <v>52</v>
      </c>
      <c r="AI3" s="0" t="s">
        <v>53</v>
      </c>
      <c r="AJ3" s="0" t="s">
        <v>54</v>
      </c>
      <c r="AK3" s="0" t="s">
        <v>55</v>
      </c>
      <c r="AL3" s="0" t="s">
        <v>57</v>
      </c>
      <c r="AM3" s="2" t="n">
        <f aca="false">E3/E16</f>
        <v>1.63841922998574</v>
      </c>
      <c r="AN3" s="0" t="n">
        <f aca="false">SQRT((F3/E3)^2+(F16/E16)^2)</f>
        <v>0.233019798273246</v>
      </c>
    </row>
    <row r="4" customFormat="false" ht="15" hidden="false" customHeight="false" outlineLevel="0" collapsed="false">
      <c r="A4" s="0" t="s">
        <v>39</v>
      </c>
      <c r="B4" s="1" t="s">
        <v>58</v>
      </c>
      <c r="C4" s="0" t="s">
        <v>41</v>
      </c>
      <c r="D4" s="2" t="n">
        <v>743400000000</v>
      </c>
      <c r="E4" s="2" t="n">
        <v>66020000000</v>
      </c>
      <c r="F4" s="2" t="n">
        <v>8589000000</v>
      </c>
      <c r="G4" s="2" t="n">
        <v>37230000000</v>
      </c>
      <c r="H4" s="2" t="n">
        <v>87970000000</v>
      </c>
      <c r="I4" s="0" t="s">
        <v>42</v>
      </c>
      <c r="J4" s="0" t="s">
        <v>43</v>
      </c>
      <c r="L4" s="0" t="s">
        <v>44</v>
      </c>
      <c r="M4" s="0" t="s">
        <v>45</v>
      </c>
      <c r="N4" s="0" t="n">
        <v>8</v>
      </c>
      <c r="O4" s="0" t="s">
        <v>46</v>
      </c>
      <c r="P4" s="3" t="n">
        <v>18445</v>
      </c>
      <c r="Q4" s="0" t="s">
        <v>47</v>
      </c>
      <c r="R4" s="0" t="s">
        <v>48</v>
      </c>
      <c r="S4" s="0" t="n">
        <v>520</v>
      </c>
      <c r="T4" s="0" t="n">
        <v>420</v>
      </c>
      <c r="V4" s="0" t="s">
        <v>49</v>
      </c>
      <c r="W4" s="0" t="s">
        <v>50</v>
      </c>
      <c r="X4" s="0" t="s">
        <v>51</v>
      </c>
      <c r="Y4" s="0" t="s">
        <v>51</v>
      </c>
      <c r="AB4" s="0" t="s">
        <v>52</v>
      </c>
      <c r="AI4" s="0" t="s">
        <v>53</v>
      </c>
      <c r="AJ4" s="0" t="s">
        <v>54</v>
      </c>
      <c r="AK4" s="0" t="s">
        <v>55</v>
      </c>
      <c r="AL4" s="0" t="s">
        <v>57</v>
      </c>
      <c r="AM4" s="2" t="n">
        <f aca="false">E4/E17</f>
        <v>1.67904374364191</v>
      </c>
      <c r="AN4" s="0" t="n">
        <f aca="false">SQRT((F4/E4)^2+(F17/E17)^2)</f>
        <v>0.206449355764002</v>
      </c>
    </row>
    <row r="5" customFormat="false" ht="15" hidden="false" customHeight="false" outlineLevel="0" collapsed="false">
      <c r="A5" s="0" t="s">
        <v>39</v>
      </c>
      <c r="B5" s="1" t="s">
        <v>59</v>
      </c>
      <c r="C5" s="0" t="s">
        <v>41</v>
      </c>
      <c r="D5" s="2" t="n">
        <v>617800000000</v>
      </c>
      <c r="E5" s="2" t="n">
        <v>67550000000</v>
      </c>
      <c r="F5" s="2" t="n">
        <v>12780000000</v>
      </c>
      <c r="G5" s="2" t="n">
        <v>34830000000</v>
      </c>
      <c r="H5" s="2" t="n">
        <v>109600000000</v>
      </c>
      <c r="I5" s="0" t="s">
        <v>42</v>
      </c>
      <c r="J5" s="0" t="s">
        <v>43</v>
      </c>
      <c r="L5" s="0" t="s">
        <v>44</v>
      </c>
      <c r="M5" s="0" t="s">
        <v>45</v>
      </c>
      <c r="N5" s="0" t="n">
        <v>8</v>
      </c>
      <c r="O5" s="0" t="s">
        <v>46</v>
      </c>
      <c r="P5" s="3" t="n">
        <v>18445</v>
      </c>
      <c r="Q5" s="0" t="s">
        <v>47</v>
      </c>
      <c r="R5" s="0" t="s">
        <v>48</v>
      </c>
      <c r="S5" s="0" t="n">
        <v>520</v>
      </c>
      <c r="T5" s="0" t="n">
        <v>420</v>
      </c>
      <c r="V5" s="0" t="s">
        <v>49</v>
      </c>
      <c r="W5" s="0" t="s">
        <v>50</v>
      </c>
      <c r="X5" s="0" t="s">
        <v>51</v>
      </c>
      <c r="Y5" s="0" t="s">
        <v>51</v>
      </c>
      <c r="AB5" s="0" t="s">
        <v>52</v>
      </c>
      <c r="AI5" s="0" t="s">
        <v>53</v>
      </c>
      <c r="AJ5" s="0" t="s">
        <v>54</v>
      </c>
      <c r="AK5" s="0" t="s">
        <v>55</v>
      </c>
      <c r="AL5" s="0" t="s">
        <v>57</v>
      </c>
      <c r="AM5" s="2" t="n">
        <f aca="false">E5/E18</f>
        <v>1.62029263612377</v>
      </c>
      <c r="AN5" s="0" t="n">
        <f aca="false">SQRT((F5/E5)^2+(F18/E18)^2)</f>
        <v>0.239612471226418</v>
      </c>
    </row>
    <row r="6" customFormat="false" ht="15" hidden="false" customHeight="false" outlineLevel="0" collapsed="false">
      <c r="A6" s="0" t="s">
        <v>39</v>
      </c>
      <c r="B6" s="1" t="s">
        <v>60</v>
      </c>
      <c r="C6" s="0" t="s">
        <v>41</v>
      </c>
      <c r="D6" s="2" t="n">
        <v>779500000000</v>
      </c>
      <c r="E6" s="2" t="n">
        <v>74660000000</v>
      </c>
      <c r="F6" s="2" t="n">
        <v>10540000000</v>
      </c>
      <c r="G6" s="2" t="n">
        <v>38200000000</v>
      </c>
      <c r="H6" s="2" t="n">
        <v>99530000000</v>
      </c>
      <c r="I6" s="0" t="s">
        <v>42</v>
      </c>
      <c r="J6" s="0" t="s">
        <v>43</v>
      </c>
      <c r="L6" s="0" t="s">
        <v>44</v>
      </c>
      <c r="M6" s="0" t="s">
        <v>45</v>
      </c>
      <c r="N6" s="0" t="n">
        <v>8</v>
      </c>
      <c r="O6" s="0" t="s">
        <v>46</v>
      </c>
      <c r="P6" s="3" t="n">
        <v>18445</v>
      </c>
      <c r="Q6" s="0" t="s">
        <v>47</v>
      </c>
      <c r="R6" s="0" t="s">
        <v>48</v>
      </c>
      <c r="S6" s="0" t="n">
        <v>520</v>
      </c>
      <c r="T6" s="0" t="n">
        <v>420</v>
      </c>
      <c r="V6" s="0" t="s">
        <v>49</v>
      </c>
      <c r="W6" s="0" t="s">
        <v>50</v>
      </c>
      <c r="X6" s="0" t="s">
        <v>51</v>
      </c>
      <c r="Y6" s="0" t="s">
        <v>51</v>
      </c>
      <c r="AB6" s="0" t="s">
        <v>52</v>
      </c>
      <c r="AI6" s="0" t="s">
        <v>53</v>
      </c>
      <c r="AJ6" s="0" t="s">
        <v>54</v>
      </c>
      <c r="AK6" s="0" t="s">
        <v>55</v>
      </c>
      <c r="AL6" s="0" t="s">
        <v>61</v>
      </c>
      <c r="AM6" s="2" t="n">
        <f aca="false">E6/E19</f>
        <v>1.4410345493148</v>
      </c>
      <c r="AN6" s="0" t="n">
        <f aca="false">SQRT((F6/E6)^2+(F19/E19)^2)</f>
        <v>0.266648444916021</v>
      </c>
    </row>
    <row r="7" customFormat="false" ht="15" hidden="false" customHeight="false" outlineLevel="0" collapsed="false">
      <c r="A7" s="0" t="s">
        <v>39</v>
      </c>
      <c r="B7" s="1" t="s">
        <v>62</v>
      </c>
      <c r="C7" s="0" t="s">
        <v>41</v>
      </c>
      <c r="D7" s="2" t="n">
        <v>858600000000</v>
      </c>
      <c r="E7" s="2" t="n">
        <v>81560000000</v>
      </c>
      <c r="F7" s="2" t="n">
        <v>9892000000</v>
      </c>
      <c r="G7" s="2" t="n">
        <v>52850000000</v>
      </c>
      <c r="H7" s="2" t="n">
        <v>119800000000</v>
      </c>
      <c r="I7" s="0" t="s">
        <v>42</v>
      </c>
      <c r="J7" s="0" t="s">
        <v>43</v>
      </c>
      <c r="L7" s="0" t="s">
        <v>44</v>
      </c>
      <c r="M7" s="0" t="s">
        <v>45</v>
      </c>
      <c r="N7" s="0" t="n">
        <v>8</v>
      </c>
      <c r="O7" s="0" t="s">
        <v>46</v>
      </c>
      <c r="P7" s="3" t="n">
        <v>18445</v>
      </c>
      <c r="Q7" s="0" t="s">
        <v>47</v>
      </c>
      <c r="R7" s="0" t="s">
        <v>48</v>
      </c>
      <c r="S7" s="0" t="n">
        <v>520</v>
      </c>
      <c r="T7" s="0" t="n">
        <v>420</v>
      </c>
      <c r="V7" s="0" t="s">
        <v>49</v>
      </c>
      <c r="W7" s="0" t="s">
        <v>50</v>
      </c>
      <c r="X7" s="0" t="s">
        <v>51</v>
      </c>
      <c r="Y7" s="0" t="s">
        <v>51</v>
      </c>
      <c r="AB7" s="0" t="s">
        <v>52</v>
      </c>
      <c r="AI7" s="0" t="s">
        <v>53</v>
      </c>
      <c r="AJ7" s="0" t="s">
        <v>54</v>
      </c>
      <c r="AK7" s="0" t="s">
        <v>55</v>
      </c>
      <c r="AL7" s="0" t="s">
        <v>61</v>
      </c>
      <c r="AM7" s="2" t="n">
        <f aca="false">E7/E20</f>
        <v>1.57664797989561</v>
      </c>
      <c r="AN7" s="0" t="n">
        <f aca="false">SQRT((F7/E7)^2+(F20/E20)^2)</f>
        <v>0.323428013078344</v>
      </c>
    </row>
    <row r="8" customFormat="false" ht="15" hidden="false" customHeight="false" outlineLevel="0" collapsed="false">
      <c r="A8" s="0" t="s">
        <v>39</v>
      </c>
      <c r="B8" s="1" t="s">
        <v>63</v>
      </c>
      <c r="C8" s="0" t="s">
        <v>41</v>
      </c>
      <c r="D8" s="2" t="n">
        <v>830700000000</v>
      </c>
      <c r="E8" s="2" t="n">
        <v>76710000000</v>
      </c>
      <c r="F8" s="2" t="n">
        <v>10460000000</v>
      </c>
      <c r="G8" s="2" t="n">
        <v>55320000000</v>
      </c>
      <c r="H8" s="2" t="n">
        <v>126700000000</v>
      </c>
      <c r="I8" s="0" t="s">
        <v>42</v>
      </c>
      <c r="J8" s="0" t="s">
        <v>43</v>
      </c>
      <c r="L8" s="0" t="s">
        <v>44</v>
      </c>
      <c r="M8" s="0" t="s">
        <v>45</v>
      </c>
      <c r="N8" s="0" t="n">
        <v>8</v>
      </c>
      <c r="O8" s="0" t="s">
        <v>46</v>
      </c>
      <c r="P8" s="3" t="n">
        <v>18445</v>
      </c>
      <c r="Q8" s="0" t="s">
        <v>47</v>
      </c>
      <c r="R8" s="0" t="s">
        <v>48</v>
      </c>
      <c r="S8" s="0" t="n">
        <v>520</v>
      </c>
      <c r="T8" s="0" t="n">
        <v>420</v>
      </c>
      <c r="V8" s="0" t="s">
        <v>49</v>
      </c>
      <c r="W8" s="0" t="s">
        <v>50</v>
      </c>
      <c r="X8" s="0" t="s">
        <v>51</v>
      </c>
      <c r="Y8" s="0" t="s">
        <v>51</v>
      </c>
      <c r="AB8" s="0" t="s">
        <v>52</v>
      </c>
      <c r="AI8" s="0" t="s">
        <v>53</v>
      </c>
      <c r="AJ8" s="0" t="s">
        <v>54</v>
      </c>
      <c r="AK8" s="0" t="s">
        <v>55</v>
      </c>
      <c r="AL8" s="0" t="s">
        <v>61</v>
      </c>
      <c r="AM8" s="2" t="n">
        <f aca="false">E8/E21</f>
        <v>1.45864232743868</v>
      </c>
      <c r="AN8" s="0" t="n">
        <f aca="false">SQRT((F8/E8)^2+(F21/E21)^2)</f>
        <v>0.270074624982958</v>
      </c>
    </row>
    <row r="9" customFormat="false" ht="15" hidden="false" customHeight="false" outlineLevel="0" collapsed="false">
      <c r="A9" s="0" t="s">
        <v>39</v>
      </c>
      <c r="B9" s="1" t="s">
        <v>64</v>
      </c>
      <c r="C9" s="0" t="s">
        <v>41</v>
      </c>
      <c r="D9" s="2" t="n">
        <v>842500000000</v>
      </c>
      <c r="E9" s="2" t="n">
        <v>70750000000</v>
      </c>
      <c r="F9" s="2" t="n">
        <v>9607000000</v>
      </c>
      <c r="G9" s="2" t="n">
        <v>38550000000</v>
      </c>
      <c r="H9" s="2" t="n">
        <v>97880000000</v>
      </c>
      <c r="I9" s="0" t="s">
        <v>42</v>
      </c>
      <c r="J9" s="0" t="s">
        <v>43</v>
      </c>
      <c r="L9" s="0" t="s">
        <v>44</v>
      </c>
      <c r="M9" s="0" t="s">
        <v>45</v>
      </c>
      <c r="N9" s="0" t="n">
        <v>8</v>
      </c>
      <c r="O9" s="0" t="s">
        <v>46</v>
      </c>
      <c r="P9" s="3" t="n">
        <v>18445</v>
      </c>
      <c r="Q9" s="0" t="s">
        <v>47</v>
      </c>
      <c r="R9" s="0" t="s">
        <v>48</v>
      </c>
      <c r="S9" s="0" t="n">
        <v>520</v>
      </c>
      <c r="T9" s="0" t="n">
        <v>420</v>
      </c>
      <c r="V9" s="0" t="s">
        <v>49</v>
      </c>
      <c r="W9" s="0" t="s">
        <v>50</v>
      </c>
      <c r="X9" s="0" t="s">
        <v>51</v>
      </c>
      <c r="Y9" s="0" t="s">
        <v>51</v>
      </c>
      <c r="AB9" s="0" t="s">
        <v>52</v>
      </c>
      <c r="AI9" s="0" t="s">
        <v>53</v>
      </c>
      <c r="AJ9" s="0" t="s">
        <v>54</v>
      </c>
      <c r="AK9" s="0" t="s">
        <v>55</v>
      </c>
      <c r="AL9" s="0" t="s">
        <v>65</v>
      </c>
      <c r="AM9" s="2" t="n">
        <f aca="false">E9/E22</f>
        <v>2.12398679075353</v>
      </c>
      <c r="AN9" s="0" t="n">
        <f aca="false">SQRT((F9/E9)^2+(F22/E22)^2)</f>
        <v>0.209633574621347</v>
      </c>
    </row>
    <row r="10" customFormat="false" ht="15" hidden="false" customHeight="false" outlineLevel="0" collapsed="false">
      <c r="A10" s="0" t="s">
        <v>39</v>
      </c>
      <c r="B10" s="1" t="s">
        <v>66</v>
      </c>
      <c r="C10" s="0" t="s">
        <v>41</v>
      </c>
      <c r="D10" s="2" t="n">
        <v>892600000000</v>
      </c>
      <c r="E10" s="2" t="n">
        <v>62700000000</v>
      </c>
      <c r="F10" s="2" t="n">
        <v>10620000000</v>
      </c>
      <c r="G10" s="2" t="n">
        <v>34810000000</v>
      </c>
      <c r="H10" s="2" t="n">
        <v>100700000000</v>
      </c>
      <c r="I10" s="0" t="s">
        <v>42</v>
      </c>
      <c r="J10" s="0" t="s">
        <v>43</v>
      </c>
      <c r="L10" s="0" t="s">
        <v>44</v>
      </c>
      <c r="M10" s="0" t="s">
        <v>45</v>
      </c>
      <c r="N10" s="0" t="n">
        <v>8</v>
      </c>
      <c r="O10" s="0" t="s">
        <v>46</v>
      </c>
      <c r="P10" s="3" t="n">
        <v>18445</v>
      </c>
      <c r="Q10" s="0" t="s">
        <v>47</v>
      </c>
      <c r="R10" s="0" t="s">
        <v>48</v>
      </c>
      <c r="S10" s="0" t="n">
        <v>520</v>
      </c>
      <c r="T10" s="0" t="n">
        <v>420</v>
      </c>
      <c r="V10" s="0" t="s">
        <v>49</v>
      </c>
      <c r="W10" s="0" t="s">
        <v>50</v>
      </c>
      <c r="X10" s="0" t="s">
        <v>51</v>
      </c>
      <c r="Y10" s="0" t="s">
        <v>51</v>
      </c>
      <c r="AB10" s="0" t="s">
        <v>52</v>
      </c>
      <c r="AI10" s="0" t="s">
        <v>53</v>
      </c>
      <c r="AJ10" s="0" t="s">
        <v>54</v>
      </c>
      <c r="AK10" s="0" t="s">
        <v>55</v>
      </c>
      <c r="AL10" s="0" t="s">
        <v>65</v>
      </c>
      <c r="AM10" s="2" t="n">
        <f aca="false">E10/E23</f>
        <v>1.93339500462535</v>
      </c>
      <c r="AN10" s="0" t="n">
        <f aca="false">SQRT((F10/E10)^2+(F23/E23)^2)</f>
        <v>0.296724904623686</v>
      </c>
    </row>
    <row r="11" customFormat="false" ht="15" hidden="false" customHeight="false" outlineLevel="0" collapsed="false">
      <c r="A11" s="0" t="s">
        <v>39</v>
      </c>
      <c r="B11" s="1" t="s">
        <v>67</v>
      </c>
      <c r="C11" s="0" t="s">
        <v>41</v>
      </c>
      <c r="D11" s="2" t="n">
        <v>1048000000000</v>
      </c>
      <c r="E11" s="2" t="n">
        <v>69990000000</v>
      </c>
      <c r="F11" s="2" t="n">
        <v>12060000000</v>
      </c>
      <c r="G11" s="2" t="n">
        <v>49940000000</v>
      </c>
      <c r="H11" s="2" t="n">
        <v>122500000000</v>
      </c>
      <c r="I11" s="0" t="s">
        <v>42</v>
      </c>
      <c r="J11" s="0" t="s">
        <v>43</v>
      </c>
      <c r="L11" s="0" t="s">
        <v>44</v>
      </c>
      <c r="M11" s="0" t="s">
        <v>45</v>
      </c>
      <c r="N11" s="0" t="n">
        <v>8</v>
      </c>
      <c r="O11" s="0" t="s">
        <v>46</v>
      </c>
      <c r="P11" s="3" t="n">
        <v>18445</v>
      </c>
      <c r="Q11" s="0" t="s">
        <v>47</v>
      </c>
      <c r="R11" s="0" t="s">
        <v>48</v>
      </c>
      <c r="S11" s="0" t="n">
        <v>520</v>
      </c>
      <c r="T11" s="0" t="n">
        <v>420</v>
      </c>
      <c r="V11" s="0" t="s">
        <v>49</v>
      </c>
      <c r="W11" s="0" t="s">
        <v>50</v>
      </c>
      <c r="X11" s="0" t="s">
        <v>51</v>
      </c>
      <c r="Y11" s="0" t="s">
        <v>51</v>
      </c>
      <c r="AB11" s="0" t="s">
        <v>52</v>
      </c>
      <c r="AI11" s="0" t="s">
        <v>53</v>
      </c>
      <c r="AJ11" s="0" t="s">
        <v>54</v>
      </c>
      <c r="AK11" s="0" t="s">
        <v>55</v>
      </c>
      <c r="AL11" s="0" t="s">
        <v>65</v>
      </c>
      <c r="AM11" s="2" t="n">
        <f aca="false">E11/E24</f>
        <v>2.60767511177347</v>
      </c>
      <c r="AN11" s="0" t="n">
        <f aca="false">SQRT((F11/E11)^2+(F24/E24)^2)</f>
        <v>0.313986178054316</v>
      </c>
    </row>
    <row r="12" customFormat="false" ht="15" hidden="false" customHeight="false" outlineLevel="0" collapsed="false">
      <c r="A12" s="0" t="s">
        <v>39</v>
      </c>
      <c r="B12" s="1" t="s">
        <v>68</v>
      </c>
      <c r="C12" s="0" t="s">
        <v>41</v>
      </c>
      <c r="D12" s="2" t="n">
        <v>751200000000</v>
      </c>
      <c r="E12" s="2" t="n">
        <v>56530000000</v>
      </c>
      <c r="F12" s="2" t="n">
        <v>9528000000</v>
      </c>
      <c r="G12" s="2" t="n">
        <v>28540000000</v>
      </c>
      <c r="H12" s="2" t="n">
        <v>90780000000</v>
      </c>
      <c r="I12" s="0" t="s">
        <v>42</v>
      </c>
      <c r="J12" s="0" t="s">
        <v>43</v>
      </c>
      <c r="L12" s="0" t="s">
        <v>44</v>
      </c>
      <c r="M12" s="0" t="s">
        <v>45</v>
      </c>
      <c r="N12" s="0" t="n">
        <v>8</v>
      </c>
      <c r="O12" s="0" t="s">
        <v>46</v>
      </c>
      <c r="P12" s="3" t="n">
        <v>18445</v>
      </c>
      <c r="Q12" s="0" t="s">
        <v>47</v>
      </c>
      <c r="R12" s="0" t="s">
        <v>48</v>
      </c>
      <c r="S12" s="0" t="n">
        <v>520</v>
      </c>
      <c r="T12" s="0" t="n">
        <v>420</v>
      </c>
      <c r="V12" s="0" t="s">
        <v>49</v>
      </c>
      <c r="W12" s="0" t="s">
        <v>50</v>
      </c>
      <c r="X12" s="0" t="s">
        <v>51</v>
      </c>
      <c r="Y12" s="0" t="s">
        <v>51</v>
      </c>
      <c r="AB12" s="0" t="s">
        <v>52</v>
      </c>
      <c r="AI12" s="0" t="s">
        <v>53</v>
      </c>
      <c r="AJ12" s="0" t="s">
        <v>54</v>
      </c>
      <c r="AK12" s="0" t="s">
        <v>55</v>
      </c>
      <c r="AL12" s="0" t="s">
        <v>69</v>
      </c>
      <c r="AM12" s="2" t="n">
        <f aca="false">E12/E25</f>
        <v>2.80685203574975</v>
      </c>
      <c r="AN12" s="0" t="n">
        <f aca="false">SQRT((F12/E12)^2+(F25/E25)^2)</f>
        <v>0.215331168506553</v>
      </c>
    </row>
    <row r="13" customFormat="false" ht="15" hidden="false" customHeight="false" outlineLevel="0" collapsed="false">
      <c r="A13" s="0" t="s">
        <v>39</v>
      </c>
      <c r="B13" s="1" t="s">
        <v>70</v>
      </c>
      <c r="C13" s="0" t="s">
        <v>41</v>
      </c>
      <c r="D13" s="2" t="n">
        <v>605300000000</v>
      </c>
      <c r="E13" s="2" t="n">
        <v>53550000000</v>
      </c>
      <c r="F13" s="2" t="n">
        <v>7677000000</v>
      </c>
      <c r="G13" s="2" t="n">
        <v>29780000000</v>
      </c>
      <c r="H13" s="2" t="n">
        <v>66040000000</v>
      </c>
      <c r="I13" s="0" t="s">
        <v>42</v>
      </c>
      <c r="J13" s="0" t="s">
        <v>43</v>
      </c>
      <c r="L13" s="0" t="s">
        <v>44</v>
      </c>
      <c r="M13" s="0" t="s">
        <v>45</v>
      </c>
      <c r="N13" s="0" t="n">
        <v>8</v>
      </c>
      <c r="O13" s="0" t="s">
        <v>46</v>
      </c>
      <c r="P13" s="3" t="n">
        <v>18445</v>
      </c>
      <c r="Q13" s="0" t="s">
        <v>47</v>
      </c>
      <c r="R13" s="0" t="s">
        <v>48</v>
      </c>
      <c r="S13" s="0" t="n">
        <v>520</v>
      </c>
      <c r="T13" s="0" t="n">
        <v>420</v>
      </c>
      <c r="V13" s="0" t="s">
        <v>49</v>
      </c>
      <c r="W13" s="0" t="s">
        <v>50</v>
      </c>
      <c r="X13" s="0" t="s">
        <v>51</v>
      </c>
      <c r="Y13" s="0" t="s">
        <v>51</v>
      </c>
      <c r="AB13" s="0" t="s">
        <v>52</v>
      </c>
      <c r="AI13" s="0" t="s">
        <v>53</v>
      </c>
      <c r="AJ13" s="0" t="s">
        <v>54</v>
      </c>
      <c r="AK13" s="0" t="s">
        <v>55</v>
      </c>
      <c r="AL13" s="0" t="s">
        <v>69</v>
      </c>
      <c r="AM13" s="2" t="n">
        <f aca="false">E13/E26</f>
        <v>3.27522935779817</v>
      </c>
      <c r="AN13" s="0" t="n">
        <f aca="false">SQRT((F13/E13)^2+(F26/E26)^2)</f>
        <v>0.172209424581993</v>
      </c>
    </row>
    <row r="14" customFormat="false" ht="15" hidden="false" customHeight="false" outlineLevel="0" collapsed="false">
      <c r="A14" s="0" t="s">
        <v>39</v>
      </c>
      <c r="B14" s="1" t="s">
        <v>71</v>
      </c>
      <c r="C14" s="0" t="s">
        <v>41</v>
      </c>
      <c r="D14" s="2" t="n">
        <v>701900000000</v>
      </c>
      <c r="E14" s="2" t="n">
        <v>61390000000</v>
      </c>
      <c r="F14" s="2" t="n">
        <v>10020000000</v>
      </c>
      <c r="G14" s="2" t="n">
        <v>34040000000</v>
      </c>
      <c r="H14" s="2" t="n">
        <v>98270000000</v>
      </c>
      <c r="I14" s="0" t="s">
        <v>42</v>
      </c>
      <c r="J14" s="0" t="s">
        <v>43</v>
      </c>
      <c r="L14" s="0" t="s">
        <v>44</v>
      </c>
      <c r="M14" s="0" t="s">
        <v>45</v>
      </c>
      <c r="N14" s="0" t="n">
        <v>8</v>
      </c>
      <c r="O14" s="0" t="s">
        <v>46</v>
      </c>
      <c r="P14" s="3" t="n">
        <v>18445</v>
      </c>
      <c r="Q14" s="0" t="s">
        <v>47</v>
      </c>
      <c r="R14" s="0" t="s">
        <v>48</v>
      </c>
      <c r="S14" s="0" t="n">
        <v>520</v>
      </c>
      <c r="T14" s="0" t="n">
        <v>420</v>
      </c>
      <c r="V14" s="0" t="s">
        <v>49</v>
      </c>
      <c r="W14" s="0" t="s">
        <v>50</v>
      </c>
      <c r="X14" s="0" t="s">
        <v>51</v>
      </c>
      <c r="Y14" s="0" t="s">
        <v>51</v>
      </c>
      <c r="AB14" s="0" t="s">
        <v>52</v>
      </c>
      <c r="AI14" s="0" t="s">
        <v>53</v>
      </c>
      <c r="AJ14" s="0" t="s">
        <v>54</v>
      </c>
      <c r="AK14" s="0" t="s">
        <v>55</v>
      </c>
      <c r="AL14" s="0" t="s">
        <v>69</v>
      </c>
      <c r="AM14" s="2" t="n">
        <f aca="false">E14/E27</f>
        <v>3.51603665521191</v>
      </c>
      <c r="AN14" s="0" t="n">
        <f aca="false">SQRT((F14/E14)^2+(F27/E27)^2)</f>
        <v>0.204769854918169</v>
      </c>
    </row>
    <row r="15" customFormat="false" ht="15" hidden="false" customHeight="false" outlineLevel="0" collapsed="false">
      <c r="A15" s="0" t="s">
        <v>72</v>
      </c>
      <c r="B15" s="4" t="s">
        <v>40</v>
      </c>
      <c r="C15" s="0" t="s">
        <v>41</v>
      </c>
      <c r="D15" s="2" t="n">
        <v>122400000000</v>
      </c>
      <c r="E15" s="2" t="n">
        <v>16500000000</v>
      </c>
      <c r="F15" s="2" t="n">
        <v>740200000</v>
      </c>
      <c r="G15" s="2" t="n">
        <v>14830000000</v>
      </c>
      <c r="H15" s="2" t="n">
        <v>18570000000</v>
      </c>
      <c r="I15" s="0" t="s">
        <v>42</v>
      </c>
      <c r="J15" s="0" t="s">
        <v>43</v>
      </c>
      <c r="L15" s="0" t="s">
        <v>44</v>
      </c>
      <c r="M15" s="0" t="s">
        <v>73</v>
      </c>
      <c r="N15" s="0" t="n">
        <v>8</v>
      </c>
      <c r="O15" s="0" t="s">
        <v>74</v>
      </c>
      <c r="P15" s="3" t="n">
        <v>18445</v>
      </c>
      <c r="Q15" s="0" t="s">
        <v>47</v>
      </c>
      <c r="R15" s="0" t="s">
        <v>48</v>
      </c>
      <c r="S15" s="0" t="n">
        <v>520</v>
      </c>
      <c r="T15" s="0" t="n">
        <v>480</v>
      </c>
      <c r="V15" s="0" t="s">
        <v>49</v>
      </c>
      <c r="W15" s="0" t="s">
        <v>50</v>
      </c>
      <c r="X15" s="0" t="s">
        <v>51</v>
      </c>
      <c r="Y15" s="0" t="s">
        <v>51</v>
      </c>
      <c r="AB15" s="0" t="s">
        <v>52</v>
      </c>
      <c r="AI15" s="0" t="s">
        <v>53</v>
      </c>
      <c r="AJ15" s="0" t="s">
        <v>54</v>
      </c>
      <c r="AK15" s="0" t="s">
        <v>55</v>
      </c>
    </row>
    <row r="16" customFormat="false" ht="15" hidden="false" customHeight="false" outlineLevel="0" collapsed="false">
      <c r="A16" s="0" t="s">
        <v>72</v>
      </c>
      <c r="B16" s="4" t="s">
        <v>56</v>
      </c>
      <c r="C16" s="0" t="s">
        <v>41</v>
      </c>
      <c r="D16" s="2" t="n">
        <v>518900000000</v>
      </c>
      <c r="E16" s="2" t="n">
        <v>49090000000</v>
      </c>
      <c r="F16" s="2" t="n">
        <v>8999000000</v>
      </c>
      <c r="G16" s="2" t="n">
        <v>29940000000</v>
      </c>
      <c r="H16" s="2" t="n">
        <v>88730000000</v>
      </c>
      <c r="I16" s="0" t="s">
        <v>42</v>
      </c>
      <c r="J16" s="0" t="s">
        <v>43</v>
      </c>
      <c r="L16" s="0" t="s">
        <v>44</v>
      </c>
      <c r="M16" s="0" t="s">
        <v>73</v>
      </c>
      <c r="N16" s="0" t="n">
        <v>8</v>
      </c>
      <c r="O16" s="0" t="s">
        <v>74</v>
      </c>
      <c r="P16" s="3" t="n">
        <v>18445</v>
      </c>
      <c r="Q16" s="0" t="s">
        <v>47</v>
      </c>
      <c r="R16" s="0" t="s">
        <v>48</v>
      </c>
      <c r="S16" s="0" t="n">
        <v>520</v>
      </c>
      <c r="T16" s="0" t="n">
        <v>480</v>
      </c>
      <c r="V16" s="0" t="s">
        <v>49</v>
      </c>
      <c r="W16" s="0" t="s">
        <v>50</v>
      </c>
      <c r="X16" s="0" t="s">
        <v>51</v>
      </c>
      <c r="Y16" s="0" t="s">
        <v>51</v>
      </c>
      <c r="AB16" s="0" t="s">
        <v>52</v>
      </c>
      <c r="AI16" s="0" t="s">
        <v>53</v>
      </c>
      <c r="AJ16" s="0" t="s">
        <v>54</v>
      </c>
      <c r="AK16" s="0" t="s">
        <v>55</v>
      </c>
    </row>
    <row r="17" customFormat="false" ht="15" hidden="false" customHeight="false" outlineLevel="0" collapsed="false">
      <c r="A17" s="0" t="s">
        <v>72</v>
      </c>
      <c r="B17" s="4" t="s">
        <v>58</v>
      </c>
      <c r="C17" s="0" t="s">
        <v>41</v>
      </c>
      <c r="D17" s="2" t="n">
        <v>442800000000</v>
      </c>
      <c r="E17" s="2" t="n">
        <v>39320000000</v>
      </c>
      <c r="F17" s="2" t="n">
        <v>6303000000</v>
      </c>
      <c r="G17" s="2" t="n">
        <v>29210000000</v>
      </c>
      <c r="H17" s="2" t="n">
        <v>63520000000</v>
      </c>
      <c r="I17" s="0" t="s">
        <v>42</v>
      </c>
      <c r="J17" s="0" t="s">
        <v>43</v>
      </c>
      <c r="L17" s="0" t="s">
        <v>44</v>
      </c>
      <c r="M17" s="0" t="s">
        <v>73</v>
      </c>
      <c r="N17" s="0" t="n">
        <v>8</v>
      </c>
      <c r="O17" s="0" t="s">
        <v>74</v>
      </c>
      <c r="P17" s="3" t="n">
        <v>18445</v>
      </c>
      <c r="Q17" s="0" t="s">
        <v>47</v>
      </c>
      <c r="R17" s="0" t="s">
        <v>48</v>
      </c>
      <c r="S17" s="0" t="n">
        <v>520</v>
      </c>
      <c r="T17" s="0" t="n">
        <v>480</v>
      </c>
      <c r="V17" s="0" t="s">
        <v>49</v>
      </c>
      <c r="W17" s="0" t="s">
        <v>50</v>
      </c>
      <c r="X17" s="0" t="s">
        <v>51</v>
      </c>
      <c r="Y17" s="0" t="s">
        <v>51</v>
      </c>
      <c r="AB17" s="0" t="s">
        <v>52</v>
      </c>
      <c r="AI17" s="0" t="s">
        <v>53</v>
      </c>
      <c r="AJ17" s="0" t="s">
        <v>54</v>
      </c>
      <c r="AK17" s="0" t="s">
        <v>55</v>
      </c>
    </row>
    <row r="18" customFormat="false" ht="15" hidden="false" customHeight="false" outlineLevel="0" collapsed="false">
      <c r="A18" s="0" t="s">
        <v>72</v>
      </c>
      <c r="B18" s="4" t="s">
        <v>59</v>
      </c>
      <c r="C18" s="0" t="s">
        <v>41</v>
      </c>
      <c r="D18" s="2" t="n">
        <v>381300000000</v>
      </c>
      <c r="E18" s="2" t="n">
        <v>41690000000</v>
      </c>
      <c r="F18" s="2" t="n">
        <v>6130000000</v>
      </c>
      <c r="G18" s="2" t="n">
        <v>25830000000</v>
      </c>
      <c r="H18" s="2" t="n">
        <v>61570000000</v>
      </c>
      <c r="I18" s="0" t="s">
        <v>42</v>
      </c>
      <c r="J18" s="0" t="s">
        <v>43</v>
      </c>
      <c r="L18" s="0" t="s">
        <v>44</v>
      </c>
      <c r="M18" s="0" t="s">
        <v>73</v>
      </c>
      <c r="N18" s="0" t="n">
        <v>8</v>
      </c>
      <c r="O18" s="0" t="s">
        <v>74</v>
      </c>
      <c r="P18" s="3" t="n">
        <v>18445</v>
      </c>
      <c r="Q18" s="0" t="s">
        <v>47</v>
      </c>
      <c r="R18" s="0" t="s">
        <v>48</v>
      </c>
      <c r="S18" s="0" t="n">
        <v>520</v>
      </c>
      <c r="T18" s="0" t="n">
        <v>480</v>
      </c>
      <c r="V18" s="0" t="s">
        <v>49</v>
      </c>
      <c r="W18" s="0" t="s">
        <v>50</v>
      </c>
      <c r="X18" s="0" t="s">
        <v>51</v>
      </c>
      <c r="Y18" s="0" t="s">
        <v>51</v>
      </c>
      <c r="AB18" s="0" t="s">
        <v>52</v>
      </c>
      <c r="AI18" s="0" t="s">
        <v>53</v>
      </c>
      <c r="AJ18" s="0" t="s">
        <v>54</v>
      </c>
      <c r="AK18" s="0" t="s">
        <v>55</v>
      </c>
    </row>
    <row r="19" customFormat="false" ht="15" hidden="false" customHeight="false" outlineLevel="0" collapsed="false">
      <c r="A19" s="0" t="s">
        <v>72</v>
      </c>
      <c r="B19" s="4" t="s">
        <v>60</v>
      </c>
      <c r="C19" s="0" t="s">
        <v>41</v>
      </c>
      <c r="D19" s="2" t="n">
        <v>540900000000</v>
      </c>
      <c r="E19" s="2" t="n">
        <v>51810000000</v>
      </c>
      <c r="F19" s="2" t="n">
        <v>11720000000</v>
      </c>
      <c r="G19" s="2" t="n">
        <v>34330000000</v>
      </c>
      <c r="H19" s="2" t="n">
        <v>85780000000</v>
      </c>
      <c r="I19" s="0" t="s">
        <v>42</v>
      </c>
      <c r="J19" s="0" t="s">
        <v>43</v>
      </c>
      <c r="L19" s="0" t="s">
        <v>44</v>
      </c>
      <c r="M19" s="0" t="s">
        <v>73</v>
      </c>
      <c r="N19" s="0" t="n">
        <v>8</v>
      </c>
      <c r="O19" s="0" t="s">
        <v>74</v>
      </c>
      <c r="P19" s="3" t="n">
        <v>18445</v>
      </c>
      <c r="Q19" s="0" t="s">
        <v>47</v>
      </c>
      <c r="R19" s="0" t="s">
        <v>48</v>
      </c>
      <c r="S19" s="0" t="n">
        <v>520</v>
      </c>
      <c r="T19" s="0" t="n">
        <v>480</v>
      </c>
      <c r="V19" s="0" t="s">
        <v>49</v>
      </c>
      <c r="W19" s="0" t="s">
        <v>50</v>
      </c>
      <c r="X19" s="0" t="s">
        <v>51</v>
      </c>
      <c r="Y19" s="0" t="s">
        <v>51</v>
      </c>
      <c r="AB19" s="0" t="s">
        <v>52</v>
      </c>
      <c r="AI19" s="0" t="s">
        <v>53</v>
      </c>
      <c r="AJ19" s="0" t="s">
        <v>54</v>
      </c>
      <c r="AK19" s="0" t="s">
        <v>55</v>
      </c>
    </row>
    <row r="20" customFormat="false" ht="15" hidden="false" customHeight="false" outlineLevel="0" collapsed="false">
      <c r="A20" s="0" t="s">
        <v>72</v>
      </c>
      <c r="B20" s="4" t="s">
        <v>62</v>
      </c>
      <c r="C20" s="0" t="s">
        <v>41</v>
      </c>
      <c r="D20" s="2" t="n">
        <v>544600000000</v>
      </c>
      <c r="E20" s="2" t="n">
        <v>51730000000</v>
      </c>
      <c r="F20" s="2" t="n">
        <v>15510000000</v>
      </c>
      <c r="G20" s="2" t="n">
        <v>34130000000</v>
      </c>
      <c r="H20" s="2" t="n">
        <v>112200000000</v>
      </c>
      <c r="I20" s="0" t="s">
        <v>42</v>
      </c>
      <c r="J20" s="0" t="s">
        <v>43</v>
      </c>
      <c r="L20" s="0" t="s">
        <v>44</v>
      </c>
      <c r="M20" s="0" t="s">
        <v>73</v>
      </c>
      <c r="N20" s="0" t="n">
        <v>8</v>
      </c>
      <c r="O20" s="0" t="s">
        <v>74</v>
      </c>
      <c r="P20" s="3" t="n">
        <v>18445</v>
      </c>
      <c r="Q20" s="0" t="s">
        <v>47</v>
      </c>
      <c r="R20" s="0" t="s">
        <v>48</v>
      </c>
      <c r="S20" s="0" t="n">
        <v>520</v>
      </c>
      <c r="T20" s="0" t="n">
        <v>480</v>
      </c>
      <c r="V20" s="0" t="s">
        <v>49</v>
      </c>
      <c r="W20" s="0" t="s">
        <v>50</v>
      </c>
      <c r="X20" s="0" t="s">
        <v>51</v>
      </c>
      <c r="Y20" s="0" t="s">
        <v>51</v>
      </c>
      <c r="AB20" s="0" t="s">
        <v>52</v>
      </c>
      <c r="AI20" s="0" t="s">
        <v>53</v>
      </c>
      <c r="AJ20" s="0" t="s">
        <v>54</v>
      </c>
      <c r="AK20" s="0" t="s">
        <v>55</v>
      </c>
    </row>
    <row r="21" customFormat="false" ht="15" hidden="false" customHeight="false" outlineLevel="0" collapsed="false">
      <c r="A21" s="0" t="s">
        <v>72</v>
      </c>
      <c r="B21" s="4" t="s">
        <v>63</v>
      </c>
      <c r="C21" s="0" t="s">
        <v>41</v>
      </c>
      <c r="D21" s="2" t="n">
        <v>569500000000</v>
      </c>
      <c r="E21" s="2" t="n">
        <v>52590000000</v>
      </c>
      <c r="F21" s="2" t="n">
        <v>12260000000</v>
      </c>
      <c r="G21" s="2" t="n">
        <v>37670000000</v>
      </c>
      <c r="H21" s="2" t="n">
        <v>99120000000</v>
      </c>
      <c r="I21" s="0" t="s">
        <v>42</v>
      </c>
      <c r="J21" s="0" t="s">
        <v>43</v>
      </c>
      <c r="L21" s="0" t="s">
        <v>44</v>
      </c>
      <c r="M21" s="0" t="s">
        <v>73</v>
      </c>
      <c r="N21" s="0" t="n">
        <v>8</v>
      </c>
      <c r="O21" s="0" t="s">
        <v>74</v>
      </c>
      <c r="P21" s="3" t="n">
        <v>18445</v>
      </c>
      <c r="Q21" s="0" t="s">
        <v>47</v>
      </c>
      <c r="R21" s="0" t="s">
        <v>48</v>
      </c>
      <c r="S21" s="0" t="n">
        <v>520</v>
      </c>
      <c r="T21" s="0" t="n">
        <v>480</v>
      </c>
      <c r="V21" s="0" t="s">
        <v>49</v>
      </c>
      <c r="W21" s="0" t="s">
        <v>50</v>
      </c>
      <c r="X21" s="0" t="s">
        <v>51</v>
      </c>
      <c r="Y21" s="0" t="s">
        <v>51</v>
      </c>
      <c r="AB21" s="0" t="s">
        <v>52</v>
      </c>
      <c r="AI21" s="0" t="s">
        <v>53</v>
      </c>
      <c r="AJ21" s="0" t="s">
        <v>54</v>
      </c>
      <c r="AK21" s="0" t="s">
        <v>55</v>
      </c>
    </row>
    <row r="22" customFormat="false" ht="15" hidden="false" customHeight="false" outlineLevel="0" collapsed="false">
      <c r="A22" s="0" t="s">
        <v>72</v>
      </c>
      <c r="B22" s="4" t="s">
        <v>64</v>
      </c>
      <c r="C22" s="0" t="s">
        <v>41</v>
      </c>
      <c r="D22" s="2" t="n">
        <v>396600000000</v>
      </c>
      <c r="E22" s="2" t="n">
        <v>33310000000</v>
      </c>
      <c r="F22" s="2" t="n">
        <v>5320000000</v>
      </c>
      <c r="G22" s="2" t="n">
        <v>25430000000</v>
      </c>
      <c r="H22" s="2" t="n">
        <v>57750000000</v>
      </c>
      <c r="I22" s="0" t="s">
        <v>42</v>
      </c>
      <c r="J22" s="0" t="s">
        <v>43</v>
      </c>
      <c r="L22" s="0" t="s">
        <v>44</v>
      </c>
      <c r="M22" s="0" t="s">
        <v>73</v>
      </c>
      <c r="N22" s="0" t="n">
        <v>8</v>
      </c>
      <c r="O22" s="0" t="s">
        <v>74</v>
      </c>
      <c r="P22" s="3" t="n">
        <v>18445</v>
      </c>
      <c r="Q22" s="0" t="s">
        <v>47</v>
      </c>
      <c r="R22" s="0" t="s">
        <v>48</v>
      </c>
      <c r="S22" s="0" t="n">
        <v>520</v>
      </c>
      <c r="T22" s="0" t="n">
        <v>480</v>
      </c>
      <c r="V22" s="0" t="s">
        <v>49</v>
      </c>
      <c r="W22" s="0" t="s">
        <v>50</v>
      </c>
      <c r="X22" s="0" t="s">
        <v>51</v>
      </c>
      <c r="Y22" s="0" t="s">
        <v>51</v>
      </c>
      <c r="AB22" s="0" t="s">
        <v>52</v>
      </c>
      <c r="AI22" s="0" t="s">
        <v>53</v>
      </c>
      <c r="AJ22" s="0" t="s">
        <v>54</v>
      </c>
      <c r="AK22" s="0" t="s">
        <v>55</v>
      </c>
    </row>
    <row r="23" customFormat="false" ht="15" hidden="false" customHeight="false" outlineLevel="0" collapsed="false">
      <c r="A23" s="0" t="s">
        <v>72</v>
      </c>
      <c r="B23" s="4" t="s">
        <v>66</v>
      </c>
      <c r="C23" s="0" t="s">
        <v>41</v>
      </c>
      <c r="D23" s="2" t="n">
        <v>461800000000</v>
      </c>
      <c r="E23" s="2" t="n">
        <v>32430000000</v>
      </c>
      <c r="F23" s="2" t="n">
        <v>7901000000</v>
      </c>
      <c r="G23" s="2" t="n">
        <v>21530000000</v>
      </c>
      <c r="H23" s="2" t="n">
        <v>73140000000</v>
      </c>
      <c r="I23" s="0" t="s">
        <v>42</v>
      </c>
      <c r="J23" s="0" t="s">
        <v>43</v>
      </c>
      <c r="L23" s="0" t="s">
        <v>44</v>
      </c>
      <c r="M23" s="0" t="s">
        <v>73</v>
      </c>
      <c r="N23" s="0" t="n">
        <v>8</v>
      </c>
      <c r="O23" s="0" t="s">
        <v>74</v>
      </c>
      <c r="P23" s="3" t="n">
        <v>18445</v>
      </c>
      <c r="Q23" s="0" t="s">
        <v>47</v>
      </c>
      <c r="R23" s="0" t="s">
        <v>48</v>
      </c>
      <c r="S23" s="0" t="n">
        <v>520</v>
      </c>
      <c r="T23" s="0" t="n">
        <v>480</v>
      </c>
      <c r="V23" s="0" t="s">
        <v>49</v>
      </c>
      <c r="W23" s="0" t="s">
        <v>50</v>
      </c>
      <c r="X23" s="0" t="s">
        <v>51</v>
      </c>
      <c r="Y23" s="0" t="s">
        <v>51</v>
      </c>
      <c r="AB23" s="0" t="s">
        <v>52</v>
      </c>
      <c r="AI23" s="0" t="s">
        <v>53</v>
      </c>
      <c r="AJ23" s="0" t="s">
        <v>54</v>
      </c>
      <c r="AK23" s="0" t="s">
        <v>55</v>
      </c>
    </row>
    <row r="24" customFormat="false" ht="15" hidden="false" customHeight="false" outlineLevel="0" collapsed="false">
      <c r="A24" s="0" t="s">
        <v>72</v>
      </c>
      <c r="B24" s="4" t="s">
        <v>67</v>
      </c>
      <c r="C24" s="0" t="s">
        <v>41</v>
      </c>
      <c r="D24" s="2" t="n">
        <v>401900000000</v>
      </c>
      <c r="E24" s="2" t="n">
        <v>26840000000</v>
      </c>
      <c r="F24" s="2" t="n">
        <v>7045000000</v>
      </c>
      <c r="G24" s="2" t="n">
        <v>18150000000</v>
      </c>
      <c r="H24" s="2" t="n">
        <v>51250000000</v>
      </c>
      <c r="I24" s="0" t="s">
        <v>42</v>
      </c>
      <c r="J24" s="0" t="s">
        <v>43</v>
      </c>
      <c r="L24" s="0" t="s">
        <v>44</v>
      </c>
      <c r="M24" s="0" t="s">
        <v>73</v>
      </c>
      <c r="N24" s="0" t="n">
        <v>8</v>
      </c>
      <c r="O24" s="0" t="s">
        <v>74</v>
      </c>
      <c r="P24" s="3" t="n">
        <v>18445</v>
      </c>
      <c r="Q24" s="0" t="s">
        <v>47</v>
      </c>
      <c r="R24" s="0" t="s">
        <v>48</v>
      </c>
      <c r="S24" s="0" t="n">
        <v>520</v>
      </c>
      <c r="T24" s="0" t="n">
        <v>480</v>
      </c>
      <c r="V24" s="0" t="s">
        <v>49</v>
      </c>
      <c r="W24" s="0" t="s">
        <v>50</v>
      </c>
      <c r="X24" s="0" t="s">
        <v>51</v>
      </c>
      <c r="Y24" s="0" t="s">
        <v>51</v>
      </c>
      <c r="AB24" s="0" t="s">
        <v>52</v>
      </c>
      <c r="AI24" s="0" t="s">
        <v>53</v>
      </c>
      <c r="AJ24" s="0" t="s">
        <v>54</v>
      </c>
      <c r="AK24" s="0" t="s">
        <v>55</v>
      </c>
    </row>
    <row r="25" customFormat="false" ht="15" hidden="false" customHeight="false" outlineLevel="0" collapsed="false">
      <c r="A25" s="0" t="s">
        <v>72</v>
      </c>
      <c r="B25" s="4" t="s">
        <v>68</v>
      </c>
      <c r="C25" s="0" t="s">
        <v>41</v>
      </c>
      <c r="D25" s="2" t="n">
        <v>267600000000</v>
      </c>
      <c r="E25" s="2" t="n">
        <v>20140000000</v>
      </c>
      <c r="F25" s="2" t="n">
        <v>2699000000</v>
      </c>
      <c r="G25" s="2" t="n">
        <v>13930000000</v>
      </c>
      <c r="H25" s="2" t="n">
        <v>33910000000</v>
      </c>
      <c r="I25" s="0" t="s">
        <v>42</v>
      </c>
      <c r="J25" s="0" t="s">
        <v>43</v>
      </c>
      <c r="L25" s="0" t="s">
        <v>44</v>
      </c>
      <c r="M25" s="0" t="s">
        <v>73</v>
      </c>
      <c r="N25" s="0" t="n">
        <v>8</v>
      </c>
      <c r="O25" s="0" t="s">
        <v>74</v>
      </c>
      <c r="P25" s="3" t="n">
        <v>18445</v>
      </c>
      <c r="Q25" s="0" t="s">
        <v>47</v>
      </c>
      <c r="R25" s="0" t="s">
        <v>48</v>
      </c>
      <c r="S25" s="0" t="n">
        <v>520</v>
      </c>
      <c r="T25" s="0" t="n">
        <v>480</v>
      </c>
      <c r="V25" s="0" t="s">
        <v>49</v>
      </c>
      <c r="W25" s="0" t="s">
        <v>50</v>
      </c>
      <c r="X25" s="0" t="s">
        <v>51</v>
      </c>
      <c r="Y25" s="0" t="s">
        <v>51</v>
      </c>
      <c r="AB25" s="0" t="s">
        <v>52</v>
      </c>
      <c r="AI25" s="0" t="s">
        <v>53</v>
      </c>
      <c r="AJ25" s="0" t="s">
        <v>54</v>
      </c>
      <c r="AK25" s="0" t="s">
        <v>55</v>
      </c>
    </row>
    <row r="26" customFormat="false" ht="15" hidden="false" customHeight="false" outlineLevel="0" collapsed="false">
      <c r="A26" s="0" t="s">
        <v>72</v>
      </c>
      <c r="B26" s="4" t="s">
        <v>70</v>
      </c>
      <c r="C26" s="0" t="s">
        <v>41</v>
      </c>
      <c r="D26" s="2" t="n">
        <v>184800000000</v>
      </c>
      <c r="E26" s="2" t="n">
        <v>16350000000</v>
      </c>
      <c r="F26" s="2" t="n">
        <v>1560000000</v>
      </c>
      <c r="G26" s="2" t="n">
        <v>11960000000</v>
      </c>
      <c r="H26" s="2" t="n">
        <v>22320000000</v>
      </c>
      <c r="I26" s="0" t="s">
        <v>42</v>
      </c>
      <c r="J26" s="0" t="s">
        <v>43</v>
      </c>
      <c r="L26" s="0" t="s">
        <v>44</v>
      </c>
      <c r="M26" s="0" t="s">
        <v>73</v>
      </c>
      <c r="N26" s="0" t="n">
        <v>8</v>
      </c>
      <c r="O26" s="0" t="s">
        <v>74</v>
      </c>
      <c r="P26" s="3" t="n">
        <v>18445</v>
      </c>
      <c r="Q26" s="0" t="s">
        <v>47</v>
      </c>
      <c r="R26" s="0" t="s">
        <v>48</v>
      </c>
      <c r="S26" s="0" t="n">
        <v>520</v>
      </c>
      <c r="T26" s="0" t="n">
        <v>480</v>
      </c>
      <c r="V26" s="0" t="s">
        <v>49</v>
      </c>
      <c r="W26" s="0" t="s">
        <v>50</v>
      </c>
      <c r="X26" s="0" t="s">
        <v>51</v>
      </c>
      <c r="Y26" s="0" t="s">
        <v>51</v>
      </c>
      <c r="AB26" s="0" t="s">
        <v>52</v>
      </c>
      <c r="AI26" s="0" t="s">
        <v>53</v>
      </c>
      <c r="AJ26" s="0" t="s">
        <v>54</v>
      </c>
      <c r="AK26" s="0" t="s">
        <v>55</v>
      </c>
    </row>
    <row r="27" customFormat="false" ht="15" hidden="false" customHeight="false" outlineLevel="0" collapsed="false">
      <c r="A27" s="0" t="s">
        <v>72</v>
      </c>
      <c r="B27" s="4" t="s">
        <v>71</v>
      </c>
      <c r="C27" s="0" t="s">
        <v>41</v>
      </c>
      <c r="D27" s="2" t="n">
        <v>199600000000</v>
      </c>
      <c r="E27" s="2" t="n">
        <v>17460000000</v>
      </c>
      <c r="F27" s="2" t="n">
        <v>2159000000</v>
      </c>
      <c r="G27" s="2" t="n">
        <v>13120000000</v>
      </c>
      <c r="H27" s="2" t="n">
        <v>26460000000</v>
      </c>
      <c r="I27" s="0" t="s">
        <v>42</v>
      </c>
      <c r="J27" s="0" t="s">
        <v>43</v>
      </c>
      <c r="L27" s="0" t="s">
        <v>44</v>
      </c>
      <c r="M27" s="0" t="s">
        <v>73</v>
      </c>
      <c r="N27" s="0" t="n">
        <v>8</v>
      </c>
      <c r="O27" s="0" t="s">
        <v>74</v>
      </c>
      <c r="P27" s="3" t="n">
        <v>18445</v>
      </c>
      <c r="Q27" s="0" t="s">
        <v>47</v>
      </c>
      <c r="R27" s="0" t="s">
        <v>48</v>
      </c>
      <c r="S27" s="0" t="n">
        <v>520</v>
      </c>
      <c r="T27" s="0" t="n">
        <v>480</v>
      </c>
      <c r="V27" s="0" t="s">
        <v>49</v>
      </c>
      <c r="W27" s="0" t="s">
        <v>50</v>
      </c>
      <c r="X27" s="0" t="s">
        <v>51</v>
      </c>
      <c r="Y27" s="0" t="s">
        <v>51</v>
      </c>
      <c r="AB27" s="0" t="s">
        <v>52</v>
      </c>
      <c r="AI27" s="0" t="s">
        <v>53</v>
      </c>
      <c r="AJ27" s="0" t="s">
        <v>54</v>
      </c>
      <c r="AK27" s="0" t="s">
        <v>55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6.01"/>
    <col collapsed="false" customWidth="true" hidden="false" outlineLevel="0" max="3" min="3" style="0" width="11.57"/>
    <col collapsed="false" customWidth="true" hidden="false" outlineLevel="0" max="4" min="4" style="0" width="37.29"/>
    <col collapsed="false" customWidth="true" hidden="false" outlineLevel="0" max="5" min="5" style="0" width="42.86"/>
    <col collapsed="false" customWidth="true" hidden="false" outlineLevel="0" max="6" min="6" style="0" width="22.43"/>
    <col collapsed="false" customWidth="true" hidden="true" outlineLevel="0" max="7" min="7" style="0" width="20.71"/>
    <col collapsed="false" customWidth="true" hidden="true" outlineLevel="0" max="8" min="8" style="0" width="20.99"/>
    <col collapsed="false" customWidth="true" hidden="true" outlineLevel="0" max="9" min="9" style="0" width="11.86"/>
    <col collapsed="false" customWidth="true" hidden="true" outlineLevel="0" max="10" min="10" style="0" width="7.29"/>
    <col collapsed="false" customWidth="true" hidden="true" outlineLevel="0" max="11" min="11" style="0" width="15"/>
    <col collapsed="false" customWidth="true" hidden="true" outlineLevel="0" max="12" min="12" style="0" width="22.57"/>
    <col collapsed="false" customWidth="true" hidden="true" outlineLevel="0" max="13" min="13" style="0" width="18.42"/>
    <col collapsed="false" customWidth="true" hidden="true" outlineLevel="0" max="14" min="14" style="0" width="7.71"/>
    <col collapsed="false" customWidth="true" hidden="true" outlineLevel="0" max="15" min="15" style="0" width="9.14"/>
    <col collapsed="false" customWidth="true" hidden="true" outlineLevel="0" max="16" min="16" style="0" width="12.71"/>
    <col collapsed="false" customWidth="true" hidden="true" outlineLevel="0" max="17" min="17" style="0" width="6.42"/>
    <col collapsed="false" customWidth="true" hidden="true" outlineLevel="0" max="18" min="18" style="0" width="11.71"/>
    <col collapsed="false" customWidth="true" hidden="false" outlineLevel="0" max="19" min="19" style="0" width="8.86"/>
    <col collapsed="false" customWidth="true" hidden="false" outlineLevel="0" max="20" min="20" style="0" width="8.29"/>
    <col collapsed="false" customWidth="true" hidden="true" outlineLevel="0" max="21" min="21" style="0" width="8.14"/>
    <col collapsed="false" customWidth="true" hidden="true" outlineLevel="0" max="22" min="22" style="0" width="18"/>
    <col collapsed="false" customWidth="true" hidden="true" outlineLevel="0" max="23" min="23" style="0" width="20.86"/>
    <col collapsed="false" customWidth="true" hidden="true" outlineLevel="0" max="24" min="24" style="0" width="10"/>
    <col collapsed="false" customWidth="true" hidden="true" outlineLevel="0" max="25" min="25" style="0" width="5.01"/>
    <col collapsed="false" customWidth="true" hidden="true" outlineLevel="0" max="26" min="26" style="0" width="7.42"/>
    <col collapsed="false" customWidth="true" hidden="true" outlineLevel="0" max="27" min="27" style="0" width="6.42"/>
    <col collapsed="false" customWidth="true" hidden="true" outlineLevel="0" max="28" min="28" style="0" width="31.01"/>
    <col collapsed="false" customWidth="true" hidden="true" outlineLevel="0" max="29" min="29" style="0" width="5.7"/>
    <col collapsed="false" customWidth="true" hidden="true" outlineLevel="0" max="30" min="30" style="0" width="9.71"/>
    <col collapsed="false" customWidth="true" hidden="true" outlineLevel="0" max="31" min="31" style="0" width="17.58"/>
    <col collapsed="false" customWidth="false" hidden="true" outlineLevel="0" max="32" min="32" style="0" width="11.52"/>
    <col collapsed="false" customWidth="true" hidden="true" outlineLevel="0" max="33" min="33" style="0" width="11.86"/>
    <col collapsed="false" customWidth="true" hidden="true" outlineLevel="0" max="34" min="34" style="0" width="11.14"/>
    <col collapsed="false" customWidth="true" hidden="true" outlineLevel="0" max="35" min="35" style="0" width="5.01"/>
    <col collapsed="false" customWidth="true" hidden="true" outlineLevel="0" max="36" min="36" style="0" width="11.29"/>
    <col collapsed="false" customWidth="true" hidden="false" outlineLevel="0" max="38" min="37" style="0" width="10.71"/>
    <col collapsed="false" customWidth="true" hidden="false" outlineLevel="0" max="39" min="39" style="0" width="10.58"/>
    <col collapsed="false" customWidth="true" hidden="false" outlineLevel="0" max="40" min="40" style="0" width="15"/>
    <col collapsed="false" customWidth="true" hidden="false" outlineLevel="0" max="41" min="41" style="0" width="12.86"/>
    <col collapsed="false" customWidth="true" hidden="false" outlineLevel="0" max="42" min="42" style="0" width="13.43"/>
    <col collapsed="false" customWidth="true" hidden="false" outlineLevel="0" max="43" min="43" style="0" width="4.14"/>
    <col collapsed="false" customWidth="true" hidden="false" outlineLevel="0" max="44" min="44" style="0" width="5.57"/>
    <col collapsed="false" customWidth="true" hidden="false" outlineLevel="0" max="45" min="45" style="0" width="8.57"/>
    <col collapsed="false" customWidth="true" hidden="false" outlineLevel="0" max="46" min="46" style="0" width="8.86"/>
    <col collapsed="false" customWidth="true" hidden="false" outlineLevel="0" max="47" min="47" style="0" width="10.29"/>
    <col collapsed="false" customWidth="true" hidden="false" outlineLevel="0" max="48" min="48" style="0" width="17.14"/>
    <col collapsed="false" customWidth="true" hidden="false" outlineLevel="0" max="49" min="49" style="0" width="14.15"/>
    <col collapsed="false" customWidth="true" hidden="false" outlineLevel="0" max="1025" min="50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L1" s="0" t="s">
        <v>37</v>
      </c>
      <c r="AM1" s="0" t="s">
        <v>38</v>
      </c>
    </row>
    <row r="2" customFormat="false" ht="15" hidden="false" customHeight="false" outlineLevel="0" collapsed="false">
      <c r="A2" s="0" t="s">
        <v>75</v>
      </c>
      <c r="B2" s="1" t="s">
        <v>40</v>
      </c>
      <c r="C2" s="0" t="s">
        <v>41</v>
      </c>
      <c r="D2" s="2" t="n">
        <v>421600000000</v>
      </c>
      <c r="E2" s="2" t="n">
        <v>84570000000</v>
      </c>
      <c r="F2" s="2" t="n">
        <v>3180000000</v>
      </c>
      <c r="G2" s="2" t="n">
        <v>77890000000</v>
      </c>
      <c r="H2" s="2" t="n">
        <v>91430000000</v>
      </c>
      <c r="I2" s="0" t="s">
        <v>42</v>
      </c>
      <c r="J2" s="0" t="s">
        <v>43</v>
      </c>
      <c r="L2" s="0" t="s">
        <v>76</v>
      </c>
      <c r="M2" s="0" t="s">
        <v>77</v>
      </c>
      <c r="N2" s="0" t="n">
        <v>8</v>
      </c>
      <c r="O2" s="0" t="s">
        <v>46</v>
      </c>
      <c r="P2" s="0" t="s">
        <v>78</v>
      </c>
      <c r="Q2" s="0" t="s">
        <v>47</v>
      </c>
      <c r="R2" s="0" t="s">
        <v>48</v>
      </c>
      <c r="S2" s="0" t="n">
        <v>520</v>
      </c>
      <c r="T2" s="0" t="n">
        <v>420</v>
      </c>
      <c r="V2" s="0" t="s">
        <v>49</v>
      </c>
      <c r="W2" s="0" t="s">
        <v>50</v>
      </c>
      <c r="X2" s="0" t="s">
        <v>51</v>
      </c>
      <c r="Y2" s="0" t="s">
        <v>51</v>
      </c>
      <c r="AB2" s="0" t="s">
        <v>79</v>
      </c>
      <c r="AI2" s="0" t="s">
        <v>53</v>
      </c>
      <c r="AJ2" s="0" t="s">
        <v>54</v>
      </c>
    </row>
    <row r="3" customFormat="false" ht="15" hidden="false" customHeight="false" outlineLevel="0" collapsed="false">
      <c r="A3" s="0" t="s">
        <v>75</v>
      </c>
      <c r="B3" s="1" t="s">
        <v>56</v>
      </c>
      <c r="C3" s="0" t="s">
        <v>41</v>
      </c>
      <c r="D3" s="2" t="n">
        <v>281700000000</v>
      </c>
      <c r="E3" s="2" t="n">
        <v>90700000000</v>
      </c>
      <c r="F3" s="2" t="n">
        <v>17420000000</v>
      </c>
      <c r="G3" s="2" t="n">
        <v>47240000000</v>
      </c>
      <c r="H3" s="2" t="n">
        <v>157500000000</v>
      </c>
      <c r="I3" s="0" t="s">
        <v>42</v>
      </c>
      <c r="J3" s="0" t="s">
        <v>43</v>
      </c>
      <c r="L3" s="0" t="s">
        <v>76</v>
      </c>
      <c r="M3" s="0" t="s">
        <v>77</v>
      </c>
      <c r="N3" s="0" t="n">
        <v>8</v>
      </c>
      <c r="O3" s="0" t="s">
        <v>46</v>
      </c>
      <c r="P3" s="0" t="s">
        <v>78</v>
      </c>
      <c r="Q3" s="0" t="s">
        <v>47</v>
      </c>
      <c r="R3" s="0" t="s">
        <v>48</v>
      </c>
      <c r="S3" s="0" t="n">
        <v>520</v>
      </c>
      <c r="T3" s="0" t="n">
        <v>420</v>
      </c>
      <c r="V3" s="0" t="s">
        <v>49</v>
      </c>
      <c r="W3" s="0" t="s">
        <v>50</v>
      </c>
      <c r="X3" s="0" t="s">
        <v>51</v>
      </c>
      <c r="Y3" s="0" t="s">
        <v>51</v>
      </c>
      <c r="AB3" s="0" t="s">
        <v>79</v>
      </c>
      <c r="AI3" s="0" t="s">
        <v>53</v>
      </c>
      <c r="AJ3" s="0" t="s">
        <v>54</v>
      </c>
      <c r="AK3" s="0" t="s">
        <v>57</v>
      </c>
      <c r="AL3" s="2" t="n">
        <f aca="false">E3/E13</f>
        <v>1.63070837828119</v>
      </c>
      <c r="AM3" s="0" t="n">
        <f aca="false">SQRT((F3/E3)^2+(F13/E13)^2)</f>
        <v>0.301823596046844</v>
      </c>
    </row>
    <row r="4" customFormat="false" ht="15" hidden="false" customHeight="false" outlineLevel="0" collapsed="false">
      <c r="A4" s="0" t="s">
        <v>75</v>
      </c>
      <c r="B4" s="1" t="s">
        <v>58</v>
      </c>
      <c r="C4" s="0" t="s">
        <v>41</v>
      </c>
      <c r="D4" s="2" t="n">
        <v>568900000000</v>
      </c>
      <c r="E4" s="2" t="n">
        <v>75490000000</v>
      </c>
      <c r="F4" s="2" t="n">
        <v>14470000000</v>
      </c>
      <c r="G4" s="2" t="n">
        <v>36550000000</v>
      </c>
      <c r="H4" s="2" t="n">
        <v>127700000000</v>
      </c>
      <c r="I4" s="0" t="s">
        <v>42</v>
      </c>
      <c r="J4" s="0" t="s">
        <v>43</v>
      </c>
      <c r="L4" s="0" t="s">
        <v>76</v>
      </c>
      <c r="M4" s="0" t="s">
        <v>77</v>
      </c>
      <c r="N4" s="0" t="n">
        <v>8</v>
      </c>
      <c r="O4" s="0" t="s">
        <v>46</v>
      </c>
      <c r="P4" s="0" t="s">
        <v>78</v>
      </c>
      <c r="Q4" s="0" t="s">
        <v>47</v>
      </c>
      <c r="R4" s="0" t="s">
        <v>48</v>
      </c>
      <c r="S4" s="0" t="n">
        <v>520</v>
      </c>
      <c r="T4" s="0" t="n">
        <v>420</v>
      </c>
      <c r="V4" s="0" t="s">
        <v>49</v>
      </c>
      <c r="W4" s="0" t="s">
        <v>50</v>
      </c>
      <c r="X4" s="0" t="s">
        <v>51</v>
      </c>
      <c r="Y4" s="0" t="s">
        <v>51</v>
      </c>
      <c r="AB4" s="0" t="s">
        <v>79</v>
      </c>
      <c r="AI4" s="0" t="s">
        <v>53</v>
      </c>
      <c r="AJ4" s="0" t="s">
        <v>54</v>
      </c>
      <c r="AK4" s="0" t="s">
        <v>57</v>
      </c>
      <c r="AL4" s="2" t="n">
        <f aca="false">E4/E14</f>
        <v>1.78126474752242</v>
      </c>
      <c r="AM4" s="0" t="n">
        <f aca="false">SQRT((F4/E4)^2+(F14/E14)^2)</f>
        <v>0.273550974873179</v>
      </c>
    </row>
    <row r="5" customFormat="false" ht="15" hidden="false" customHeight="false" outlineLevel="0" collapsed="false">
      <c r="A5" s="0" t="s">
        <v>75</v>
      </c>
      <c r="B5" s="1" t="s">
        <v>59</v>
      </c>
      <c r="C5" s="0" t="s">
        <v>41</v>
      </c>
      <c r="D5" s="2" t="n">
        <v>278800000000</v>
      </c>
      <c r="E5" s="2" t="n">
        <v>76510000000</v>
      </c>
      <c r="F5" s="2" t="n">
        <v>13370000000</v>
      </c>
      <c r="G5" s="2" t="n">
        <v>44760000000</v>
      </c>
      <c r="H5" s="2" t="n">
        <v>109000000000</v>
      </c>
      <c r="I5" s="0" t="s">
        <v>42</v>
      </c>
      <c r="J5" s="0" t="s">
        <v>43</v>
      </c>
      <c r="L5" s="0" t="s">
        <v>76</v>
      </c>
      <c r="M5" s="0" t="s">
        <v>77</v>
      </c>
      <c r="N5" s="0" t="n">
        <v>8</v>
      </c>
      <c r="O5" s="0" t="s">
        <v>46</v>
      </c>
      <c r="P5" s="0" t="s">
        <v>78</v>
      </c>
      <c r="Q5" s="0" t="s">
        <v>47</v>
      </c>
      <c r="R5" s="0" t="s">
        <v>48</v>
      </c>
      <c r="S5" s="0" t="n">
        <v>520</v>
      </c>
      <c r="T5" s="0" t="n">
        <v>420</v>
      </c>
      <c r="V5" s="0" t="s">
        <v>49</v>
      </c>
      <c r="W5" s="0" t="s">
        <v>50</v>
      </c>
      <c r="X5" s="0" t="s">
        <v>51</v>
      </c>
      <c r="Y5" s="0" t="s">
        <v>51</v>
      </c>
      <c r="AB5" s="0" t="s">
        <v>79</v>
      </c>
      <c r="AI5" s="0" t="s">
        <v>53</v>
      </c>
      <c r="AJ5" s="0" t="s">
        <v>54</v>
      </c>
      <c r="AK5" s="0" t="s">
        <v>57</v>
      </c>
      <c r="AL5" s="2" t="n">
        <f aca="false">E5/E15</f>
        <v>1.55004051863857</v>
      </c>
      <c r="AM5" s="0" t="n">
        <f aca="false">SQRT((F5/E5)^2+(F15/E15)^2)</f>
        <v>0.243921402477581</v>
      </c>
    </row>
    <row r="6" customFormat="false" ht="15" hidden="false" customHeight="false" outlineLevel="0" collapsed="false">
      <c r="A6" s="0" t="s">
        <v>75</v>
      </c>
      <c r="B6" s="1" t="s">
        <v>60</v>
      </c>
      <c r="C6" s="0" t="s">
        <v>41</v>
      </c>
      <c r="D6" s="2" t="n">
        <v>683100000000</v>
      </c>
      <c r="E6" s="2" t="n">
        <v>84620000000</v>
      </c>
      <c r="F6" s="2" t="n">
        <v>12530000000</v>
      </c>
      <c r="G6" s="2" t="n">
        <v>57000000000</v>
      </c>
      <c r="H6" s="2" t="n">
        <v>139900000000</v>
      </c>
      <c r="I6" s="0" t="s">
        <v>42</v>
      </c>
      <c r="J6" s="0" t="s">
        <v>43</v>
      </c>
      <c r="L6" s="0" t="s">
        <v>76</v>
      </c>
      <c r="M6" s="0" t="s">
        <v>77</v>
      </c>
      <c r="N6" s="0" t="n">
        <v>8</v>
      </c>
      <c r="O6" s="0" t="s">
        <v>46</v>
      </c>
      <c r="P6" s="0" t="s">
        <v>78</v>
      </c>
      <c r="Q6" s="0" t="s">
        <v>47</v>
      </c>
      <c r="R6" s="0" t="s">
        <v>48</v>
      </c>
      <c r="S6" s="0" t="n">
        <v>520</v>
      </c>
      <c r="T6" s="0" t="n">
        <v>420</v>
      </c>
      <c r="V6" s="0" t="s">
        <v>49</v>
      </c>
      <c r="W6" s="0" t="s">
        <v>50</v>
      </c>
      <c r="X6" s="0" t="s">
        <v>51</v>
      </c>
      <c r="Y6" s="0" t="s">
        <v>51</v>
      </c>
      <c r="AB6" s="0" t="s">
        <v>79</v>
      </c>
      <c r="AI6" s="0" t="s">
        <v>53</v>
      </c>
      <c r="AJ6" s="0" t="s">
        <v>54</v>
      </c>
      <c r="AK6" s="0" t="s">
        <v>61</v>
      </c>
      <c r="AL6" s="2" t="n">
        <f aca="false">E6/E16</f>
        <v>1.53686887032328</v>
      </c>
      <c r="AM6" s="0" t="n">
        <f aca="false">SQRT((F6/E6)^2+(F16/E16)^2)</f>
        <v>0.298331615357608</v>
      </c>
    </row>
    <row r="7" customFormat="false" ht="15" hidden="false" customHeight="false" outlineLevel="0" collapsed="false">
      <c r="A7" s="0" t="s">
        <v>75</v>
      </c>
      <c r="B7" s="1" t="s">
        <v>62</v>
      </c>
      <c r="C7" s="0" t="s">
        <v>41</v>
      </c>
      <c r="D7" s="2" t="n">
        <v>371100000000</v>
      </c>
      <c r="E7" s="2" t="n">
        <v>93500000000</v>
      </c>
      <c r="F7" s="2" t="n">
        <v>14290000000</v>
      </c>
      <c r="G7" s="2" t="n">
        <v>45160000000</v>
      </c>
      <c r="H7" s="2" t="n">
        <v>127300000000</v>
      </c>
      <c r="I7" s="0" t="s">
        <v>42</v>
      </c>
      <c r="J7" s="0" t="s">
        <v>43</v>
      </c>
      <c r="L7" s="0" t="s">
        <v>76</v>
      </c>
      <c r="M7" s="0" t="s">
        <v>77</v>
      </c>
      <c r="N7" s="0" t="n">
        <v>8</v>
      </c>
      <c r="O7" s="0" t="s">
        <v>46</v>
      </c>
      <c r="P7" s="0" t="s">
        <v>78</v>
      </c>
      <c r="Q7" s="0" t="s">
        <v>47</v>
      </c>
      <c r="R7" s="0" t="s">
        <v>48</v>
      </c>
      <c r="S7" s="0" t="n">
        <v>520</v>
      </c>
      <c r="T7" s="0" t="n">
        <v>420</v>
      </c>
      <c r="V7" s="0" t="s">
        <v>49</v>
      </c>
      <c r="W7" s="0" t="s">
        <v>50</v>
      </c>
      <c r="X7" s="0" t="s">
        <v>51</v>
      </c>
      <c r="Y7" s="0" t="s">
        <v>51</v>
      </c>
      <c r="AB7" s="0" t="s">
        <v>79</v>
      </c>
      <c r="AI7" s="0" t="s">
        <v>53</v>
      </c>
      <c r="AJ7" s="0" t="s">
        <v>54</v>
      </c>
      <c r="AK7" s="0" t="s">
        <v>61</v>
      </c>
      <c r="AL7" s="2" t="n">
        <f aca="false">E7/E17</f>
        <v>1.57010915197313</v>
      </c>
      <c r="AM7" s="0" t="n">
        <f aca="false">SQRT((F7/E7)^2+(F17/E17)^2)</f>
        <v>0.266486234471945</v>
      </c>
    </row>
    <row r="8" customFormat="false" ht="15" hidden="false" customHeight="false" outlineLevel="0" collapsed="false">
      <c r="A8" s="0" t="s">
        <v>75</v>
      </c>
      <c r="B8" s="1" t="s">
        <v>63</v>
      </c>
      <c r="C8" s="0" t="s">
        <v>41</v>
      </c>
      <c r="D8" s="2" t="n">
        <v>218500000000</v>
      </c>
      <c r="E8" s="2" t="n">
        <v>99960000000</v>
      </c>
      <c r="F8" s="2" t="n">
        <v>4454000000</v>
      </c>
      <c r="G8" s="2" t="n">
        <v>91710000000</v>
      </c>
      <c r="H8" s="2" t="n">
        <v>121200000000</v>
      </c>
      <c r="I8" s="0" t="s">
        <v>42</v>
      </c>
      <c r="J8" s="0" t="s">
        <v>43</v>
      </c>
      <c r="L8" s="0" t="s">
        <v>76</v>
      </c>
      <c r="M8" s="0" t="s">
        <v>77</v>
      </c>
      <c r="N8" s="0" t="n">
        <v>8</v>
      </c>
      <c r="O8" s="0" t="s">
        <v>46</v>
      </c>
      <c r="P8" s="0" t="s">
        <v>78</v>
      </c>
      <c r="Q8" s="0" t="s">
        <v>47</v>
      </c>
      <c r="R8" s="0" t="s">
        <v>48</v>
      </c>
      <c r="S8" s="0" t="n">
        <v>520</v>
      </c>
      <c r="T8" s="0" t="n">
        <v>420</v>
      </c>
      <c r="V8" s="0" t="s">
        <v>49</v>
      </c>
      <c r="W8" s="0" t="s">
        <v>50</v>
      </c>
      <c r="X8" s="0" t="s">
        <v>51</v>
      </c>
      <c r="Y8" s="0" t="s">
        <v>51</v>
      </c>
      <c r="AB8" s="0" t="s">
        <v>79</v>
      </c>
      <c r="AI8" s="0" t="s">
        <v>53</v>
      </c>
      <c r="AJ8" s="0" t="s">
        <v>54</v>
      </c>
      <c r="AK8" s="0" t="s">
        <v>61</v>
      </c>
      <c r="AL8" s="2" t="n">
        <f aca="false">E8/E18</f>
        <v>2.03958375841665</v>
      </c>
      <c r="AM8" s="0" t="n">
        <f aca="false">SQRT((F8/E8)^2+(F18/E18)^2)</f>
        <v>0.142524695216226</v>
      </c>
    </row>
    <row r="9" customFormat="false" ht="15" hidden="false" customHeight="false" outlineLevel="0" collapsed="false">
      <c r="A9" s="0" t="s">
        <v>75</v>
      </c>
      <c r="B9" s="1" t="s">
        <v>64</v>
      </c>
      <c r="C9" s="0" t="s">
        <v>41</v>
      </c>
      <c r="D9" s="2" t="n">
        <v>727800000000</v>
      </c>
      <c r="E9" s="2" t="n">
        <v>69260000000</v>
      </c>
      <c r="F9" s="2" t="n">
        <v>12580000000</v>
      </c>
      <c r="G9" s="2" t="n">
        <v>34440000000</v>
      </c>
      <c r="H9" s="2" t="n">
        <v>130000000000</v>
      </c>
      <c r="I9" s="0" t="s">
        <v>42</v>
      </c>
      <c r="J9" s="0" t="s">
        <v>43</v>
      </c>
      <c r="L9" s="0" t="s">
        <v>76</v>
      </c>
      <c r="M9" s="0" t="s">
        <v>77</v>
      </c>
      <c r="N9" s="0" t="n">
        <v>8</v>
      </c>
      <c r="O9" s="0" t="s">
        <v>46</v>
      </c>
      <c r="P9" s="0" t="s">
        <v>78</v>
      </c>
      <c r="Q9" s="0" t="s">
        <v>47</v>
      </c>
      <c r="R9" s="0" t="s">
        <v>48</v>
      </c>
      <c r="S9" s="0" t="n">
        <v>520</v>
      </c>
      <c r="T9" s="0" t="n">
        <v>420</v>
      </c>
      <c r="V9" s="0" t="s">
        <v>49</v>
      </c>
      <c r="W9" s="0" t="s">
        <v>50</v>
      </c>
      <c r="X9" s="0" t="s">
        <v>51</v>
      </c>
      <c r="Y9" s="0" t="s">
        <v>51</v>
      </c>
      <c r="AB9" s="0" t="s">
        <v>79</v>
      </c>
      <c r="AI9" s="0" t="s">
        <v>53</v>
      </c>
      <c r="AJ9" s="0" t="s">
        <v>54</v>
      </c>
      <c r="AK9" s="0" t="s">
        <v>65</v>
      </c>
      <c r="AL9" s="2" t="n">
        <f aca="false">E9/E19</f>
        <v>2.06253722453842</v>
      </c>
      <c r="AM9" s="0" t="n">
        <f aca="false">SQRT((F9/E9)^2+(F19/E19)^2)</f>
        <v>0.305222231835465</v>
      </c>
    </row>
    <row r="10" customFormat="false" ht="15" hidden="false" customHeight="false" outlineLevel="0" collapsed="false">
      <c r="A10" s="0" t="s">
        <v>75</v>
      </c>
      <c r="B10" s="1" t="s">
        <v>66</v>
      </c>
      <c r="C10" s="0" t="s">
        <v>41</v>
      </c>
      <c r="D10" s="2" t="n">
        <v>493600000000</v>
      </c>
      <c r="E10" s="2" t="n">
        <v>61290000000</v>
      </c>
      <c r="F10" s="2" t="n">
        <v>10820000000</v>
      </c>
      <c r="G10" s="2" t="n">
        <v>26380000000</v>
      </c>
      <c r="H10" s="2" t="n">
        <v>112700000000</v>
      </c>
      <c r="I10" s="0" t="s">
        <v>42</v>
      </c>
      <c r="J10" s="0" t="s">
        <v>43</v>
      </c>
      <c r="L10" s="0" t="s">
        <v>76</v>
      </c>
      <c r="M10" s="0" t="s">
        <v>77</v>
      </c>
      <c r="N10" s="0" t="n">
        <v>8</v>
      </c>
      <c r="O10" s="0" t="s">
        <v>46</v>
      </c>
      <c r="P10" s="0" t="s">
        <v>78</v>
      </c>
      <c r="Q10" s="0" t="s">
        <v>47</v>
      </c>
      <c r="R10" s="0" t="s">
        <v>48</v>
      </c>
      <c r="S10" s="0" t="n">
        <v>520</v>
      </c>
      <c r="T10" s="0" t="n">
        <v>420</v>
      </c>
      <c r="V10" s="0" t="s">
        <v>49</v>
      </c>
      <c r="W10" s="0" t="s">
        <v>50</v>
      </c>
      <c r="X10" s="0" t="s">
        <v>51</v>
      </c>
      <c r="Y10" s="0" t="s">
        <v>51</v>
      </c>
      <c r="AB10" s="0" t="s">
        <v>79</v>
      </c>
      <c r="AI10" s="0" t="s">
        <v>53</v>
      </c>
      <c r="AJ10" s="0" t="s">
        <v>54</v>
      </c>
      <c r="AK10" s="0" t="s">
        <v>69</v>
      </c>
      <c r="AL10" s="2" t="n">
        <f aca="false">E10/E20</f>
        <v>3.0058852378617</v>
      </c>
      <c r="AM10" s="0" t="n">
        <f aca="false">SQRT((F10/E10)^2+(F20/E20)^2)</f>
        <v>0.235203636667539</v>
      </c>
    </row>
    <row r="11" customFormat="false" ht="15" hidden="false" customHeight="false" outlineLevel="0" collapsed="false">
      <c r="A11" s="0" t="s">
        <v>75</v>
      </c>
      <c r="B11" s="1" t="s">
        <v>67</v>
      </c>
      <c r="C11" s="0" t="s">
        <v>41</v>
      </c>
      <c r="D11" s="2" t="n">
        <v>605400000000</v>
      </c>
      <c r="E11" s="2" t="n">
        <v>71280000000</v>
      </c>
      <c r="F11" s="2" t="n">
        <v>12480000000</v>
      </c>
      <c r="G11" s="2" t="n">
        <v>37300000000</v>
      </c>
      <c r="H11" s="2" t="n">
        <v>125900000000</v>
      </c>
      <c r="I11" s="0" t="s">
        <v>42</v>
      </c>
      <c r="J11" s="0" t="s">
        <v>43</v>
      </c>
      <c r="L11" s="0" t="s">
        <v>76</v>
      </c>
      <c r="M11" s="0" t="s">
        <v>77</v>
      </c>
      <c r="N11" s="0" t="n">
        <v>8</v>
      </c>
      <c r="O11" s="0" t="s">
        <v>46</v>
      </c>
      <c r="P11" s="0" t="s">
        <v>78</v>
      </c>
      <c r="Q11" s="0" t="s">
        <v>47</v>
      </c>
      <c r="R11" s="0" t="s">
        <v>48</v>
      </c>
      <c r="S11" s="0" t="n">
        <v>520</v>
      </c>
      <c r="T11" s="0" t="n">
        <v>420</v>
      </c>
      <c r="V11" s="0" t="s">
        <v>49</v>
      </c>
      <c r="W11" s="0" t="s">
        <v>50</v>
      </c>
      <c r="X11" s="0" t="s">
        <v>51</v>
      </c>
      <c r="Y11" s="0" t="s">
        <v>51</v>
      </c>
      <c r="AB11" s="0" t="s">
        <v>79</v>
      </c>
      <c r="AI11" s="0" t="s">
        <v>53</v>
      </c>
      <c r="AJ11" s="0" t="s">
        <v>54</v>
      </c>
      <c r="AK11" s="0" t="s">
        <v>69</v>
      </c>
      <c r="AL11" s="2" t="n">
        <f aca="false">E11/E21</f>
        <v>3.41052631578947</v>
      </c>
      <c r="AM11" s="0" t="n">
        <f aca="false">SQRT((F11/E11)^2+(F21/E21)^2)</f>
        <v>0.215698043024713</v>
      </c>
    </row>
    <row r="12" customFormat="false" ht="15" hidden="false" customHeight="false" outlineLevel="0" collapsed="false">
      <c r="A12" s="0" t="s">
        <v>80</v>
      </c>
      <c r="B12" s="4" t="s">
        <v>40</v>
      </c>
      <c r="C12" s="0" t="s">
        <v>41</v>
      </c>
      <c r="D12" s="2" t="n">
        <v>146800000000</v>
      </c>
      <c r="E12" s="2" t="n">
        <v>29440000000</v>
      </c>
      <c r="F12" s="2" t="n">
        <v>2832000000</v>
      </c>
      <c r="G12" s="2" t="n">
        <v>23520000000</v>
      </c>
      <c r="H12" s="2" t="n">
        <v>35140000000</v>
      </c>
      <c r="I12" s="0" t="s">
        <v>42</v>
      </c>
      <c r="J12" s="0" t="s">
        <v>43</v>
      </c>
      <c r="L12" s="0" t="s">
        <v>76</v>
      </c>
      <c r="M12" s="0" t="s">
        <v>81</v>
      </c>
      <c r="N12" s="0" t="n">
        <v>8</v>
      </c>
      <c r="O12" s="0" t="s">
        <v>82</v>
      </c>
      <c r="P12" s="0" t="s">
        <v>78</v>
      </c>
      <c r="Q12" s="0" t="s">
        <v>47</v>
      </c>
      <c r="R12" s="0" t="s">
        <v>48</v>
      </c>
      <c r="S12" s="0" t="n">
        <v>520</v>
      </c>
      <c r="T12" s="0" t="n">
        <v>480</v>
      </c>
      <c r="V12" s="0" t="s">
        <v>49</v>
      </c>
      <c r="W12" s="0" t="s">
        <v>50</v>
      </c>
      <c r="X12" s="0" t="s">
        <v>51</v>
      </c>
      <c r="Y12" s="0" t="s">
        <v>51</v>
      </c>
      <c r="AB12" s="0" t="s">
        <v>79</v>
      </c>
      <c r="AI12" s="0" t="s">
        <v>53</v>
      </c>
      <c r="AJ12" s="0" t="s">
        <v>54</v>
      </c>
    </row>
    <row r="13" customFormat="false" ht="15" hidden="false" customHeight="false" outlineLevel="0" collapsed="false">
      <c r="A13" s="0" t="s">
        <v>80</v>
      </c>
      <c r="B13" s="4" t="s">
        <v>56</v>
      </c>
      <c r="C13" s="0" t="s">
        <v>41</v>
      </c>
      <c r="D13" s="2" t="n">
        <v>172800000000</v>
      </c>
      <c r="E13" s="2" t="n">
        <v>55620000000</v>
      </c>
      <c r="F13" s="2" t="n">
        <v>12950000000</v>
      </c>
      <c r="G13" s="2" t="n">
        <v>31260000000</v>
      </c>
      <c r="H13" s="2" t="n">
        <v>117600000000</v>
      </c>
      <c r="I13" s="0" t="s">
        <v>42</v>
      </c>
      <c r="J13" s="0" t="s">
        <v>43</v>
      </c>
      <c r="L13" s="0" t="s">
        <v>76</v>
      </c>
      <c r="M13" s="0" t="s">
        <v>81</v>
      </c>
      <c r="N13" s="0" t="n">
        <v>8</v>
      </c>
      <c r="O13" s="0" t="s">
        <v>82</v>
      </c>
      <c r="P13" s="0" t="s">
        <v>78</v>
      </c>
      <c r="Q13" s="0" t="s">
        <v>47</v>
      </c>
      <c r="R13" s="0" t="s">
        <v>48</v>
      </c>
      <c r="S13" s="0" t="n">
        <v>520</v>
      </c>
      <c r="T13" s="0" t="n">
        <v>480</v>
      </c>
      <c r="V13" s="0" t="s">
        <v>49</v>
      </c>
      <c r="W13" s="0" t="s">
        <v>50</v>
      </c>
      <c r="X13" s="0" t="s">
        <v>51</v>
      </c>
      <c r="Y13" s="0" t="s">
        <v>51</v>
      </c>
      <c r="AB13" s="0" t="s">
        <v>79</v>
      </c>
      <c r="AI13" s="0" t="s">
        <v>53</v>
      </c>
      <c r="AJ13" s="0" t="s">
        <v>54</v>
      </c>
    </row>
    <row r="14" customFormat="false" ht="15" hidden="false" customHeight="false" outlineLevel="0" collapsed="false">
      <c r="A14" s="0" t="s">
        <v>80</v>
      </c>
      <c r="B14" s="4" t="s">
        <v>58</v>
      </c>
      <c r="C14" s="0" t="s">
        <v>41</v>
      </c>
      <c r="D14" s="2" t="n">
        <v>319400000000</v>
      </c>
      <c r="E14" s="2" t="n">
        <v>42380000000</v>
      </c>
      <c r="F14" s="2" t="n">
        <v>8271000000</v>
      </c>
      <c r="G14" s="2" t="n">
        <v>22130000000</v>
      </c>
      <c r="H14" s="2" t="n">
        <v>90630000000</v>
      </c>
      <c r="I14" s="0" t="s">
        <v>42</v>
      </c>
      <c r="J14" s="0" t="s">
        <v>43</v>
      </c>
      <c r="L14" s="0" t="s">
        <v>76</v>
      </c>
      <c r="M14" s="0" t="s">
        <v>81</v>
      </c>
      <c r="N14" s="0" t="n">
        <v>8</v>
      </c>
      <c r="O14" s="0" t="s">
        <v>82</v>
      </c>
      <c r="P14" s="0" t="s">
        <v>78</v>
      </c>
      <c r="Q14" s="0" t="s">
        <v>47</v>
      </c>
      <c r="R14" s="0" t="s">
        <v>48</v>
      </c>
      <c r="S14" s="0" t="n">
        <v>520</v>
      </c>
      <c r="T14" s="0" t="n">
        <v>480</v>
      </c>
      <c r="V14" s="0" t="s">
        <v>49</v>
      </c>
      <c r="W14" s="0" t="s">
        <v>50</v>
      </c>
      <c r="X14" s="0" t="s">
        <v>51</v>
      </c>
      <c r="Y14" s="0" t="s">
        <v>51</v>
      </c>
      <c r="AB14" s="0" t="s">
        <v>79</v>
      </c>
      <c r="AI14" s="0" t="s">
        <v>53</v>
      </c>
      <c r="AJ14" s="0" t="s">
        <v>54</v>
      </c>
    </row>
    <row r="15" customFormat="false" ht="15" hidden="false" customHeight="false" outlineLevel="0" collapsed="false">
      <c r="A15" s="0" t="s">
        <v>80</v>
      </c>
      <c r="B15" s="4" t="s">
        <v>59</v>
      </c>
      <c r="C15" s="0" t="s">
        <v>41</v>
      </c>
      <c r="D15" s="2" t="n">
        <v>179800000000</v>
      </c>
      <c r="E15" s="2" t="n">
        <v>49360000000</v>
      </c>
      <c r="F15" s="2" t="n">
        <v>8400000000</v>
      </c>
      <c r="G15" s="2" t="n">
        <v>33250000000</v>
      </c>
      <c r="H15" s="2" t="n">
        <v>81230000000</v>
      </c>
      <c r="I15" s="0" t="s">
        <v>42</v>
      </c>
      <c r="J15" s="0" t="s">
        <v>43</v>
      </c>
      <c r="L15" s="0" t="s">
        <v>76</v>
      </c>
      <c r="M15" s="0" t="s">
        <v>81</v>
      </c>
      <c r="N15" s="0" t="n">
        <v>8</v>
      </c>
      <c r="O15" s="0" t="s">
        <v>82</v>
      </c>
      <c r="P15" s="0" t="s">
        <v>78</v>
      </c>
      <c r="Q15" s="0" t="s">
        <v>47</v>
      </c>
      <c r="R15" s="0" t="s">
        <v>48</v>
      </c>
      <c r="S15" s="0" t="n">
        <v>520</v>
      </c>
      <c r="T15" s="0" t="n">
        <v>480</v>
      </c>
      <c r="V15" s="0" t="s">
        <v>49</v>
      </c>
      <c r="W15" s="0" t="s">
        <v>50</v>
      </c>
      <c r="X15" s="0" t="s">
        <v>51</v>
      </c>
      <c r="Y15" s="0" t="s">
        <v>51</v>
      </c>
      <c r="AB15" s="0" t="s">
        <v>79</v>
      </c>
      <c r="AI15" s="0" t="s">
        <v>53</v>
      </c>
      <c r="AJ15" s="0" t="s">
        <v>54</v>
      </c>
    </row>
    <row r="16" customFormat="false" ht="15" hidden="false" customHeight="false" outlineLevel="0" collapsed="false">
      <c r="A16" s="0" t="s">
        <v>80</v>
      </c>
      <c r="B16" s="4" t="s">
        <v>60</v>
      </c>
      <c r="C16" s="0" t="s">
        <v>41</v>
      </c>
      <c r="D16" s="2" t="n">
        <v>444500000000</v>
      </c>
      <c r="E16" s="2" t="n">
        <v>55060000000</v>
      </c>
      <c r="F16" s="2" t="n">
        <v>14260000000</v>
      </c>
      <c r="G16" s="2" t="n">
        <v>36980000000</v>
      </c>
      <c r="H16" s="2" t="n">
        <v>129100000000</v>
      </c>
      <c r="I16" s="0" t="s">
        <v>42</v>
      </c>
      <c r="J16" s="0" t="s">
        <v>43</v>
      </c>
      <c r="L16" s="0" t="s">
        <v>76</v>
      </c>
      <c r="M16" s="0" t="s">
        <v>81</v>
      </c>
      <c r="N16" s="0" t="n">
        <v>8</v>
      </c>
      <c r="O16" s="0" t="s">
        <v>82</v>
      </c>
      <c r="P16" s="0" t="s">
        <v>78</v>
      </c>
      <c r="Q16" s="0" t="s">
        <v>47</v>
      </c>
      <c r="R16" s="0" t="s">
        <v>48</v>
      </c>
      <c r="S16" s="0" t="n">
        <v>520</v>
      </c>
      <c r="T16" s="0" t="n">
        <v>480</v>
      </c>
      <c r="V16" s="0" t="s">
        <v>49</v>
      </c>
      <c r="W16" s="0" t="s">
        <v>50</v>
      </c>
      <c r="X16" s="0" t="s">
        <v>51</v>
      </c>
      <c r="Y16" s="0" t="s">
        <v>51</v>
      </c>
      <c r="AB16" s="0" t="s">
        <v>79</v>
      </c>
      <c r="AI16" s="0" t="s">
        <v>53</v>
      </c>
      <c r="AJ16" s="0" t="s">
        <v>54</v>
      </c>
    </row>
    <row r="17" customFormat="false" ht="15" hidden="false" customHeight="false" outlineLevel="0" collapsed="false">
      <c r="A17" s="0" t="s">
        <v>80</v>
      </c>
      <c r="B17" s="4" t="s">
        <v>62</v>
      </c>
      <c r="C17" s="0" t="s">
        <v>41</v>
      </c>
      <c r="D17" s="2" t="n">
        <v>236300000000</v>
      </c>
      <c r="E17" s="2" t="n">
        <v>59550000000</v>
      </c>
      <c r="F17" s="2" t="n">
        <v>13000000000</v>
      </c>
      <c r="G17" s="2" t="n">
        <v>33770000000</v>
      </c>
      <c r="H17" s="2" t="n">
        <v>104300000000</v>
      </c>
      <c r="I17" s="0" t="s">
        <v>42</v>
      </c>
      <c r="J17" s="0" t="s">
        <v>43</v>
      </c>
      <c r="L17" s="0" t="s">
        <v>76</v>
      </c>
      <c r="M17" s="0" t="s">
        <v>81</v>
      </c>
      <c r="N17" s="0" t="n">
        <v>8</v>
      </c>
      <c r="O17" s="0" t="s">
        <v>82</v>
      </c>
      <c r="P17" s="0" t="s">
        <v>78</v>
      </c>
      <c r="Q17" s="0" t="s">
        <v>47</v>
      </c>
      <c r="R17" s="0" t="s">
        <v>48</v>
      </c>
      <c r="S17" s="0" t="n">
        <v>520</v>
      </c>
      <c r="T17" s="0" t="n">
        <v>480</v>
      </c>
      <c r="V17" s="0" t="s">
        <v>49</v>
      </c>
      <c r="W17" s="0" t="s">
        <v>50</v>
      </c>
      <c r="X17" s="0" t="s">
        <v>51</v>
      </c>
      <c r="Y17" s="0" t="s">
        <v>51</v>
      </c>
      <c r="AB17" s="0" t="s">
        <v>79</v>
      </c>
      <c r="AI17" s="0" t="s">
        <v>53</v>
      </c>
      <c r="AJ17" s="0" t="s">
        <v>54</v>
      </c>
    </row>
    <row r="18" customFormat="false" ht="15" hidden="false" customHeight="false" outlineLevel="0" collapsed="false">
      <c r="A18" s="0" t="s">
        <v>80</v>
      </c>
      <c r="B18" s="4" t="s">
        <v>63</v>
      </c>
      <c r="C18" s="0" t="s">
        <v>41</v>
      </c>
      <c r="D18" s="2" t="n">
        <v>107100000000</v>
      </c>
      <c r="E18" s="2" t="n">
        <v>49010000000</v>
      </c>
      <c r="F18" s="2" t="n">
        <v>6635000000</v>
      </c>
      <c r="G18" s="2" t="n">
        <v>43200000000</v>
      </c>
      <c r="H18" s="2" t="n">
        <v>82360000000</v>
      </c>
      <c r="I18" s="0" t="s">
        <v>42</v>
      </c>
      <c r="J18" s="0" t="s">
        <v>43</v>
      </c>
      <c r="L18" s="0" t="s">
        <v>76</v>
      </c>
      <c r="M18" s="0" t="s">
        <v>81</v>
      </c>
      <c r="N18" s="0" t="n">
        <v>8</v>
      </c>
      <c r="O18" s="0" t="s">
        <v>82</v>
      </c>
      <c r="P18" s="0" t="s">
        <v>78</v>
      </c>
      <c r="Q18" s="0" t="s">
        <v>47</v>
      </c>
      <c r="R18" s="0" t="s">
        <v>48</v>
      </c>
      <c r="S18" s="0" t="n">
        <v>520</v>
      </c>
      <c r="T18" s="0" t="n">
        <v>480</v>
      </c>
      <c r="V18" s="0" t="s">
        <v>49</v>
      </c>
      <c r="W18" s="0" t="s">
        <v>50</v>
      </c>
      <c r="X18" s="0" t="s">
        <v>51</v>
      </c>
      <c r="Y18" s="0" t="s">
        <v>51</v>
      </c>
      <c r="AB18" s="0" t="s">
        <v>79</v>
      </c>
      <c r="AI18" s="0" t="s">
        <v>53</v>
      </c>
      <c r="AJ18" s="0" t="s">
        <v>54</v>
      </c>
    </row>
    <row r="19" customFormat="false" ht="15" hidden="false" customHeight="false" outlineLevel="0" collapsed="false">
      <c r="A19" s="0" t="s">
        <v>80</v>
      </c>
      <c r="B19" s="4" t="s">
        <v>64</v>
      </c>
      <c r="C19" s="0" t="s">
        <v>41</v>
      </c>
      <c r="D19" s="2" t="n">
        <v>352900000000</v>
      </c>
      <c r="E19" s="2" t="n">
        <v>33580000000</v>
      </c>
      <c r="F19" s="2" t="n">
        <v>8237000000</v>
      </c>
      <c r="G19" s="2" t="n">
        <v>18370000000</v>
      </c>
      <c r="H19" s="2" t="n">
        <v>83170000000</v>
      </c>
      <c r="I19" s="0" t="s">
        <v>42</v>
      </c>
      <c r="J19" s="0" t="s">
        <v>43</v>
      </c>
      <c r="L19" s="0" t="s">
        <v>76</v>
      </c>
      <c r="M19" s="0" t="s">
        <v>81</v>
      </c>
      <c r="N19" s="0" t="n">
        <v>8</v>
      </c>
      <c r="O19" s="0" t="s">
        <v>82</v>
      </c>
      <c r="P19" s="0" t="s">
        <v>78</v>
      </c>
      <c r="Q19" s="0" t="s">
        <v>47</v>
      </c>
      <c r="R19" s="0" t="s">
        <v>48</v>
      </c>
      <c r="S19" s="0" t="n">
        <v>520</v>
      </c>
      <c r="T19" s="0" t="n">
        <v>480</v>
      </c>
      <c r="V19" s="0" t="s">
        <v>49</v>
      </c>
      <c r="W19" s="0" t="s">
        <v>50</v>
      </c>
      <c r="X19" s="0" t="s">
        <v>51</v>
      </c>
      <c r="Y19" s="0" t="s">
        <v>51</v>
      </c>
      <c r="AB19" s="0" t="s">
        <v>79</v>
      </c>
      <c r="AI19" s="0" t="s">
        <v>53</v>
      </c>
      <c r="AJ19" s="0" t="s">
        <v>54</v>
      </c>
    </row>
    <row r="20" customFormat="false" ht="15" hidden="false" customHeight="false" outlineLevel="0" collapsed="false">
      <c r="A20" s="0" t="s">
        <v>80</v>
      </c>
      <c r="B20" s="4" t="s">
        <v>66</v>
      </c>
      <c r="C20" s="0" t="s">
        <v>41</v>
      </c>
      <c r="D20" s="2" t="n">
        <v>164200000000</v>
      </c>
      <c r="E20" s="2" t="n">
        <v>20390000000</v>
      </c>
      <c r="F20" s="2" t="n">
        <v>3169000000</v>
      </c>
      <c r="G20" s="2" t="n">
        <v>10150000000</v>
      </c>
      <c r="H20" s="2" t="n">
        <v>40130000000</v>
      </c>
      <c r="I20" s="0" t="s">
        <v>42</v>
      </c>
      <c r="J20" s="0" t="s">
        <v>43</v>
      </c>
      <c r="L20" s="0" t="s">
        <v>76</v>
      </c>
      <c r="M20" s="0" t="s">
        <v>81</v>
      </c>
      <c r="N20" s="0" t="n">
        <v>8</v>
      </c>
      <c r="O20" s="0" t="s">
        <v>82</v>
      </c>
      <c r="P20" s="0" t="s">
        <v>78</v>
      </c>
      <c r="Q20" s="0" t="s">
        <v>47</v>
      </c>
      <c r="R20" s="0" t="s">
        <v>48</v>
      </c>
      <c r="S20" s="0" t="n">
        <v>520</v>
      </c>
      <c r="T20" s="0" t="n">
        <v>480</v>
      </c>
      <c r="V20" s="0" t="s">
        <v>49</v>
      </c>
      <c r="W20" s="0" t="s">
        <v>50</v>
      </c>
      <c r="X20" s="0" t="s">
        <v>51</v>
      </c>
      <c r="Y20" s="0" t="s">
        <v>51</v>
      </c>
      <c r="AB20" s="0" t="s">
        <v>79</v>
      </c>
      <c r="AI20" s="0" t="s">
        <v>53</v>
      </c>
      <c r="AJ20" s="0" t="s">
        <v>54</v>
      </c>
    </row>
    <row r="21" customFormat="false" ht="15" hidden="false" customHeight="false" outlineLevel="0" collapsed="false">
      <c r="A21" s="0" t="s">
        <v>80</v>
      </c>
      <c r="B21" s="4" t="s">
        <v>67</v>
      </c>
      <c r="C21" s="0" t="s">
        <v>41</v>
      </c>
      <c r="D21" s="2" t="n">
        <v>177600000000</v>
      </c>
      <c r="E21" s="2" t="n">
        <v>20900000000</v>
      </c>
      <c r="F21" s="2" t="n">
        <v>2633000000</v>
      </c>
      <c r="G21" s="2" t="n">
        <v>14810000000</v>
      </c>
      <c r="H21" s="2" t="n">
        <v>30890000000</v>
      </c>
      <c r="I21" s="0" t="s">
        <v>42</v>
      </c>
      <c r="J21" s="0" t="s">
        <v>43</v>
      </c>
      <c r="L21" s="0" t="s">
        <v>76</v>
      </c>
      <c r="M21" s="0" t="s">
        <v>81</v>
      </c>
      <c r="N21" s="0" t="n">
        <v>8</v>
      </c>
      <c r="O21" s="0" t="s">
        <v>82</v>
      </c>
      <c r="P21" s="0" t="s">
        <v>78</v>
      </c>
      <c r="Q21" s="0" t="s">
        <v>47</v>
      </c>
      <c r="R21" s="0" t="s">
        <v>48</v>
      </c>
      <c r="S21" s="0" t="n">
        <v>520</v>
      </c>
      <c r="T21" s="0" t="n">
        <v>480</v>
      </c>
      <c r="V21" s="0" t="s">
        <v>49</v>
      </c>
      <c r="W21" s="0" t="s">
        <v>50</v>
      </c>
      <c r="X21" s="0" t="s">
        <v>51</v>
      </c>
      <c r="Y21" s="0" t="s">
        <v>51</v>
      </c>
      <c r="AB21" s="0" t="s">
        <v>79</v>
      </c>
      <c r="AI21" s="0" t="s">
        <v>53</v>
      </c>
      <c r="AJ21" s="0" t="s">
        <v>54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6.01"/>
    <col collapsed="false" customWidth="true" hidden="false" outlineLevel="0" max="3" min="3" style="0" width="11.57"/>
    <col collapsed="false" customWidth="true" hidden="false" outlineLevel="0" max="4" min="4" style="0" width="37.29"/>
    <col collapsed="false" customWidth="true" hidden="false" outlineLevel="0" max="5" min="5" style="0" width="42.86"/>
    <col collapsed="false" customWidth="true" hidden="false" outlineLevel="0" max="6" min="6" style="0" width="22.43"/>
    <col collapsed="false" customWidth="true" hidden="true" outlineLevel="0" max="7" min="7" style="0" width="20.71"/>
    <col collapsed="false" customWidth="true" hidden="true" outlineLevel="0" max="8" min="8" style="0" width="20.99"/>
    <col collapsed="false" customWidth="true" hidden="true" outlineLevel="0" max="9" min="9" style="0" width="11.86"/>
    <col collapsed="false" customWidth="true" hidden="true" outlineLevel="0" max="10" min="10" style="0" width="7.29"/>
    <col collapsed="false" customWidth="true" hidden="true" outlineLevel="0" max="11" min="11" style="0" width="15"/>
    <col collapsed="false" customWidth="true" hidden="true" outlineLevel="0" max="12" min="12" style="0" width="22.57"/>
    <col collapsed="false" customWidth="true" hidden="true" outlineLevel="0" max="13" min="13" style="0" width="18.42"/>
    <col collapsed="false" customWidth="true" hidden="true" outlineLevel="0" max="14" min="14" style="0" width="7.71"/>
    <col collapsed="false" customWidth="true" hidden="true" outlineLevel="0" max="15" min="15" style="0" width="9.14"/>
    <col collapsed="false" customWidth="true" hidden="true" outlineLevel="0" max="16" min="16" style="0" width="12.71"/>
    <col collapsed="false" customWidth="true" hidden="true" outlineLevel="0" max="17" min="17" style="0" width="6.42"/>
    <col collapsed="false" customWidth="true" hidden="true" outlineLevel="0" max="18" min="18" style="0" width="11.71"/>
    <col collapsed="false" customWidth="true" hidden="false" outlineLevel="0" max="19" min="19" style="0" width="8.86"/>
    <col collapsed="false" customWidth="true" hidden="false" outlineLevel="0" max="20" min="20" style="0" width="8.29"/>
    <col collapsed="false" customWidth="true" hidden="true" outlineLevel="0" max="21" min="21" style="0" width="8.14"/>
    <col collapsed="false" customWidth="true" hidden="true" outlineLevel="0" max="22" min="22" style="0" width="18"/>
    <col collapsed="false" customWidth="true" hidden="true" outlineLevel="0" max="23" min="23" style="0" width="20.86"/>
    <col collapsed="false" customWidth="true" hidden="true" outlineLevel="0" max="24" min="24" style="0" width="10"/>
    <col collapsed="false" customWidth="true" hidden="true" outlineLevel="0" max="25" min="25" style="0" width="5.01"/>
    <col collapsed="false" customWidth="true" hidden="true" outlineLevel="0" max="26" min="26" style="0" width="7.42"/>
    <col collapsed="false" customWidth="true" hidden="true" outlineLevel="0" max="27" min="27" style="0" width="6.42"/>
    <col collapsed="false" customWidth="true" hidden="true" outlineLevel="0" max="28" min="28" style="0" width="31.01"/>
    <col collapsed="false" customWidth="true" hidden="true" outlineLevel="0" max="29" min="29" style="0" width="5.7"/>
    <col collapsed="false" customWidth="true" hidden="true" outlineLevel="0" max="30" min="30" style="0" width="9.71"/>
    <col collapsed="false" customWidth="true" hidden="true" outlineLevel="0" max="31" min="31" style="0" width="17.58"/>
    <col collapsed="false" customWidth="false" hidden="true" outlineLevel="0" max="32" min="32" style="0" width="11.52"/>
    <col collapsed="false" customWidth="true" hidden="true" outlineLevel="0" max="33" min="33" style="0" width="11.86"/>
    <col collapsed="false" customWidth="true" hidden="true" outlineLevel="0" max="34" min="34" style="0" width="11.14"/>
    <col collapsed="false" customWidth="true" hidden="true" outlineLevel="0" max="35" min="35" style="0" width="5.01"/>
    <col collapsed="false" customWidth="true" hidden="true" outlineLevel="0" max="36" min="36" style="0" width="11.29"/>
    <col collapsed="false" customWidth="true" hidden="false" outlineLevel="0" max="38" min="37" style="0" width="10.71"/>
    <col collapsed="false" customWidth="true" hidden="false" outlineLevel="0" max="39" min="39" style="0" width="10.58"/>
    <col collapsed="false" customWidth="true" hidden="false" outlineLevel="0" max="40" min="40" style="0" width="15"/>
    <col collapsed="false" customWidth="true" hidden="false" outlineLevel="0" max="41" min="41" style="0" width="12.86"/>
    <col collapsed="false" customWidth="true" hidden="false" outlineLevel="0" max="42" min="42" style="0" width="13.43"/>
    <col collapsed="false" customWidth="true" hidden="false" outlineLevel="0" max="43" min="43" style="0" width="4.14"/>
    <col collapsed="false" customWidth="true" hidden="false" outlineLevel="0" max="44" min="44" style="0" width="5.57"/>
    <col collapsed="false" customWidth="true" hidden="false" outlineLevel="0" max="45" min="45" style="0" width="8.57"/>
    <col collapsed="false" customWidth="true" hidden="false" outlineLevel="0" max="46" min="46" style="0" width="8.86"/>
    <col collapsed="false" customWidth="true" hidden="false" outlineLevel="0" max="47" min="47" style="0" width="10.29"/>
    <col collapsed="false" customWidth="true" hidden="false" outlineLevel="0" max="48" min="48" style="0" width="17.14"/>
    <col collapsed="false" customWidth="true" hidden="false" outlineLevel="0" max="49" min="49" style="0" width="14.15"/>
    <col collapsed="false" customWidth="true" hidden="false" outlineLevel="0" max="1025" min="50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L1" s="0" t="s">
        <v>37</v>
      </c>
      <c r="AM1" s="0" t="s">
        <v>38</v>
      </c>
    </row>
    <row r="2" customFormat="false" ht="15" hidden="false" customHeight="false" outlineLevel="0" collapsed="false">
      <c r="A2" s="0" t="s">
        <v>83</v>
      </c>
      <c r="B2" s="0" t="s">
        <v>40</v>
      </c>
      <c r="C2" s="0" t="s">
        <v>41</v>
      </c>
      <c r="D2" s="2" t="n">
        <v>555400000000</v>
      </c>
      <c r="E2" s="2" t="n">
        <v>84690000000</v>
      </c>
      <c r="F2" s="2" t="n">
        <v>3183000000</v>
      </c>
      <c r="G2" s="2" t="n">
        <v>77690000000</v>
      </c>
      <c r="H2" s="2" t="n">
        <v>92040000000</v>
      </c>
      <c r="I2" s="0" t="s">
        <v>42</v>
      </c>
      <c r="J2" s="0" t="s">
        <v>43</v>
      </c>
      <c r="L2" s="0" t="s">
        <v>84</v>
      </c>
      <c r="M2" s="0" t="s">
        <v>85</v>
      </c>
      <c r="N2" s="0" t="n">
        <v>8</v>
      </c>
      <c r="O2" s="0" t="s">
        <v>46</v>
      </c>
      <c r="P2" s="0" t="s">
        <v>78</v>
      </c>
      <c r="Q2" s="0" t="s">
        <v>47</v>
      </c>
      <c r="R2" s="0" t="s">
        <v>48</v>
      </c>
      <c r="S2" s="0" t="n">
        <v>520</v>
      </c>
      <c r="T2" s="0" t="n">
        <v>420</v>
      </c>
      <c r="V2" s="0" t="s">
        <v>49</v>
      </c>
      <c r="W2" s="0" t="s">
        <v>50</v>
      </c>
      <c r="X2" s="0" t="s">
        <v>51</v>
      </c>
      <c r="Y2" s="0" t="s">
        <v>51</v>
      </c>
      <c r="AB2" s="0" t="s">
        <v>86</v>
      </c>
      <c r="AI2" s="0" t="s">
        <v>53</v>
      </c>
      <c r="AJ2" s="0" t="s">
        <v>54</v>
      </c>
    </row>
    <row r="3" customFormat="false" ht="15" hidden="false" customHeight="false" outlineLevel="0" collapsed="false">
      <c r="A3" s="0" t="s">
        <v>83</v>
      </c>
      <c r="B3" s="1" t="s">
        <v>56</v>
      </c>
      <c r="C3" s="0" t="s">
        <v>41</v>
      </c>
      <c r="D3" s="2" t="n">
        <v>347800000000</v>
      </c>
      <c r="E3" s="2" t="n">
        <v>79200000000</v>
      </c>
      <c r="F3" s="2" t="n">
        <v>13180000000</v>
      </c>
      <c r="G3" s="2" t="n">
        <v>48660000000</v>
      </c>
      <c r="H3" s="2" t="n">
        <v>110800000000</v>
      </c>
      <c r="I3" s="0" t="s">
        <v>42</v>
      </c>
      <c r="J3" s="0" t="s">
        <v>43</v>
      </c>
      <c r="L3" s="0" t="s">
        <v>84</v>
      </c>
      <c r="M3" s="0" t="s">
        <v>85</v>
      </c>
      <c r="N3" s="0" t="n">
        <v>8</v>
      </c>
      <c r="O3" s="0" t="s">
        <v>46</v>
      </c>
      <c r="P3" s="0" t="s">
        <v>78</v>
      </c>
      <c r="Q3" s="0" t="s">
        <v>47</v>
      </c>
      <c r="R3" s="0" t="s">
        <v>48</v>
      </c>
      <c r="S3" s="0" t="n">
        <v>520</v>
      </c>
      <c r="T3" s="0" t="n">
        <v>420</v>
      </c>
      <c r="V3" s="0" t="s">
        <v>49</v>
      </c>
      <c r="W3" s="0" t="s">
        <v>50</v>
      </c>
      <c r="X3" s="0" t="s">
        <v>51</v>
      </c>
      <c r="Y3" s="0" t="s">
        <v>51</v>
      </c>
      <c r="AB3" s="0" t="s">
        <v>86</v>
      </c>
      <c r="AI3" s="0" t="s">
        <v>53</v>
      </c>
      <c r="AJ3" s="0" t="s">
        <v>54</v>
      </c>
      <c r="AK3" s="0" t="s">
        <v>57</v>
      </c>
      <c r="AL3" s="2" t="n">
        <f aca="false">E3/E12</f>
        <v>1.5929203539823</v>
      </c>
      <c r="AM3" s="0" t="n">
        <f aca="false">SQRT((F3/E3)^2+(F12/E12)^2)</f>
        <v>0.23406710388392</v>
      </c>
    </row>
    <row r="4" customFormat="false" ht="15" hidden="false" customHeight="false" outlineLevel="0" collapsed="false">
      <c r="A4" s="0" t="s">
        <v>83</v>
      </c>
      <c r="B4" s="1" t="s">
        <v>58</v>
      </c>
      <c r="C4" s="0" t="s">
        <v>41</v>
      </c>
      <c r="D4" s="2" t="n">
        <v>327800000000</v>
      </c>
      <c r="E4" s="2" t="n">
        <v>91420000000</v>
      </c>
      <c r="F4" s="2" t="n">
        <v>16270000000</v>
      </c>
      <c r="G4" s="2" t="n">
        <v>48550000000</v>
      </c>
      <c r="H4" s="2" t="n">
        <v>159200000000</v>
      </c>
      <c r="I4" s="0" t="s">
        <v>42</v>
      </c>
      <c r="J4" s="0" t="s">
        <v>43</v>
      </c>
      <c r="L4" s="0" t="s">
        <v>84</v>
      </c>
      <c r="M4" s="0" t="s">
        <v>85</v>
      </c>
      <c r="N4" s="0" t="n">
        <v>8</v>
      </c>
      <c r="O4" s="0" t="s">
        <v>46</v>
      </c>
      <c r="P4" s="0" t="s">
        <v>78</v>
      </c>
      <c r="Q4" s="0" t="s">
        <v>47</v>
      </c>
      <c r="R4" s="0" t="s">
        <v>48</v>
      </c>
      <c r="S4" s="0" t="n">
        <v>520</v>
      </c>
      <c r="T4" s="0" t="n">
        <v>420</v>
      </c>
      <c r="V4" s="0" t="s">
        <v>49</v>
      </c>
      <c r="W4" s="0" t="s">
        <v>50</v>
      </c>
      <c r="X4" s="0" t="s">
        <v>51</v>
      </c>
      <c r="Y4" s="0" t="s">
        <v>51</v>
      </c>
      <c r="AB4" s="0" t="s">
        <v>86</v>
      </c>
      <c r="AI4" s="0" t="s">
        <v>53</v>
      </c>
      <c r="AJ4" s="0" t="s">
        <v>54</v>
      </c>
      <c r="AK4" s="0" t="s">
        <v>57</v>
      </c>
      <c r="AL4" s="2" t="n">
        <f aca="false">E4/E13</f>
        <v>1.66946676406136</v>
      </c>
      <c r="AM4" s="0" t="n">
        <f aca="false">SQRT((F4/E4)^2+(F13/E13)^2)</f>
        <v>0.286719198967806</v>
      </c>
    </row>
    <row r="5" customFormat="false" ht="15" hidden="false" customHeight="false" outlineLevel="0" collapsed="false">
      <c r="A5" s="0" t="s">
        <v>83</v>
      </c>
      <c r="B5" s="1" t="s">
        <v>59</v>
      </c>
      <c r="C5" s="0" t="s">
        <v>41</v>
      </c>
      <c r="D5" s="2" t="n">
        <v>779400000000</v>
      </c>
      <c r="E5" s="2" t="n">
        <v>78470000000</v>
      </c>
      <c r="F5" s="2" t="n">
        <v>13380000000</v>
      </c>
      <c r="G5" s="2" t="n">
        <v>38210000000</v>
      </c>
      <c r="H5" s="2" t="n">
        <v>128500000000</v>
      </c>
      <c r="I5" s="0" t="s">
        <v>42</v>
      </c>
      <c r="J5" s="0" t="s">
        <v>43</v>
      </c>
      <c r="L5" s="0" t="s">
        <v>84</v>
      </c>
      <c r="M5" s="0" t="s">
        <v>85</v>
      </c>
      <c r="N5" s="0" t="n">
        <v>8</v>
      </c>
      <c r="O5" s="0" t="s">
        <v>46</v>
      </c>
      <c r="P5" s="0" t="s">
        <v>78</v>
      </c>
      <c r="Q5" s="0" t="s">
        <v>47</v>
      </c>
      <c r="R5" s="0" t="s">
        <v>48</v>
      </c>
      <c r="S5" s="0" t="n">
        <v>520</v>
      </c>
      <c r="T5" s="0" t="n">
        <v>420</v>
      </c>
      <c r="V5" s="0" t="s">
        <v>49</v>
      </c>
      <c r="W5" s="0" t="s">
        <v>50</v>
      </c>
      <c r="X5" s="0" t="s">
        <v>51</v>
      </c>
      <c r="Y5" s="0" t="s">
        <v>51</v>
      </c>
      <c r="AB5" s="0" t="s">
        <v>86</v>
      </c>
      <c r="AI5" s="0" t="s">
        <v>53</v>
      </c>
      <c r="AJ5" s="0" t="s">
        <v>54</v>
      </c>
      <c r="AK5" s="0" t="s">
        <v>57</v>
      </c>
      <c r="AL5" s="2" t="n">
        <f aca="false">E5/E14</f>
        <v>1.85158093440302</v>
      </c>
      <c r="AM5" s="0" t="n">
        <f aca="false">SQRT((F5/E5)^2+(F14/E14)^2)</f>
        <v>0.255429014793445</v>
      </c>
    </row>
    <row r="6" customFormat="false" ht="15" hidden="false" customHeight="false" outlineLevel="0" collapsed="false">
      <c r="A6" s="0" t="s">
        <v>83</v>
      </c>
      <c r="B6" s="1" t="s">
        <v>60</v>
      </c>
      <c r="C6" s="0" t="s">
        <v>41</v>
      </c>
      <c r="D6" s="2" t="n">
        <v>688600000000</v>
      </c>
      <c r="E6" s="2" t="n">
        <v>85710000000</v>
      </c>
      <c r="F6" s="2" t="n">
        <v>12870000000</v>
      </c>
      <c r="G6" s="2" t="n">
        <v>55780000000</v>
      </c>
      <c r="H6" s="2" t="n">
        <v>143100000000</v>
      </c>
      <c r="I6" s="0" t="s">
        <v>42</v>
      </c>
      <c r="J6" s="0" t="s">
        <v>43</v>
      </c>
      <c r="L6" s="0" t="s">
        <v>84</v>
      </c>
      <c r="M6" s="0" t="s">
        <v>85</v>
      </c>
      <c r="N6" s="0" t="n">
        <v>8</v>
      </c>
      <c r="O6" s="0" t="s">
        <v>46</v>
      </c>
      <c r="P6" s="0" t="s">
        <v>78</v>
      </c>
      <c r="Q6" s="0" t="s">
        <v>47</v>
      </c>
      <c r="R6" s="0" t="s">
        <v>48</v>
      </c>
      <c r="S6" s="0" t="n">
        <v>520</v>
      </c>
      <c r="T6" s="0" t="n">
        <v>420</v>
      </c>
      <c r="V6" s="0" t="s">
        <v>49</v>
      </c>
      <c r="W6" s="0" t="s">
        <v>50</v>
      </c>
      <c r="X6" s="0" t="s">
        <v>51</v>
      </c>
      <c r="Y6" s="0" t="s">
        <v>51</v>
      </c>
      <c r="AB6" s="0" t="s">
        <v>86</v>
      </c>
      <c r="AI6" s="0" t="s">
        <v>53</v>
      </c>
      <c r="AJ6" s="0" t="s">
        <v>54</v>
      </c>
      <c r="AK6" s="0" t="s">
        <v>61</v>
      </c>
      <c r="AL6" s="2" t="n">
        <f aca="false">E6/E15</f>
        <v>1.5398850161696</v>
      </c>
      <c r="AM6" s="0" t="n">
        <f aca="false">SQRT((F6/E6)^2+(F15/E15)^2)</f>
        <v>0.295565491514741</v>
      </c>
    </row>
    <row r="7" customFormat="false" ht="15" hidden="false" customHeight="false" outlineLevel="0" collapsed="false">
      <c r="A7" s="0" t="s">
        <v>83</v>
      </c>
      <c r="B7" s="1" t="s">
        <v>62</v>
      </c>
      <c r="C7" s="0" t="s">
        <v>41</v>
      </c>
      <c r="D7" s="2" t="n">
        <v>437400000000</v>
      </c>
      <c r="E7" s="2" t="n">
        <v>93860000000</v>
      </c>
      <c r="F7" s="2" t="n">
        <v>12790000000</v>
      </c>
      <c r="G7" s="2" t="n">
        <v>45020000000</v>
      </c>
      <c r="H7" s="2" t="n">
        <v>121000000000</v>
      </c>
      <c r="I7" s="0" t="s">
        <v>42</v>
      </c>
      <c r="J7" s="0" t="s">
        <v>43</v>
      </c>
      <c r="L7" s="0" t="s">
        <v>84</v>
      </c>
      <c r="M7" s="0" t="s">
        <v>85</v>
      </c>
      <c r="N7" s="0" t="n">
        <v>8</v>
      </c>
      <c r="O7" s="0" t="s">
        <v>46</v>
      </c>
      <c r="P7" s="0" t="s">
        <v>78</v>
      </c>
      <c r="Q7" s="0" t="s">
        <v>47</v>
      </c>
      <c r="R7" s="0" t="s">
        <v>48</v>
      </c>
      <c r="S7" s="0" t="n">
        <v>520</v>
      </c>
      <c r="T7" s="0" t="n">
        <v>420</v>
      </c>
      <c r="V7" s="0" t="s">
        <v>49</v>
      </c>
      <c r="W7" s="0" t="s">
        <v>50</v>
      </c>
      <c r="X7" s="0" t="s">
        <v>51</v>
      </c>
      <c r="Y7" s="0" t="s">
        <v>51</v>
      </c>
      <c r="AB7" s="0" t="s">
        <v>86</v>
      </c>
      <c r="AI7" s="0" t="s">
        <v>53</v>
      </c>
      <c r="AJ7" s="0" t="s">
        <v>54</v>
      </c>
      <c r="AK7" s="0" t="s">
        <v>61</v>
      </c>
      <c r="AL7" s="2" t="n">
        <f aca="false">E7/E16</f>
        <v>1.64985058885569</v>
      </c>
      <c r="AM7" s="0" t="n">
        <f aca="false">SQRT((F7/E7)^2+(F16/E16)^2)</f>
        <v>0.250972911649403</v>
      </c>
    </row>
    <row r="8" customFormat="false" ht="15" hidden="false" customHeight="false" outlineLevel="0" collapsed="false">
      <c r="A8" s="0" t="s">
        <v>83</v>
      </c>
      <c r="B8" s="1" t="s">
        <v>63</v>
      </c>
      <c r="C8" s="0" t="s">
        <v>41</v>
      </c>
      <c r="D8" s="2" t="n">
        <v>862200000000</v>
      </c>
      <c r="E8" s="2" t="n">
        <v>69930000000</v>
      </c>
      <c r="F8" s="2" t="n">
        <v>12030000000</v>
      </c>
      <c r="G8" s="2" t="n">
        <v>35700000000</v>
      </c>
      <c r="H8" s="2" t="n">
        <v>131600000000</v>
      </c>
      <c r="I8" s="0" t="s">
        <v>42</v>
      </c>
      <c r="J8" s="0" t="s">
        <v>43</v>
      </c>
      <c r="L8" s="0" t="s">
        <v>84</v>
      </c>
      <c r="M8" s="0" t="s">
        <v>85</v>
      </c>
      <c r="N8" s="0" t="n">
        <v>8</v>
      </c>
      <c r="O8" s="0" t="s">
        <v>46</v>
      </c>
      <c r="P8" s="0" t="s">
        <v>78</v>
      </c>
      <c r="Q8" s="0" t="s">
        <v>47</v>
      </c>
      <c r="R8" s="0" t="s">
        <v>48</v>
      </c>
      <c r="S8" s="0" t="n">
        <v>520</v>
      </c>
      <c r="T8" s="0" t="n">
        <v>420</v>
      </c>
      <c r="V8" s="0" t="s">
        <v>49</v>
      </c>
      <c r="W8" s="0" t="s">
        <v>50</v>
      </c>
      <c r="X8" s="0" t="s">
        <v>51</v>
      </c>
      <c r="Y8" s="0" t="s">
        <v>51</v>
      </c>
      <c r="AB8" s="0" t="s">
        <v>86</v>
      </c>
      <c r="AI8" s="0" t="s">
        <v>53</v>
      </c>
      <c r="AJ8" s="0" t="s">
        <v>54</v>
      </c>
      <c r="AK8" s="0" t="s">
        <v>65</v>
      </c>
      <c r="AL8" s="2" t="n">
        <f aca="false">E8/E17</f>
        <v>2.10759493670886</v>
      </c>
      <c r="AM8" s="0" t="n">
        <f aca="false">SQRT((F8/E8)^2+(F17/E17)^2)</f>
        <v>0.29261770416552</v>
      </c>
    </row>
    <row r="9" customFormat="false" ht="15" hidden="false" customHeight="false" outlineLevel="0" collapsed="false">
      <c r="A9" s="0" t="s">
        <v>83</v>
      </c>
      <c r="B9" s="1" t="s">
        <v>64</v>
      </c>
      <c r="C9" s="0" t="s">
        <v>41</v>
      </c>
      <c r="D9" s="2" t="n">
        <v>717300000000</v>
      </c>
      <c r="E9" s="2" t="n">
        <v>63300000000</v>
      </c>
      <c r="F9" s="2" t="n">
        <v>10400000000</v>
      </c>
      <c r="G9" s="2" t="n">
        <v>28080000000</v>
      </c>
      <c r="H9" s="2" t="n">
        <v>112300000000</v>
      </c>
      <c r="I9" s="0" t="s">
        <v>42</v>
      </c>
      <c r="J9" s="0" t="s">
        <v>43</v>
      </c>
      <c r="L9" s="0" t="s">
        <v>84</v>
      </c>
      <c r="M9" s="0" t="s">
        <v>85</v>
      </c>
      <c r="N9" s="0" t="n">
        <v>8</v>
      </c>
      <c r="O9" s="0" t="s">
        <v>46</v>
      </c>
      <c r="P9" s="0" t="s">
        <v>78</v>
      </c>
      <c r="Q9" s="0" t="s">
        <v>47</v>
      </c>
      <c r="R9" s="0" t="s">
        <v>48</v>
      </c>
      <c r="S9" s="0" t="n">
        <v>520</v>
      </c>
      <c r="T9" s="0" t="n">
        <v>420</v>
      </c>
      <c r="V9" s="0" t="s">
        <v>49</v>
      </c>
      <c r="W9" s="0" t="s">
        <v>50</v>
      </c>
      <c r="X9" s="0" t="s">
        <v>51</v>
      </c>
      <c r="Y9" s="0" t="s">
        <v>51</v>
      </c>
      <c r="AB9" s="0" t="s">
        <v>86</v>
      </c>
      <c r="AI9" s="0" t="s">
        <v>53</v>
      </c>
      <c r="AJ9" s="0" t="s">
        <v>54</v>
      </c>
      <c r="AK9" s="0" t="s">
        <v>69</v>
      </c>
      <c r="AL9" s="2" t="n">
        <f aca="false">E9/E18</f>
        <v>3.04326923076923</v>
      </c>
      <c r="AM9" s="0" t="n">
        <f aca="false">SQRT((F9/E9)^2+(F18/E18)^2)</f>
        <v>0.218591290885499</v>
      </c>
    </row>
    <row r="10" customFormat="false" ht="15" hidden="false" customHeight="false" outlineLevel="0" collapsed="false">
      <c r="A10" s="0" t="s">
        <v>83</v>
      </c>
      <c r="B10" s="1" t="s">
        <v>66</v>
      </c>
      <c r="C10" s="0" t="s">
        <v>41</v>
      </c>
      <c r="D10" s="2" t="n">
        <v>677800000000</v>
      </c>
      <c r="E10" s="2" t="n">
        <v>72290000000</v>
      </c>
      <c r="F10" s="2" t="n">
        <v>12170000000</v>
      </c>
      <c r="G10" s="2" t="n">
        <v>36830000000</v>
      </c>
      <c r="H10" s="2" t="n">
        <v>125700000000</v>
      </c>
      <c r="I10" s="0" t="s">
        <v>42</v>
      </c>
      <c r="J10" s="0" t="s">
        <v>43</v>
      </c>
      <c r="L10" s="0" t="s">
        <v>84</v>
      </c>
      <c r="M10" s="0" t="s">
        <v>85</v>
      </c>
      <c r="N10" s="0" t="n">
        <v>8</v>
      </c>
      <c r="O10" s="0" t="s">
        <v>46</v>
      </c>
      <c r="P10" s="0" t="s">
        <v>78</v>
      </c>
      <c r="Q10" s="0" t="s">
        <v>47</v>
      </c>
      <c r="R10" s="0" t="s">
        <v>48</v>
      </c>
      <c r="S10" s="0" t="n">
        <v>520</v>
      </c>
      <c r="T10" s="0" t="n">
        <v>420</v>
      </c>
      <c r="V10" s="0" t="s">
        <v>49</v>
      </c>
      <c r="W10" s="0" t="s">
        <v>50</v>
      </c>
      <c r="X10" s="0" t="s">
        <v>51</v>
      </c>
      <c r="Y10" s="0" t="s">
        <v>51</v>
      </c>
      <c r="AB10" s="0" t="s">
        <v>86</v>
      </c>
      <c r="AI10" s="0" t="s">
        <v>53</v>
      </c>
      <c r="AJ10" s="0" t="s">
        <v>54</v>
      </c>
      <c r="AK10" s="0" t="s">
        <v>69</v>
      </c>
      <c r="AL10" s="2" t="n">
        <f aca="false">E10/E19</f>
        <v>3.37803738317757</v>
      </c>
      <c r="AM10" s="0" t="n">
        <f aca="false">SQRT((F10/E10)^2+(F19/E19)^2)</f>
        <v>0.201639463344183</v>
      </c>
    </row>
    <row r="11" customFormat="false" ht="15" hidden="false" customHeight="false" outlineLevel="0" collapsed="false">
      <c r="A11" s="0" t="s">
        <v>87</v>
      </c>
      <c r="B11" s="0" t="s">
        <v>40</v>
      </c>
      <c r="C11" s="0" t="s">
        <v>41</v>
      </c>
      <c r="D11" s="2" t="n">
        <v>189100000000</v>
      </c>
      <c r="E11" s="2" t="n">
        <v>28840000000</v>
      </c>
      <c r="F11" s="2" t="n">
        <v>3164000000</v>
      </c>
      <c r="G11" s="2" t="n">
        <v>23560000000</v>
      </c>
      <c r="H11" s="2" t="n">
        <v>35860000000</v>
      </c>
      <c r="I11" s="0" t="s">
        <v>42</v>
      </c>
      <c r="J11" s="0" t="s">
        <v>43</v>
      </c>
      <c r="L11" s="0" t="s">
        <v>84</v>
      </c>
      <c r="M11" s="0" t="s">
        <v>88</v>
      </c>
      <c r="N11" s="0" t="n">
        <v>8</v>
      </c>
      <c r="O11" s="0" t="s">
        <v>82</v>
      </c>
      <c r="P11" s="0" t="s">
        <v>78</v>
      </c>
      <c r="Q11" s="0" t="s">
        <v>47</v>
      </c>
      <c r="R11" s="0" t="s">
        <v>48</v>
      </c>
      <c r="S11" s="0" t="n">
        <v>520</v>
      </c>
      <c r="T11" s="0" t="n">
        <v>480</v>
      </c>
      <c r="V11" s="0" t="s">
        <v>49</v>
      </c>
      <c r="W11" s="0" t="s">
        <v>50</v>
      </c>
      <c r="X11" s="0" t="s">
        <v>51</v>
      </c>
      <c r="Y11" s="0" t="s">
        <v>51</v>
      </c>
      <c r="AB11" s="0" t="s">
        <v>86</v>
      </c>
      <c r="AI11" s="0" t="s">
        <v>53</v>
      </c>
      <c r="AJ11" s="0" t="s">
        <v>54</v>
      </c>
    </row>
    <row r="12" customFormat="false" ht="15" hidden="false" customHeight="false" outlineLevel="0" collapsed="false">
      <c r="A12" s="0" t="s">
        <v>87</v>
      </c>
      <c r="B12" s="4" t="s">
        <v>56</v>
      </c>
      <c r="C12" s="0" t="s">
        <v>41</v>
      </c>
      <c r="D12" s="2" t="n">
        <v>218300000000</v>
      </c>
      <c r="E12" s="2" t="n">
        <v>49720000000</v>
      </c>
      <c r="F12" s="2" t="n">
        <v>8184000000</v>
      </c>
      <c r="G12" s="2" t="n">
        <v>34020000000</v>
      </c>
      <c r="H12" s="2" t="n">
        <v>79100000000</v>
      </c>
      <c r="I12" s="0" t="s">
        <v>42</v>
      </c>
      <c r="J12" s="0" t="s">
        <v>43</v>
      </c>
      <c r="L12" s="0" t="s">
        <v>84</v>
      </c>
      <c r="M12" s="0" t="s">
        <v>88</v>
      </c>
      <c r="N12" s="0" t="n">
        <v>8</v>
      </c>
      <c r="O12" s="0" t="s">
        <v>82</v>
      </c>
      <c r="P12" s="0" t="s">
        <v>78</v>
      </c>
      <c r="Q12" s="0" t="s">
        <v>47</v>
      </c>
      <c r="R12" s="0" t="s">
        <v>48</v>
      </c>
      <c r="S12" s="0" t="n">
        <v>520</v>
      </c>
      <c r="T12" s="0" t="n">
        <v>480</v>
      </c>
      <c r="V12" s="0" t="s">
        <v>49</v>
      </c>
      <c r="W12" s="0" t="s">
        <v>50</v>
      </c>
      <c r="X12" s="0" t="s">
        <v>51</v>
      </c>
      <c r="Y12" s="0" t="s">
        <v>51</v>
      </c>
      <c r="AB12" s="0" t="s">
        <v>86</v>
      </c>
      <c r="AI12" s="0" t="s">
        <v>53</v>
      </c>
      <c r="AJ12" s="0" t="s">
        <v>54</v>
      </c>
    </row>
    <row r="13" customFormat="false" ht="15" hidden="false" customHeight="false" outlineLevel="0" collapsed="false">
      <c r="A13" s="0" t="s">
        <v>87</v>
      </c>
      <c r="B13" s="4" t="s">
        <v>58</v>
      </c>
      <c r="C13" s="0" t="s">
        <v>41</v>
      </c>
      <c r="D13" s="2" t="n">
        <v>196400000000</v>
      </c>
      <c r="E13" s="2" t="n">
        <v>54760000000</v>
      </c>
      <c r="F13" s="2" t="n">
        <v>12310000000</v>
      </c>
      <c r="G13" s="2" t="n">
        <v>30210000000</v>
      </c>
      <c r="H13" s="2" t="n">
        <v>117200000000</v>
      </c>
      <c r="I13" s="0" t="s">
        <v>42</v>
      </c>
      <c r="J13" s="0" t="s">
        <v>43</v>
      </c>
      <c r="L13" s="0" t="s">
        <v>84</v>
      </c>
      <c r="M13" s="0" t="s">
        <v>88</v>
      </c>
      <c r="N13" s="0" t="n">
        <v>8</v>
      </c>
      <c r="O13" s="0" t="s">
        <v>82</v>
      </c>
      <c r="P13" s="0" t="s">
        <v>78</v>
      </c>
      <c r="Q13" s="0" t="s">
        <v>47</v>
      </c>
      <c r="R13" s="0" t="s">
        <v>48</v>
      </c>
      <c r="S13" s="0" t="n">
        <v>520</v>
      </c>
      <c r="T13" s="0" t="n">
        <v>480</v>
      </c>
      <c r="V13" s="0" t="s">
        <v>49</v>
      </c>
      <c r="W13" s="0" t="s">
        <v>50</v>
      </c>
      <c r="X13" s="0" t="s">
        <v>51</v>
      </c>
      <c r="Y13" s="0" t="s">
        <v>51</v>
      </c>
      <c r="AB13" s="0" t="s">
        <v>86</v>
      </c>
      <c r="AI13" s="0" t="s">
        <v>53</v>
      </c>
      <c r="AJ13" s="0" t="s">
        <v>54</v>
      </c>
    </row>
    <row r="14" customFormat="false" ht="15" hidden="false" customHeight="false" outlineLevel="0" collapsed="false">
      <c r="A14" s="0" t="s">
        <v>87</v>
      </c>
      <c r="B14" s="4" t="s">
        <v>59</v>
      </c>
      <c r="C14" s="0" t="s">
        <v>41</v>
      </c>
      <c r="D14" s="2" t="n">
        <v>420900000000</v>
      </c>
      <c r="E14" s="2" t="n">
        <v>42380000000</v>
      </c>
      <c r="F14" s="2" t="n">
        <v>8060000000</v>
      </c>
      <c r="G14" s="2" t="n">
        <v>21490000000</v>
      </c>
      <c r="H14" s="2" t="n">
        <v>99370000000</v>
      </c>
      <c r="I14" s="0" t="s">
        <v>42</v>
      </c>
      <c r="J14" s="0" t="s">
        <v>43</v>
      </c>
      <c r="L14" s="0" t="s">
        <v>84</v>
      </c>
      <c r="M14" s="0" t="s">
        <v>88</v>
      </c>
      <c r="N14" s="0" t="n">
        <v>8</v>
      </c>
      <c r="O14" s="0" t="s">
        <v>82</v>
      </c>
      <c r="P14" s="0" t="s">
        <v>78</v>
      </c>
      <c r="Q14" s="0" t="s">
        <v>47</v>
      </c>
      <c r="R14" s="0" t="s">
        <v>48</v>
      </c>
      <c r="S14" s="0" t="n">
        <v>520</v>
      </c>
      <c r="T14" s="0" t="n">
        <v>480</v>
      </c>
      <c r="V14" s="0" t="s">
        <v>49</v>
      </c>
      <c r="W14" s="0" t="s">
        <v>50</v>
      </c>
      <c r="X14" s="0" t="s">
        <v>51</v>
      </c>
      <c r="Y14" s="0" t="s">
        <v>51</v>
      </c>
      <c r="AB14" s="0" t="s">
        <v>86</v>
      </c>
      <c r="AI14" s="0" t="s">
        <v>53</v>
      </c>
      <c r="AJ14" s="0" t="s">
        <v>54</v>
      </c>
    </row>
    <row r="15" customFormat="false" ht="15" hidden="false" customHeight="false" outlineLevel="0" collapsed="false">
      <c r="A15" s="0" t="s">
        <v>87</v>
      </c>
      <c r="B15" s="4" t="s">
        <v>60</v>
      </c>
      <c r="C15" s="0" t="s">
        <v>41</v>
      </c>
      <c r="D15" s="2" t="n">
        <v>447200000000</v>
      </c>
      <c r="E15" s="2" t="n">
        <v>55660000000</v>
      </c>
      <c r="F15" s="2" t="n">
        <v>14170000000</v>
      </c>
      <c r="G15" s="2" t="n">
        <v>36500000000</v>
      </c>
      <c r="H15" s="2" t="n">
        <v>130000000000</v>
      </c>
      <c r="I15" s="0" t="s">
        <v>42</v>
      </c>
      <c r="J15" s="0" t="s">
        <v>43</v>
      </c>
      <c r="L15" s="0" t="s">
        <v>84</v>
      </c>
      <c r="M15" s="0" t="s">
        <v>88</v>
      </c>
      <c r="N15" s="0" t="n">
        <v>8</v>
      </c>
      <c r="O15" s="0" t="s">
        <v>82</v>
      </c>
      <c r="P15" s="0" t="s">
        <v>78</v>
      </c>
      <c r="Q15" s="0" t="s">
        <v>47</v>
      </c>
      <c r="R15" s="0" t="s">
        <v>48</v>
      </c>
      <c r="S15" s="0" t="n">
        <v>520</v>
      </c>
      <c r="T15" s="0" t="n">
        <v>480</v>
      </c>
      <c r="V15" s="0" t="s">
        <v>49</v>
      </c>
      <c r="W15" s="0" t="s">
        <v>50</v>
      </c>
      <c r="X15" s="0" t="s">
        <v>51</v>
      </c>
      <c r="Y15" s="0" t="s">
        <v>51</v>
      </c>
      <c r="AB15" s="0" t="s">
        <v>86</v>
      </c>
      <c r="AI15" s="0" t="s">
        <v>53</v>
      </c>
      <c r="AJ15" s="0" t="s">
        <v>54</v>
      </c>
    </row>
    <row r="16" customFormat="false" ht="15" hidden="false" customHeight="false" outlineLevel="0" collapsed="false">
      <c r="A16" s="0" t="s">
        <v>87</v>
      </c>
      <c r="B16" s="4" t="s">
        <v>62</v>
      </c>
      <c r="C16" s="0" t="s">
        <v>41</v>
      </c>
      <c r="D16" s="2" t="n">
        <v>265100000000</v>
      </c>
      <c r="E16" s="2" t="n">
        <v>56890000000</v>
      </c>
      <c r="F16" s="2" t="n">
        <v>11990000000</v>
      </c>
      <c r="G16" s="2" t="n">
        <v>33760000000</v>
      </c>
      <c r="H16" s="2" t="n">
        <v>96320000000</v>
      </c>
      <c r="I16" s="0" t="s">
        <v>42</v>
      </c>
      <c r="J16" s="0" t="s">
        <v>43</v>
      </c>
      <c r="L16" s="0" t="s">
        <v>84</v>
      </c>
      <c r="M16" s="0" t="s">
        <v>88</v>
      </c>
      <c r="N16" s="0" t="n">
        <v>8</v>
      </c>
      <c r="O16" s="0" t="s">
        <v>82</v>
      </c>
      <c r="P16" s="0" t="s">
        <v>78</v>
      </c>
      <c r="Q16" s="0" t="s">
        <v>47</v>
      </c>
      <c r="R16" s="0" t="s">
        <v>48</v>
      </c>
      <c r="S16" s="0" t="n">
        <v>520</v>
      </c>
      <c r="T16" s="0" t="n">
        <v>480</v>
      </c>
      <c r="V16" s="0" t="s">
        <v>49</v>
      </c>
      <c r="W16" s="0" t="s">
        <v>50</v>
      </c>
      <c r="X16" s="0" t="s">
        <v>51</v>
      </c>
      <c r="Y16" s="0" t="s">
        <v>51</v>
      </c>
      <c r="AB16" s="0" t="s">
        <v>86</v>
      </c>
      <c r="AI16" s="0" t="s">
        <v>53</v>
      </c>
      <c r="AJ16" s="0" t="s">
        <v>54</v>
      </c>
    </row>
    <row r="17" customFormat="false" ht="15" hidden="false" customHeight="false" outlineLevel="0" collapsed="false">
      <c r="A17" s="0" t="s">
        <v>87</v>
      </c>
      <c r="B17" s="4" t="s">
        <v>63</v>
      </c>
      <c r="C17" s="0" t="s">
        <v>41</v>
      </c>
      <c r="D17" s="2" t="n">
        <v>409100000000</v>
      </c>
      <c r="E17" s="2" t="n">
        <v>33180000000</v>
      </c>
      <c r="F17" s="2" t="n">
        <v>7854000000</v>
      </c>
      <c r="G17" s="2" t="n">
        <v>19150000000</v>
      </c>
      <c r="H17" s="2" t="n">
        <v>68040000000</v>
      </c>
      <c r="I17" s="0" t="s">
        <v>42</v>
      </c>
      <c r="J17" s="0" t="s">
        <v>43</v>
      </c>
      <c r="L17" s="0" t="s">
        <v>84</v>
      </c>
      <c r="M17" s="0" t="s">
        <v>88</v>
      </c>
      <c r="N17" s="0" t="n">
        <v>8</v>
      </c>
      <c r="O17" s="0" t="s">
        <v>82</v>
      </c>
      <c r="P17" s="0" t="s">
        <v>78</v>
      </c>
      <c r="Q17" s="0" t="s">
        <v>47</v>
      </c>
      <c r="R17" s="0" t="s">
        <v>48</v>
      </c>
      <c r="S17" s="0" t="n">
        <v>520</v>
      </c>
      <c r="T17" s="0" t="n">
        <v>480</v>
      </c>
      <c r="V17" s="0" t="s">
        <v>49</v>
      </c>
      <c r="W17" s="0" t="s">
        <v>50</v>
      </c>
      <c r="X17" s="0" t="s">
        <v>51</v>
      </c>
      <c r="Y17" s="0" t="s">
        <v>51</v>
      </c>
      <c r="AB17" s="0" t="s">
        <v>86</v>
      </c>
      <c r="AI17" s="0" t="s">
        <v>53</v>
      </c>
      <c r="AJ17" s="0" t="s">
        <v>54</v>
      </c>
    </row>
    <row r="18" customFormat="false" ht="15" hidden="false" customHeight="false" outlineLevel="0" collapsed="false">
      <c r="A18" s="0" t="s">
        <v>87</v>
      </c>
      <c r="B18" s="4" t="s">
        <v>64</v>
      </c>
      <c r="C18" s="0" t="s">
        <v>41</v>
      </c>
      <c r="D18" s="2" t="n">
        <v>235700000000</v>
      </c>
      <c r="E18" s="2" t="n">
        <v>20800000000</v>
      </c>
      <c r="F18" s="2" t="n">
        <v>2999000000</v>
      </c>
      <c r="G18" s="2" t="n">
        <v>10500000000</v>
      </c>
      <c r="H18" s="2" t="n">
        <v>39680000000</v>
      </c>
      <c r="I18" s="0" t="s">
        <v>42</v>
      </c>
      <c r="J18" s="0" t="s">
        <v>43</v>
      </c>
      <c r="L18" s="0" t="s">
        <v>84</v>
      </c>
      <c r="M18" s="0" t="s">
        <v>88</v>
      </c>
      <c r="N18" s="0" t="n">
        <v>8</v>
      </c>
      <c r="O18" s="0" t="s">
        <v>82</v>
      </c>
      <c r="P18" s="0" t="s">
        <v>78</v>
      </c>
      <c r="Q18" s="0" t="s">
        <v>47</v>
      </c>
      <c r="R18" s="0" t="s">
        <v>48</v>
      </c>
      <c r="S18" s="0" t="n">
        <v>520</v>
      </c>
      <c r="T18" s="0" t="n">
        <v>480</v>
      </c>
      <c r="V18" s="0" t="s">
        <v>49</v>
      </c>
      <c r="W18" s="0" t="s">
        <v>50</v>
      </c>
      <c r="X18" s="0" t="s">
        <v>51</v>
      </c>
      <c r="Y18" s="0" t="s">
        <v>51</v>
      </c>
      <c r="AB18" s="0" t="s">
        <v>86</v>
      </c>
      <c r="AI18" s="0" t="s">
        <v>53</v>
      </c>
      <c r="AJ18" s="0" t="s">
        <v>54</v>
      </c>
    </row>
    <row r="19" customFormat="false" ht="15" hidden="false" customHeight="false" outlineLevel="0" collapsed="false">
      <c r="A19" s="0" t="s">
        <v>87</v>
      </c>
      <c r="B19" s="4" t="s">
        <v>66</v>
      </c>
      <c r="C19" s="0" t="s">
        <v>41</v>
      </c>
      <c r="D19" s="2" t="n">
        <v>200700000000</v>
      </c>
      <c r="E19" s="2" t="n">
        <v>21400000000</v>
      </c>
      <c r="F19" s="2" t="n">
        <v>2375000000</v>
      </c>
      <c r="G19" s="2" t="n">
        <v>15640000000</v>
      </c>
      <c r="H19" s="2" t="n">
        <v>31180000000</v>
      </c>
      <c r="I19" s="0" t="s">
        <v>42</v>
      </c>
      <c r="J19" s="0" t="s">
        <v>43</v>
      </c>
      <c r="L19" s="0" t="s">
        <v>84</v>
      </c>
      <c r="M19" s="0" t="s">
        <v>88</v>
      </c>
      <c r="N19" s="0" t="n">
        <v>8</v>
      </c>
      <c r="O19" s="0" t="s">
        <v>82</v>
      </c>
      <c r="P19" s="0" t="s">
        <v>78</v>
      </c>
      <c r="Q19" s="0" t="s">
        <v>47</v>
      </c>
      <c r="R19" s="0" t="s">
        <v>48</v>
      </c>
      <c r="S19" s="0" t="n">
        <v>520</v>
      </c>
      <c r="T19" s="0" t="n">
        <v>480</v>
      </c>
      <c r="V19" s="0" t="s">
        <v>49</v>
      </c>
      <c r="W19" s="0" t="s">
        <v>50</v>
      </c>
      <c r="X19" s="0" t="s">
        <v>51</v>
      </c>
      <c r="Y19" s="0" t="s">
        <v>51</v>
      </c>
      <c r="AB19" s="0" t="s">
        <v>86</v>
      </c>
      <c r="AI19" s="0" t="s">
        <v>53</v>
      </c>
      <c r="AJ19" s="0" t="s">
        <v>54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6.01"/>
    <col collapsed="false" customWidth="true" hidden="false" outlineLevel="0" max="3" min="3" style="0" width="11.57"/>
    <col collapsed="false" customWidth="true" hidden="false" outlineLevel="0" max="4" min="4" style="0" width="37.29"/>
    <col collapsed="false" customWidth="true" hidden="false" outlineLevel="0" max="5" min="5" style="0" width="42.86"/>
    <col collapsed="false" customWidth="true" hidden="false" outlineLevel="0" max="6" min="6" style="0" width="22.43"/>
    <col collapsed="false" customWidth="true" hidden="true" outlineLevel="0" max="7" min="7" style="0" width="20.71"/>
    <col collapsed="false" customWidth="true" hidden="true" outlineLevel="0" max="8" min="8" style="0" width="20.99"/>
    <col collapsed="false" customWidth="true" hidden="true" outlineLevel="0" max="9" min="9" style="0" width="11.86"/>
    <col collapsed="false" customWidth="true" hidden="true" outlineLevel="0" max="10" min="10" style="0" width="7.29"/>
    <col collapsed="false" customWidth="true" hidden="true" outlineLevel="0" max="11" min="11" style="0" width="15"/>
    <col collapsed="false" customWidth="true" hidden="true" outlineLevel="0" max="12" min="12" style="0" width="22.57"/>
    <col collapsed="false" customWidth="true" hidden="true" outlineLevel="0" max="13" min="13" style="0" width="18.42"/>
    <col collapsed="false" customWidth="true" hidden="true" outlineLevel="0" max="14" min="14" style="0" width="7.71"/>
    <col collapsed="false" customWidth="true" hidden="true" outlineLevel="0" max="15" min="15" style="0" width="9.14"/>
    <col collapsed="false" customWidth="true" hidden="true" outlineLevel="0" max="16" min="16" style="0" width="12.71"/>
    <col collapsed="false" customWidth="true" hidden="true" outlineLevel="0" max="17" min="17" style="0" width="6.42"/>
    <col collapsed="false" customWidth="true" hidden="true" outlineLevel="0" max="18" min="18" style="0" width="11.71"/>
    <col collapsed="false" customWidth="true" hidden="false" outlineLevel="0" max="19" min="19" style="0" width="8.86"/>
    <col collapsed="false" customWidth="true" hidden="false" outlineLevel="0" max="20" min="20" style="0" width="8.29"/>
    <col collapsed="false" customWidth="true" hidden="true" outlineLevel="0" max="21" min="21" style="0" width="8.14"/>
    <col collapsed="false" customWidth="true" hidden="true" outlineLevel="0" max="22" min="22" style="0" width="18"/>
    <col collapsed="false" customWidth="true" hidden="true" outlineLevel="0" max="23" min="23" style="0" width="20.86"/>
    <col collapsed="false" customWidth="true" hidden="true" outlineLevel="0" max="24" min="24" style="0" width="10"/>
    <col collapsed="false" customWidth="true" hidden="true" outlineLevel="0" max="25" min="25" style="0" width="5.01"/>
    <col collapsed="false" customWidth="true" hidden="true" outlineLevel="0" max="26" min="26" style="0" width="7.42"/>
    <col collapsed="false" customWidth="true" hidden="true" outlineLevel="0" max="27" min="27" style="0" width="6.42"/>
    <col collapsed="false" customWidth="true" hidden="true" outlineLevel="0" max="28" min="28" style="0" width="34.86"/>
    <col collapsed="false" customWidth="true" hidden="true" outlineLevel="0" max="29" min="29" style="0" width="5.7"/>
    <col collapsed="false" customWidth="true" hidden="true" outlineLevel="0" max="30" min="30" style="0" width="9.71"/>
    <col collapsed="false" customWidth="true" hidden="true" outlineLevel="0" max="31" min="31" style="0" width="17.58"/>
    <col collapsed="false" customWidth="false" hidden="true" outlineLevel="0" max="32" min="32" style="0" width="11.52"/>
    <col collapsed="false" customWidth="true" hidden="true" outlineLevel="0" max="33" min="33" style="0" width="11.86"/>
    <col collapsed="false" customWidth="true" hidden="true" outlineLevel="0" max="34" min="34" style="0" width="11.14"/>
    <col collapsed="false" customWidth="true" hidden="true" outlineLevel="0" max="35" min="35" style="0" width="5.01"/>
    <col collapsed="false" customWidth="true" hidden="true" outlineLevel="0" max="36" min="36" style="0" width="11.29"/>
    <col collapsed="false" customWidth="true" hidden="false" outlineLevel="0" max="38" min="37" style="0" width="10.71"/>
    <col collapsed="false" customWidth="true" hidden="false" outlineLevel="0" max="39" min="39" style="0" width="10.58"/>
    <col collapsed="false" customWidth="true" hidden="false" outlineLevel="0" max="40" min="40" style="0" width="15"/>
    <col collapsed="false" customWidth="true" hidden="false" outlineLevel="0" max="41" min="41" style="0" width="12.86"/>
    <col collapsed="false" customWidth="true" hidden="false" outlineLevel="0" max="42" min="42" style="0" width="13.43"/>
    <col collapsed="false" customWidth="true" hidden="false" outlineLevel="0" max="43" min="43" style="0" width="4.14"/>
    <col collapsed="false" customWidth="true" hidden="false" outlineLevel="0" max="44" min="44" style="0" width="5.57"/>
    <col collapsed="false" customWidth="true" hidden="false" outlineLevel="0" max="45" min="45" style="0" width="8.57"/>
    <col collapsed="false" customWidth="true" hidden="false" outlineLevel="0" max="46" min="46" style="0" width="8.86"/>
    <col collapsed="false" customWidth="true" hidden="false" outlineLevel="0" max="47" min="47" style="0" width="10.29"/>
    <col collapsed="false" customWidth="true" hidden="false" outlineLevel="0" max="48" min="48" style="0" width="17.14"/>
    <col collapsed="false" customWidth="true" hidden="false" outlineLevel="0" max="49" min="49" style="0" width="14.15"/>
    <col collapsed="false" customWidth="true" hidden="false" outlineLevel="0" max="1025" min="50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L1" s="0" t="s">
        <v>37</v>
      </c>
      <c r="AM1" s="0" t="s">
        <v>38</v>
      </c>
    </row>
    <row r="2" customFormat="false" ht="15" hidden="false" customHeight="false" outlineLevel="0" collapsed="false">
      <c r="A2" s="0" t="s">
        <v>89</v>
      </c>
      <c r="B2" s="0" t="s">
        <v>40</v>
      </c>
      <c r="C2" s="0" t="s">
        <v>41</v>
      </c>
      <c r="D2" s="2" t="n">
        <v>348500000000</v>
      </c>
      <c r="E2" s="2" t="n">
        <v>56100000000</v>
      </c>
      <c r="F2" s="2" t="n">
        <v>1118000000</v>
      </c>
      <c r="G2" s="2" t="n">
        <v>53290000000</v>
      </c>
      <c r="H2" s="2" t="n">
        <v>62300000000</v>
      </c>
      <c r="I2" s="0" t="s">
        <v>42</v>
      </c>
      <c r="J2" s="0" t="s">
        <v>43</v>
      </c>
      <c r="L2" s="0" t="s">
        <v>90</v>
      </c>
      <c r="M2" s="0" t="s">
        <v>91</v>
      </c>
      <c r="N2" s="0" t="n">
        <v>8</v>
      </c>
      <c r="O2" s="0" t="s">
        <v>92</v>
      </c>
      <c r="P2" s="0" t="s">
        <v>78</v>
      </c>
      <c r="Q2" s="0" t="s">
        <v>47</v>
      </c>
      <c r="R2" s="0" t="s">
        <v>48</v>
      </c>
      <c r="S2" s="0" t="n">
        <v>520</v>
      </c>
      <c r="T2" s="0" t="n">
        <v>420</v>
      </c>
      <c r="V2" s="0" t="s">
        <v>49</v>
      </c>
      <c r="W2" s="0" t="s">
        <v>50</v>
      </c>
      <c r="X2" s="0" t="s">
        <v>51</v>
      </c>
      <c r="Y2" s="0" t="s">
        <v>51</v>
      </c>
      <c r="AB2" s="0" t="s">
        <v>93</v>
      </c>
      <c r="AI2" s="0" t="s">
        <v>53</v>
      </c>
      <c r="AJ2" s="0" t="s">
        <v>54</v>
      </c>
    </row>
    <row r="3" customFormat="false" ht="15" hidden="false" customHeight="false" outlineLevel="0" collapsed="false">
      <c r="A3" s="0" t="s">
        <v>89</v>
      </c>
      <c r="B3" s="1" t="s">
        <v>56</v>
      </c>
      <c r="C3" s="0" t="s">
        <v>41</v>
      </c>
      <c r="D3" s="2" t="n">
        <v>383400000000</v>
      </c>
      <c r="E3" s="2" t="n">
        <v>54040000000</v>
      </c>
      <c r="F3" s="2" t="n">
        <v>5501000000</v>
      </c>
      <c r="G3" s="2" t="n">
        <v>37460000000</v>
      </c>
      <c r="H3" s="2" t="n">
        <v>75830000000</v>
      </c>
      <c r="I3" s="0" t="s">
        <v>42</v>
      </c>
      <c r="J3" s="0" t="s">
        <v>43</v>
      </c>
      <c r="L3" s="0" t="s">
        <v>90</v>
      </c>
      <c r="M3" s="0" t="s">
        <v>91</v>
      </c>
      <c r="N3" s="0" t="n">
        <v>8</v>
      </c>
      <c r="O3" s="0" t="s">
        <v>92</v>
      </c>
      <c r="P3" s="0" t="s">
        <v>78</v>
      </c>
      <c r="Q3" s="0" t="s">
        <v>47</v>
      </c>
      <c r="R3" s="0" t="s">
        <v>48</v>
      </c>
      <c r="S3" s="0" t="n">
        <v>520</v>
      </c>
      <c r="T3" s="0" t="n">
        <v>420</v>
      </c>
      <c r="V3" s="0" t="s">
        <v>49</v>
      </c>
      <c r="W3" s="0" t="s">
        <v>50</v>
      </c>
      <c r="X3" s="0" t="s">
        <v>51</v>
      </c>
      <c r="Y3" s="0" t="s">
        <v>51</v>
      </c>
      <c r="AB3" s="0" t="s">
        <v>93</v>
      </c>
      <c r="AI3" s="0" t="s">
        <v>53</v>
      </c>
      <c r="AJ3" s="0" t="s">
        <v>54</v>
      </c>
      <c r="AK3" s="0" t="s">
        <v>94</v>
      </c>
      <c r="AL3" s="2" t="n">
        <f aca="false">E3/E12</f>
        <v>2.56235182550972</v>
      </c>
      <c r="AM3" s="0" t="n">
        <f aca="false">SQRT((F3/E3)^2+(F12/E12)^2)</f>
        <v>0.272325126820703</v>
      </c>
    </row>
    <row r="4" customFormat="false" ht="15" hidden="false" customHeight="false" outlineLevel="0" collapsed="false">
      <c r="A4" s="0" t="s">
        <v>89</v>
      </c>
      <c r="B4" s="1" t="s">
        <v>58</v>
      </c>
      <c r="C4" s="0" t="s">
        <v>41</v>
      </c>
      <c r="D4" s="2" t="n">
        <v>439800000000</v>
      </c>
      <c r="E4" s="2" t="n">
        <v>50970000000</v>
      </c>
      <c r="F4" s="2" t="n">
        <v>4960000000</v>
      </c>
      <c r="G4" s="2" t="n">
        <v>34820000000</v>
      </c>
      <c r="H4" s="2" t="n">
        <v>76030000000</v>
      </c>
      <c r="I4" s="0" t="s">
        <v>42</v>
      </c>
      <c r="J4" s="0" t="s">
        <v>43</v>
      </c>
      <c r="L4" s="0" t="s">
        <v>90</v>
      </c>
      <c r="M4" s="0" t="s">
        <v>91</v>
      </c>
      <c r="N4" s="0" t="n">
        <v>8</v>
      </c>
      <c r="O4" s="0" t="s">
        <v>92</v>
      </c>
      <c r="P4" s="0" t="s">
        <v>78</v>
      </c>
      <c r="Q4" s="0" t="s">
        <v>47</v>
      </c>
      <c r="R4" s="0" t="s">
        <v>48</v>
      </c>
      <c r="S4" s="0" t="n">
        <v>520</v>
      </c>
      <c r="T4" s="0" t="n">
        <v>420</v>
      </c>
      <c r="V4" s="0" t="s">
        <v>49</v>
      </c>
      <c r="W4" s="0" t="s">
        <v>50</v>
      </c>
      <c r="X4" s="0" t="s">
        <v>51</v>
      </c>
      <c r="Y4" s="0" t="s">
        <v>51</v>
      </c>
      <c r="AB4" s="0" t="s">
        <v>93</v>
      </c>
      <c r="AI4" s="0" t="s">
        <v>53</v>
      </c>
      <c r="AJ4" s="0" t="s">
        <v>54</v>
      </c>
      <c r="AK4" s="0" t="s">
        <v>94</v>
      </c>
      <c r="AL4" s="2" t="n">
        <f aca="false">E4/E13</f>
        <v>2.48029197080292</v>
      </c>
      <c r="AM4" s="0" t="n">
        <f aca="false">SQRT((F4/E4)^2+(F13/E13)^2)</f>
        <v>0.236163405082882</v>
      </c>
    </row>
    <row r="5" customFormat="false" ht="15" hidden="false" customHeight="false" outlineLevel="0" collapsed="false">
      <c r="A5" s="0" t="s">
        <v>89</v>
      </c>
      <c r="B5" s="1" t="s">
        <v>59</v>
      </c>
      <c r="C5" s="0" t="s">
        <v>41</v>
      </c>
      <c r="D5" s="2" t="n">
        <v>456400000000</v>
      </c>
      <c r="E5" s="2" t="n">
        <v>46490000000</v>
      </c>
      <c r="F5" s="2" t="n">
        <v>4976000000</v>
      </c>
      <c r="G5" s="2" t="n">
        <v>28970000000</v>
      </c>
      <c r="H5" s="2" t="n">
        <v>62740000000</v>
      </c>
      <c r="I5" s="0" t="s">
        <v>42</v>
      </c>
      <c r="J5" s="0" t="s">
        <v>43</v>
      </c>
      <c r="L5" s="0" t="s">
        <v>90</v>
      </c>
      <c r="M5" s="0" t="s">
        <v>91</v>
      </c>
      <c r="N5" s="0" t="n">
        <v>8</v>
      </c>
      <c r="O5" s="0" t="s">
        <v>92</v>
      </c>
      <c r="P5" s="0" t="s">
        <v>78</v>
      </c>
      <c r="Q5" s="0" t="s">
        <v>47</v>
      </c>
      <c r="R5" s="0" t="s">
        <v>48</v>
      </c>
      <c r="S5" s="0" t="n">
        <v>520</v>
      </c>
      <c r="T5" s="0" t="n">
        <v>420</v>
      </c>
      <c r="V5" s="0" t="s">
        <v>49</v>
      </c>
      <c r="W5" s="0" t="s">
        <v>50</v>
      </c>
      <c r="X5" s="0" t="s">
        <v>51</v>
      </c>
      <c r="Y5" s="0" t="s">
        <v>51</v>
      </c>
      <c r="AB5" s="0" t="s">
        <v>93</v>
      </c>
      <c r="AI5" s="0" t="s">
        <v>53</v>
      </c>
      <c r="AJ5" s="0" t="s">
        <v>54</v>
      </c>
      <c r="AK5" s="0" t="s">
        <v>94</v>
      </c>
      <c r="AL5" s="2" t="n">
        <f aca="false">E5/E14</f>
        <v>2.66265750286369</v>
      </c>
      <c r="AM5" s="0" t="n">
        <f aca="false">SQRT((F5/E5)^2+(F14/E14)^2)</f>
        <v>0.284689724783227</v>
      </c>
    </row>
    <row r="6" customFormat="false" ht="15" hidden="false" customHeight="false" outlineLevel="0" collapsed="false">
      <c r="A6" s="0" t="s">
        <v>89</v>
      </c>
      <c r="B6" s="1" t="s">
        <v>60</v>
      </c>
      <c r="C6" s="0" t="s">
        <v>41</v>
      </c>
      <c r="D6" s="2" t="n">
        <v>508300000000</v>
      </c>
      <c r="E6" s="2" t="n">
        <v>51480000000</v>
      </c>
      <c r="F6" s="2" t="n">
        <v>6784000000</v>
      </c>
      <c r="G6" s="2" t="n">
        <v>20870000000</v>
      </c>
      <c r="H6" s="2" t="n">
        <v>80280000000</v>
      </c>
      <c r="I6" s="0" t="s">
        <v>42</v>
      </c>
      <c r="J6" s="0" t="s">
        <v>43</v>
      </c>
      <c r="L6" s="0" t="s">
        <v>90</v>
      </c>
      <c r="M6" s="0" t="s">
        <v>91</v>
      </c>
      <c r="N6" s="0" t="n">
        <v>8</v>
      </c>
      <c r="O6" s="0" t="s">
        <v>92</v>
      </c>
      <c r="P6" s="0" t="s">
        <v>78</v>
      </c>
      <c r="Q6" s="0" t="s">
        <v>47</v>
      </c>
      <c r="R6" s="0" t="s">
        <v>48</v>
      </c>
      <c r="S6" s="0" t="n">
        <v>520</v>
      </c>
      <c r="T6" s="0" t="n">
        <v>420</v>
      </c>
      <c r="V6" s="0" t="s">
        <v>49</v>
      </c>
      <c r="W6" s="0" t="s">
        <v>50</v>
      </c>
      <c r="X6" s="0" t="s">
        <v>51</v>
      </c>
      <c r="Y6" s="0" t="s">
        <v>51</v>
      </c>
      <c r="AB6" s="0" t="s">
        <v>93</v>
      </c>
      <c r="AI6" s="0" t="s">
        <v>53</v>
      </c>
      <c r="AJ6" s="0" t="s">
        <v>54</v>
      </c>
      <c r="AK6" s="0" t="s">
        <v>95</v>
      </c>
      <c r="AL6" s="2" t="n">
        <f aca="false">E6/E15</f>
        <v>3.08448172558418</v>
      </c>
      <c r="AM6" s="0" t="n">
        <f aca="false">SQRT((F6/E6)^2+(F15/E15)^2)</f>
        <v>0.282949944938828</v>
      </c>
    </row>
    <row r="7" customFormat="false" ht="15" hidden="false" customHeight="false" outlineLevel="0" collapsed="false">
      <c r="A7" s="0" t="s">
        <v>89</v>
      </c>
      <c r="B7" s="1" t="s">
        <v>62</v>
      </c>
      <c r="C7" s="0" t="s">
        <v>41</v>
      </c>
      <c r="D7" s="2" t="n">
        <v>233100000000</v>
      </c>
      <c r="E7" s="2" t="n">
        <v>56540000000</v>
      </c>
      <c r="F7" s="2" t="n">
        <v>5599000000</v>
      </c>
      <c r="G7" s="2" t="n">
        <v>38150000000</v>
      </c>
      <c r="H7" s="2" t="n">
        <v>72500000000</v>
      </c>
      <c r="I7" s="0" t="s">
        <v>42</v>
      </c>
      <c r="J7" s="0" t="s">
        <v>43</v>
      </c>
      <c r="L7" s="0" t="s">
        <v>90</v>
      </c>
      <c r="M7" s="0" t="s">
        <v>91</v>
      </c>
      <c r="N7" s="0" t="n">
        <v>8</v>
      </c>
      <c r="O7" s="0" t="s">
        <v>92</v>
      </c>
      <c r="P7" s="0" t="s">
        <v>78</v>
      </c>
      <c r="Q7" s="0" t="s">
        <v>47</v>
      </c>
      <c r="R7" s="0" t="s">
        <v>48</v>
      </c>
      <c r="S7" s="0" t="n">
        <v>520</v>
      </c>
      <c r="T7" s="0" t="n">
        <v>420</v>
      </c>
      <c r="V7" s="0" t="s">
        <v>49</v>
      </c>
      <c r="W7" s="0" t="s">
        <v>50</v>
      </c>
      <c r="X7" s="0" t="s">
        <v>51</v>
      </c>
      <c r="Y7" s="0" t="s">
        <v>51</v>
      </c>
      <c r="AB7" s="0" t="s">
        <v>93</v>
      </c>
      <c r="AI7" s="0" t="s">
        <v>53</v>
      </c>
      <c r="AJ7" s="0" t="s">
        <v>54</v>
      </c>
      <c r="AK7" s="0" t="s">
        <v>95</v>
      </c>
      <c r="AL7" s="2" t="n">
        <f aca="false">E7/E16</f>
        <v>2.42245072836332</v>
      </c>
      <c r="AM7" s="0" t="n">
        <f aca="false">SQRT((F7/E7)^2+(F16/E16)^2)</f>
        <v>0.305687451516824</v>
      </c>
    </row>
    <row r="8" customFormat="false" ht="15" hidden="false" customHeight="false" outlineLevel="0" collapsed="false">
      <c r="A8" s="0" t="s">
        <v>89</v>
      </c>
      <c r="B8" s="1" t="s">
        <v>63</v>
      </c>
      <c r="C8" s="0" t="s">
        <v>41</v>
      </c>
      <c r="D8" s="2" t="n">
        <v>422800000000</v>
      </c>
      <c r="E8" s="2" t="n">
        <v>45280000000</v>
      </c>
      <c r="F8" s="2" t="n">
        <v>6863000000</v>
      </c>
      <c r="G8" s="2" t="n">
        <v>32980000000</v>
      </c>
      <c r="H8" s="2" t="n">
        <v>89380000000</v>
      </c>
      <c r="I8" s="0" t="s">
        <v>42</v>
      </c>
      <c r="J8" s="0" t="s">
        <v>43</v>
      </c>
      <c r="L8" s="0" t="s">
        <v>90</v>
      </c>
      <c r="M8" s="0" t="s">
        <v>91</v>
      </c>
      <c r="N8" s="0" t="n">
        <v>8</v>
      </c>
      <c r="O8" s="0" t="s">
        <v>92</v>
      </c>
      <c r="P8" s="0" t="s">
        <v>78</v>
      </c>
      <c r="Q8" s="0" t="s">
        <v>47</v>
      </c>
      <c r="R8" s="0" t="s">
        <v>48</v>
      </c>
      <c r="S8" s="0" t="n">
        <v>520</v>
      </c>
      <c r="T8" s="0" t="n">
        <v>420</v>
      </c>
      <c r="V8" s="0" t="s">
        <v>49</v>
      </c>
      <c r="W8" s="0" t="s">
        <v>50</v>
      </c>
      <c r="X8" s="0" t="s">
        <v>51</v>
      </c>
      <c r="Y8" s="0" t="s">
        <v>51</v>
      </c>
      <c r="AB8" s="0" t="s">
        <v>93</v>
      </c>
      <c r="AI8" s="0" t="s">
        <v>53</v>
      </c>
      <c r="AJ8" s="0" t="s">
        <v>54</v>
      </c>
      <c r="AK8" s="0" t="s">
        <v>96</v>
      </c>
      <c r="AL8" s="2" t="n">
        <f aca="false">E8/E17</f>
        <v>3.32452276064611</v>
      </c>
      <c r="AM8" s="0" t="n">
        <f aca="false">SQRT((F8/E8)^2+(F17/E17)^2)</f>
        <v>0.260224147569604</v>
      </c>
    </row>
    <row r="9" customFormat="false" ht="15" hidden="false" customHeight="false" outlineLevel="0" collapsed="false">
      <c r="A9" s="0" t="s">
        <v>89</v>
      </c>
      <c r="B9" s="1" t="s">
        <v>64</v>
      </c>
      <c r="C9" s="0" t="s">
        <v>41</v>
      </c>
      <c r="D9" s="2" t="n">
        <v>118000000000</v>
      </c>
      <c r="E9" s="2" t="n">
        <v>49640000000</v>
      </c>
      <c r="F9" s="2" t="n">
        <v>5414000000</v>
      </c>
      <c r="G9" s="2" t="n">
        <v>32560000000</v>
      </c>
      <c r="H9" s="2" t="n">
        <v>62160000000</v>
      </c>
      <c r="I9" s="0" t="s">
        <v>42</v>
      </c>
      <c r="J9" s="0" t="s">
        <v>43</v>
      </c>
      <c r="L9" s="0" t="s">
        <v>90</v>
      </c>
      <c r="M9" s="0" t="s">
        <v>91</v>
      </c>
      <c r="N9" s="0" t="n">
        <v>8</v>
      </c>
      <c r="O9" s="0" t="s">
        <v>92</v>
      </c>
      <c r="P9" s="0" t="s">
        <v>78</v>
      </c>
      <c r="Q9" s="0" t="s">
        <v>47</v>
      </c>
      <c r="R9" s="0" t="s">
        <v>48</v>
      </c>
      <c r="S9" s="0" t="n">
        <v>520</v>
      </c>
      <c r="T9" s="0" t="n">
        <v>420</v>
      </c>
      <c r="V9" s="0" t="s">
        <v>49</v>
      </c>
      <c r="W9" s="0" t="s">
        <v>50</v>
      </c>
      <c r="X9" s="0" t="s">
        <v>51</v>
      </c>
      <c r="Y9" s="0" t="s">
        <v>51</v>
      </c>
      <c r="AB9" s="0" t="s">
        <v>93</v>
      </c>
      <c r="AI9" s="0" t="s">
        <v>53</v>
      </c>
      <c r="AJ9" s="0" t="s">
        <v>54</v>
      </c>
      <c r="AK9" s="0" t="s">
        <v>69</v>
      </c>
      <c r="AL9" s="2" t="n">
        <f aca="false">E9/E18</f>
        <v>2.88102147417295</v>
      </c>
      <c r="AM9" s="0" t="n">
        <f aca="false">SQRT((F9/E9)^2+(F18/E18)^2)</f>
        <v>0.131799322137228</v>
      </c>
    </row>
    <row r="10" customFormat="false" ht="15" hidden="false" customHeight="false" outlineLevel="0" collapsed="false">
      <c r="A10" s="0" t="s">
        <v>89</v>
      </c>
      <c r="B10" s="1" t="s">
        <v>66</v>
      </c>
      <c r="C10" s="0" t="s">
        <v>41</v>
      </c>
      <c r="D10" s="2" t="n">
        <v>393100000000</v>
      </c>
      <c r="E10" s="2" t="n">
        <v>47560000000</v>
      </c>
      <c r="F10" s="2" t="n">
        <v>5948000000</v>
      </c>
      <c r="G10" s="2" t="n">
        <v>29870000000</v>
      </c>
      <c r="H10" s="2" t="n">
        <v>87820000000</v>
      </c>
      <c r="I10" s="0" t="s">
        <v>42</v>
      </c>
      <c r="J10" s="0" t="s">
        <v>43</v>
      </c>
      <c r="L10" s="0" t="s">
        <v>90</v>
      </c>
      <c r="M10" s="0" t="s">
        <v>91</v>
      </c>
      <c r="N10" s="0" t="n">
        <v>8</v>
      </c>
      <c r="O10" s="0" t="s">
        <v>92</v>
      </c>
      <c r="P10" s="0" t="s">
        <v>78</v>
      </c>
      <c r="Q10" s="0" t="s">
        <v>47</v>
      </c>
      <c r="R10" s="0" t="s">
        <v>48</v>
      </c>
      <c r="S10" s="0" t="n">
        <v>520</v>
      </c>
      <c r="T10" s="0" t="n">
        <v>420</v>
      </c>
      <c r="V10" s="0" t="s">
        <v>49</v>
      </c>
      <c r="W10" s="0" t="s">
        <v>50</v>
      </c>
      <c r="X10" s="0" t="s">
        <v>51</v>
      </c>
      <c r="Y10" s="0" t="s">
        <v>51</v>
      </c>
      <c r="AB10" s="0" t="s">
        <v>93</v>
      </c>
      <c r="AI10" s="0" t="s">
        <v>53</v>
      </c>
      <c r="AJ10" s="0" t="s">
        <v>54</v>
      </c>
      <c r="AK10" s="0" t="s">
        <v>69</v>
      </c>
      <c r="AL10" s="2" t="n">
        <f aca="false">E10/E19</f>
        <v>3.42158273381295</v>
      </c>
      <c r="AM10" s="0" t="n">
        <f aca="false">SQRT((F10/E10)^2+(F19/E19)^2)</f>
        <v>0.187242884516445</v>
      </c>
    </row>
    <row r="11" customFormat="false" ht="15" hidden="false" customHeight="false" outlineLevel="0" collapsed="false">
      <c r="A11" s="0" t="s">
        <v>97</v>
      </c>
      <c r="B11" s="0" t="s">
        <v>40</v>
      </c>
      <c r="C11" s="0" t="s">
        <v>41</v>
      </c>
      <c r="D11" s="2" t="n">
        <v>82870000000</v>
      </c>
      <c r="E11" s="2" t="n">
        <v>13340000000</v>
      </c>
      <c r="F11" s="2" t="n">
        <v>458000000</v>
      </c>
      <c r="G11" s="2" t="n">
        <v>12260000000</v>
      </c>
      <c r="H11" s="2" t="n">
        <v>15370000000</v>
      </c>
      <c r="I11" s="0" t="s">
        <v>42</v>
      </c>
      <c r="J11" s="0" t="s">
        <v>43</v>
      </c>
      <c r="L11" s="0" t="s">
        <v>90</v>
      </c>
      <c r="M11" s="0" t="s">
        <v>98</v>
      </c>
      <c r="N11" s="0" t="n">
        <v>8</v>
      </c>
      <c r="O11" s="0" t="s">
        <v>99</v>
      </c>
      <c r="P11" s="0" t="s">
        <v>78</v>
      </c>
      <c r="Q11" s="0" t="s">
        <v>47</v>
      </c>
      <c r="R11" s="0" t="s">
        <v>48</v>
      </c>
      <c r="S11" s="0" t="n">
        <v>520</v>
      </c>
      <c r="T11" s="0" t="n">
        <v>480</v>
      </c>
      <c r="V11" s="0" t="s">
        <v>49</v>
      </c>
      <c r="W11" s="0" t="s">
        <v>50</v>
      </c>
      <c r="X11" s="0" t="s">
        <v>51</v>
      </c>
      <c r="Y11" s="0" t="s">
        <v>51</v>
      </c>
      <c r="AB11" s="0" t="s">
        <v>93</v>
      </c>
      <c r="AI11" s="0" t="s">
        <v>53</v>
      </c>
      <c r="AJ11" s="0" t="s">
        <v>54</v>
      </c>
    </row>
    <row r="12" customFormat="false" ht="15" hidden="false" customHeight="false" outlineLevel="0" collapsed="false">
      <c r="A12" s="0" t="s">
        <v>97</v>
      </c>
      <c r="B12" s="4" t="s">
        <v>56</v>
      </c>
      <c r="C12" s="0" t="s">
        <v>41</v>
      </c>
      <c r="D12" s="2" t="n">
        <v>149700000000</v>
      </c>
      <c r="E12" s="2" t="n">
        <v>21090000000</v>
      </c>
      <c r="F12" s="2" t="n">
        <v>5327000000</v>
      </c>
      <c r="G12" s="2" t="n">
        <v>13080000000</v>
      </c>
      <c r="H12" s="2" t="n">
        <v>36640000000</v>
      </c>
      <c r="I12" s="0" t="s">
        <v>42</v>
      </c>
      <c r="J12" s="0" t="s">
        <v>43</v>
      </c>
      <c r="L12" s="0" t="s">
        <v>90</v>
      </c>
      <c r="M12" s="0" t="s">
        <v>98</v>
      </c>
      <c r="N12" s="0" t="n">
        <v>8</v>
      </c>
      <c r="O12" s="0" t="s">
        <v>99</v>
      </c>
      <c r="P12" s="0" t="s">
        <v>78</v>
      </c>
      <c r="Q12" s="0" t="s">
        <v>47</v>
      </c>
      <c r="R12" s="0" t="s">
        <v>48</v>
      </c>
      <c r="S12" s="0" t="n">
        <v>520</v>
      </c>
      <c r="T12" s="0" t="n">
        <v>480</v>
      </c>
      <c r="V12" s="0" t="s">
        <v>49</v>
      </c>
      <c r="W12" s="0" t="s">
        <v>50</v>
      </c>
      <c r="X12" s="0" t="s">
        <v>51</v>
      </c>
      <c r="Y12" s="0" t="s">
        <v>51</v>
      </c>
      <c r="AB12" s="0" t="s">
        <v>93</v>
      </c>
      <c r="AI12" s="0" t="s">
        <v>53</v>
      </c>
      <c r="AJ12" s="0" t="s">
        <v>54</v>
      </c>
    </row>
    <row r="13" customFormat="false" ht="15" hidden="false" customHeight="false" outlineLevel="0" collapsed="false">
      <c r="A13" s="0" t="s">
        <v>97</v>
      </c>
      <c r="B13" s="4" t="s">
        <v>58</v>
      </c>
      <c r="C13" s="0" t="s">
        <v>41</v>
      </c>
      <c r="D13" s="2" t="n">
        <v>177400000000</v>
      </c>
      <c r="E13" s="2" t="n">
        <v>20550000000</v>
      </c>
      <c r="F13" s="2" t="n">
        <v>4422000000</v>
      </c>
      <c r="G13" s="2" t="n">
        <v>13600000000</v>
      </c>
      <c r="H13" s="2" t="n">
        <v>36700000000</v>
      </c>
      <c r="I13" s="0" t="s">
        <v>42</v>
      </c>
      <c r="J13" s="0" t="s">
        <v>43</v>
      </c>
      <c r="L13" s="0" t="s">
        <v>90</v>
      </c>
      <c r="M13" s="0" t="s">
        <v>98</v>
      </c>
      <c r="N13" s="0" t="n">
        <v>8</v>
      </c>
      <c r="O13" s="0" t="s">
        <v>99</v>
      </c>
      <c r="P13" s="0" t="s">
        <v>78</v>
      </c>
      <c r="Q13" s="0" t="s">
        <v>47</v>
      </c>
      <c r="R13" s="0" t="s">
        <v>48</v>
      </c>
      <c r="S13" s="0" t="n">
        <v>520</v>
      </c>
      <c r="T13" s="0" t="n">
        <v>480</v>
      </c>
      <c r="V13" s="0" t="s">
        <v>49</v>
      </c>
      <c r="W13" s="0" t="s">
        <v>50</v>
      </c>
      <c r="X13" s="0" t="s">
        <v>51</v>
      </c>
      <c r="Y13" s="0" t="s">
        <v>51</v>
      </c>
      <c r="AB13" s="0" t="s">
        <v>93</v>
      </c>
      <c r="AI13" s="0" t="s">
        <v>53</v>
      </c>
      <c r="AJ13" s="0" t="s">
        <v>54</v>
      </c>
    </row>
    <row r="14" customFormat="false" ht="15" hidden="false" customHeight="false" outlineLevel="0" collapsed="false">
      <c r="A14" s="0" t="s">
        <v>97</v>
      </c>
      <c r="B14" s="4" t="s">
        <v>59</v>
      </c>
      <c r="C14" s="0" t="s">
        <v>41</v>
      </c>
      <c r="D14" s="2" t="n">
        <v>171500000000</v>
      </c>
      <c r="E14" s="2" t="n">
        <v>17460000000</v>
      </c>
      <c r="F14" s="2" t="n">
        <v>4606000000</v>
      </c>
      <c r="G14" s="2" t="n">
        <v>9023000000</v>
      </c>
      <c r="H14" s="2" t="n">
        <v>34660000000</v>
      </c>
      <c r="I14" s="0" t="s">
        <v>42</v>
      </c>
      <c r="J14" s="0" t="s">
        <v>43</v>
      </c>
      <c r="L14" s="0" t="s">
        <v>90</v>
      </c>
      <c r="M14" s="0" t="s">
        <v>98</v>
      </c>
      <c r="N14" s="0" t="n">
        <v>8</v>
      </c>
      <c r="O14" s="0" t="s">
        <v>99</v>
      </c>
      <c r="P14" s="0" t="s">
        <v>78</v>
      </c>
      <c r="Q14" s="0" t="s">
        <v>47</v>
      </c>
      <c r="R14" s="0" t="s">
        <v>48</v>
      </c>
      <c r="S14" s="0" t="n">
        <v>520</v>
      </c>
      <c r="T14" s="0" t="n">
        <v>480</v>
      </c>
      <c r="V14" s="0" t="s">
        <v>49</v>
      </c>
      <c r="W14" s="0" t="s">
        <v>50</v>
      </c>
      <c r="X14" s="0" t="s">
        <v>51</v>
      </c>
      <c r="Y14" s="0" t="s">
        <v>51</v>
      </c>
      <c r="AB14" s="0" t="s">
        <v>93</v>
      </c>
      <c r="AI14" s="0" t="s">
        <v>53</v>
      </c>
      <c r="AJ14" s="0" t="s">
        <v>54</v>
      </c>
    </row>
    <row r="15" customFormat="false" ht="15" hidden="false" customHeight="false" outlineLevel="0" collapsed="false">
      <c r="A15" s="0" t="s">
        <v>97</v>
      </c>
      <c r="B15" s="4" t="s">
        <v>60</v>
      </c>
      <c r="C15" s="0" t="s">
        <v>41</v>
      </c>
      <c r="D15" s="2" t="n">
        <v>164800000000</v>
      </c>
      <c r="E15" s="2" t="n">
        <v>16690000000</v>
      </c>
      <c r="F15" s="2" t="n">
        <v>4179000000</v>
      </c>
      <c r="G15" s="2" t="n">
        <v>10390000000</v>
      </c>
      <c r="H15" s="2" t="n">
        <v>31380000000</v>
      </c>
      <c r="I15" s="0" t="s">
        <v>42</v>
      </c>
      <c r="J15" s="0" t="s">
        <v>43</v>
      </c>
      <c r="L15" s="0" t="s">
        <v>90</v>
      </c>
      <c r="M15" s="0" t="s">
        <v>98</v>
      </c>
      <c r="N15" s="0" t="n">
        <v>8</v>
      </c>
      <c r="O15" s="0" t="s">
        <v>99</v>
      </c>
      <c r="P15" s="0" t="s">
        <v>78</v>
      </c>
      <c r="Q15" s="0" t="s">
        <v>47</v>
      </c>
      <c r="R15" s="0" t="s">
        <v>48</v>
      </c>
      <c r="S15" s="0" t="n">
        <v>520</v>
      </c>
      <c r="T15" s="0" t="n">
        <v>480</v>
      </c>
      <c r="V15" s="0" t="s">
        <v>49</v>
      </c>
      <c r="W15" s="0" t="s">
        <v>50</v>
      </c>
      <c r="X15" s="0" t="s">
        <v>51</v>
      </c>
      <c r="Y15" s="0" t="s">
        <v>51</v>
      </c>
      <c r="AB15" s="0" t="s">
        <v>93</v>
      </c>
      <c r="AI15" s="0" t="s">
        <v>53</v>
      </c>
      <c r="AJ15" s="0" t="s">
        <v>54</v>
      </c>
    </row>
    <row r="16" customFormat="false" ht="15" hidden="false" customHeight="false" outlineLevel="0" collapsed="false">
      <c r="A16" s="0" t="s">
        <v>97</v>
      </c>
      <c r="B16" s="4" t="s">
        <v>62</v>
      </c>
      <c r="C16" s="0" t="s">
        <v>41</v>
      </c>
      <c r="D16" s="2" t="n">
        <v>96210000000</v>
      </c>
      <c r="E16" s="2" t="n">
        <v>23340000000</v>
      </c>
      <c r="F16" s="2" t="n">
        <v>6750000000</v>
      </c>
      <c r="G16" s="2" t="n">
        <v>14600000000</v>
      </c>
      <c r="H16" s="2" t="n">
        <v>50090000000</v>
      </c>
      <c r="I16" s="0" t="s">
        <v>42</v>
      </c>
      <c r="J16" s="0" t="s">
        <v>43</v>
      </c>
      <c r="L16" s="0" t="s">
        <v>90</v>
      </c>
      <c r="M16" s="0" t="s">
        <v>98</v>
      </c>
      <c r="N16" s="0" t="n">
        <v>8</v>
      </c>
      <c r="O16" s="0" t="s">
        <v>99</v>
      </c>
      <c r="P16" s="0" t="s">
        <v>78</v>
      </c>
      <c r="Q16" s="0" t="s">
        <v>47</v>
      </c>
      <c r="R16" s="0" t="s">
        <v>48</v>
      </c>
      <c r="S16" s="0" t="n">
        <v>520</v>
      </c>
      <c r="T16" s="0" t="n">
        <v>480</v>
      </c>
      <c r="V16" s="0" t="s">
        <v>49</v>
      </c>
      <c r="W16" s="0" t="s">
        <v>50</v>
      </c>
      <c r="X16" s="0" t="s">
        <v>51</v>
      </c>
      <c r="Y16" s="0" t="s">
        <v>51</v>
      </c>
      <c r="AB16" s="0" t="s">
        <v>93</v>
      </c>
      <c r="AI16" s="0" t="s">
        <v>53</v>
      </c>
      <c r="AJ16" s="0" t="s">
        <v>54</v>
      </c>
    </row>
    <row r="17" customFormat="false" ht="15" hidden="false" customHeight="false" outlineLevel="0" collapsed="false">
      <c r="A17" s="0" t="s">
        <v>97</v>
      </c>
      <c r="B17" s="4" t="s">
        <v>63</v>
      </c>
      <c r="C17" s="0" t="s">
        <v>41</v>
      </c>
      <c r="D17" s="2" t="n">
        <v>127200000000</v>
      </c>
      <c r="E17" s="2" t="n">
        <v>13620000000</v>
      </c>
      <c r="F17" s="2" t="n">
        <v>2881000000</v>
      </c>
      <c r="G17" s="2" t="n">
        <v>8907000000</v>
      </c>
      <c r="H17" s="2" t="n">
        <v>30110000000</v>
      </c>
      <c r="I17" s="0" t="s">
        <v>42</v>
      </c>
      <c r="J17" s="0" t="s">
        <v>43</v>
      </c>
      <c r="L17" s="0" t="s">
        <v>90</v>
      </c>
      <c r="M17" s="0" t="s">
        <v>98</v>
      </c>
      <c r="N17" s="0" t="n">
        <v>8</v>
      </c>
      <c r="O17" s="0" t="s">
        <v>99</v>
      </c>
      <c r="P17" s="0" t="s">
        <v>78</v>
      </c>
      <c r="Q17" s="0" t="s">
        <v>47</v>
      </c>
      <c r="R17" s="0" t="s">
        <v>48</v>
      </c>
      <c r="S17" s="0" t="n">
        <v>520</v>
      </c>
      <c r="T17" s="0" t="n">
        <v>480</v>
      </c>
      <c r="V17" s="0" t="s">
        <v>49</v>
      </c>
      <c r="W17" s="0" t="s">
        <v>50</v>
      </c>
      <c r="X17" s="0" t="s">
        <v>51</v>
      </c>
      <c r="Y17" s="0" t="s">
        <v>51</v>
      </c>
      <c r="AB17" s="0" t="s">
        <v>93</v>
      </c>
      <c r="AI17" s="0" t="s">
        <v>53</v>
      </c>
      <c r="AJ17" s="0" t="s">
        <v>54</v>
      </c>
    </row>
    <row r="18" customFormat="false" ht="15" hidden="false" customHeight="false" outlineLevel="0" collapsed="false">
      <c r="A18" s="0" t="s">
        <v>97</v>
      </c>
      <c r="B18" s="4" t="s">
        <v>64</v>
      </c>
      <c r="C18" s="0" t="s">
        <v>41</v>
      </c>
      <c r="D18" s="2" t="n">
        <v>40970000000</v>
      </c>
      <c r="E18" s="2" t="n">
        <v>17230000000</v>
      </c>
      <c r="F18" s="2" t="n">
        <v>1275000000</v>
      </c>
      <c r="G18" s="2" t="n">
        <v>13850000000</v>
      </c>
      <c r="H18" s="2" t="n">
        <v>20830000000</v>
      </c>
      <c r="I18" s="0" t="s">
        <v>42</v>
      </c>
      <c r="J18" s="0" t="s">
        <v>43</v>
      </c>
      <c r="L18" s="0" t="s">
        <v>90</v>
      </c>
      <c r="M18" s="0" t="s">
        <v>98</v>
      </c>
      <c r="N18" s="0" t="n">
        <v>8</v>
      </c>
      <c r="O18" s="0" t="s">
        <v>99</v>
      </c>
      <c r="P18" s="0" t="s">
        <v>78</v>
      </c>
      <c r="Q18" s="0" t="s">
        <v>47</v>
      </c>
      <c r="R18" s="0" t="s">
        <v>48</v>
      </c>
      <c r="S18" s="0" t="n">
        <v>520</v>
      </c>
      <c r="T18" s="0" t="n">
        <v>480</v>
      </c>
      <c r="V18" s="0" t="s">
        <v>49</v>
      </c>
      <c r="W18" s="0" t="s">
        <v>50</v>
      </c>
      <c r="X18" s="0" t="s">
        <v>51</v>
      </c>
      <c r="Y18" s="0" t="s">
        <v>51</v>
      </c>
      <c r="AB18" s="0" t="s">
        <v>93</v>
      </c>
      <c r="AI18" s="0" t="s">
        <v>53</v>
      </c>
      <c r="AJ18" s="0" t="s">
        <v>54</v>
      </c>
    </row>
    <row r="19" customFormat="false" ht="15" hidden="false" customHeight="false" outlineLevel="0" collapsed="false">
      <c r="A19" s="0" t="s">
        <v>97</v>
      </c>
      <c r="B19" s="4" t="s">
        <v>66</v>
      </c>
      <c r="C19" s="0" t="s">
        <v>41</v>
      </c>
      <c r="D19" s="2" t="n">
        <v>114900000000</v>
      </c>
      <c r="E19" s="2" t="n">
        <v>13900000000</v>
      </c>
      <c r="F19" s="2" t="n">
        <v>1937000000</v>
      </c>
      <c r="G19" s="2" t="n">
        <v>10230000000</v>
      </c>
      <c r="H19" s="2" t="n">
        <v>20260000000</v>
      </c>
      <c r="I19" s="0" t="s">
        <v>42</v>
      </c>
      <c r="J19" s="0" t="s">
        <v>43</v>
      </c>
      <c r="L19" s="0" t="s">
        <v>90</v>
      </c>
      <c r="M19" s="0" t="s">
        <v>98</v>
      </c>
      <c r="N19" s="0" t="n">
        <v>8</v>
      </c>
      <c r="O19" s="0" t="s">
        <v>99</v>
      </c>
      <c r="P19" s="0" t="s">
        <v>78</v>
      </c>
      <c r="Q19" s="0" t="s">
        <v>47</v>
      </c>
      <c r="R19" s="0" t="s">
        <v>48</v>
      </c>
      <c r="S19" s="0" t="n">
        <v>520</v>
      </c>
      <c r="T19" s="0" t="n">
        <v>480</v>
      </c>
      <c r="V19" s="0" t="s">
        <v>49</v>
      </c>
      <c r="W19" s="0" t="s">
        <v>50</v>
      </c>
      <c r="X19" s="0" t="s">
        <v>51</v>
      </c>
      <c r="Y19" s="0" t="s">
        <v>51</v>
      </c>
      <c r="AB19" s="0" t="s">
        <v>93</v>
      </c>
      <c r="AI19" s="0" t="s">
        <v>53</v>
      </c>
      <c r="AJ19" s="0" t="s">
        <v>54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6.57"/>
    <col collapsed="false" customWidth="true" hidden="false" outlineLevel="0" max="3" min="3" style="0" width="11.57"/>
    <col collapsed="false" customWidth="true" hidden="false" outlineLevel="0" max="4" min="4" style="0" width="37.29"/>
    <col collapsed="false" customWidth="true" hidden="false" outlineLevel="0" max="5" min="5" style="0" width="42.86"/>
    <col collapsed="false" customWidth="true" hidden="false" outlineLevel="0" max="6" min="6" style="0" width="22.43"/>
    <col collapsed="false" customWidth="true" hidden="true" outlineLevel="0" max="7" min="7" style="0" width="20.71"/>
    <col collapsed="false" customWidth="true" hidden="true" outlineLevel="0" max="8" min="8" style="0" width="20.99"/>
    <col collapsed="false" customWidth="true" hidden="true" outlineLevel="0" max="9" min="9" style="0" width="11.86"/>
    <col collapsed="false" customWidth="true" hidden="true" outlineLevel="0" max="10" min="10" style="0" width="7.29"/>
    <col collapsed="false" customWidth="true" hidden="true" outlineLevel="0" max="11" min="11" style="0" width="15"/>
    <col collapsed="false" customWidth="true" hidden="true" outlineLevel="0" max="12" min="12" style="0" width="22.57"/>
    <col collapsed="false" customWidth="true" hidden="true" outlineLevel="0" max="13" min="13" style="0" width="18.42"/>
    <col collapsed="false" customWidth="true" hidden="true" outlineLevel="0" max="14" min="14" style="0" width="7.71"/>
    <col collapsed="false" customWidth="true" hidden="true" outlineLevel="0" max="15" min="15" style="0" width="9.14"/>
    <col collapsed="false" customWidth="true" hidden="true" outlineLevel="0" max="16" min="16" style="0" width="12.71"/>
    <col collapsed="false" customWidth="true" hidden="true" outlineLevel="0" max="17" min="17" style="0" width="6.42"/>
    <col collapsed="false" customWidth="true" hidden="true" outlineLevel="0" max="18" min="18" style="0" width="11.71"/>
    <col collapsed="false" customWidth="true" hidden="false" outlineLevel="0" max="19" min="19" style="0" width="8.86"/>
    <col collapsed="false" customWidth="true" hidden="false" outlineLevel="0" max="20" min="20" style="0" width="8.29"/>
    <col collapsed="false" customWidth="true" hidden="true" outlineLevel="0" max="21" min="21" style="0" width="8.14"/>
    <col collapsed="false" customWidth="true" hidden="true" outlineLevel="0" max="22" min="22" style="0" width="18"/>
    <col collapsed="false" customWidth="true" hidden="true" outlineLevel="0" max="23" min="23" style="0" width="20.86"/>
    <col collapsed="false" customWidth="true" hidden="true" outlineLevel="0" max="24" min="24" style="0" width="10"/>
    <col collapsed="false" customWidth="true" hidden="true" outlineLevel="0" max="25" min="25" style="0" width="5.01"/>
    <col collapsed="false" customWidth="true" hidden="true" outlineLevel="0" max="26" min="26" style="0" width="7.42"/>
    <col collapsed="false" customWidth="true" hidden="true" outlineLevel="0" max="27" min="27" style="0" width="6.42"/>
    <col collapsed="false" customWidth="true" hidden="true" outlineLevel="0" max="28" min="28" style="0" width="35.42"/>
    <col collapsed="false" customWidth="true" hidden="true" outlineLevel="0" max="29" min="29" style="0" width="5.7"/>
    <col collapsed="false" customWidth="true" hidden="true" outlineLevel="0" max="30" min="30" style="0" width="9.71"/>
    <col collapsed="false" customWidth="true" hidden="true" outlineLevel="0" max="31" min="31" style="0" width="17.58"/>
    <col collapsed="false" customWidth="false" hidden="true" outlineLevel="0" max="32" min="32" style="0" width="11.52"/>
    <col collapsed="false" customWidth="true" hidden="true" outlineLevel="0" max="33" min="33" style="0" width="11.86"/>
    <col collapsed="false" customWidth="true" hidden="true" outlineLevel="0" max="34" min="34" style="0" width="11.14"/>
    <col collapsed="false" customWidth="true" hidden="true" outlineLevel="0" max="35" min="35" style="0" width="5.01"/>
    <col collapsed="false" customWidth="true" hidden="true" outlineLevel="0" max="36" min="36" style="0" width="11.29"/>
    <col collapsed="false" customWidth="true" hidden="false" outlineLevel="0" max="38" min="37" style="0" width="10.71"/>
    <col collapsed="false" customWidth="true" hidden="false" outlineLevel="0" max="39" min="39" style="0" width="10.58"/>
    <col collapsed="false" customWidth="true" hidden="false" outlineLevel="0" max="40" min="40" style="0" width="15"/>
    <col collapsed="false" customWidth="true" hidden="false" outlineLevel="0" max="41" min="41" style="0" width="12.86"/>
    <col collapsed="false" customWidth="true" hidden="false" outlineLevel="0" max="42" min="42" style="0" width="13.43"/>
    <col collapsed="false" customWidth="true" hidden="false" outlineLevel="0" max="43" min="43" style="0" width="4.14"/>
    <col collapsed="false" customWidth="true" hidden="false" outlineLevel="0" max="44" min="44" style="0" width="5.57"/>
    <col collapsed="false" customWidth="true" hidden="false" outlineLevel="0" max="45" min="45" style="0" width="8.57"/>
    <col collapsed="false" customWidth="true" hidden="false" outlineLevel="0" max="46" min="46" style="0" width="8.86"/>
    <col collapsed="false" customWidth="true" hidden="false" outlineLevel="0" max="47" min="47" style="0" width="10.29"/>
    <col collapsed="false" customWidth="true" hidden="false" outlineLevel="0" max="48" min="48" style="0" width="17.14"/>
    <col collapsed="false" customWidth="true" hidden="false" outlineLevel="0" max="49" min="49" style="0" width="14.15"/>
    <col collapsed="false" customWidth="true" hidden="false" outlineLevel="0" max="1025" min="50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L1" s="0" t="s">
        <v>37</v>
      </c>
      <c r="AM1" s="0" t="s">
        <v>38</v>
      </c>
    </row>
    <row r="2" customFormat="false" ht="15" hidden="false" customHeight="false" outlineLevel="0" collapsed="false">
      <c r="A2" s="0" t="s">
        <v>100</v>
      </c>
      <c r="B2" s="0" t="s">
        <v>40</v>
      </c>
      <c r="C2" s="0" t="s">
        <v>41</v>
      </c>
      <c r="D2" s="2" t="n">
        <v>516800000000</v>
      </c>
      <c r="E2" s="2" t="n">
        <v>70890000000</v>
      </c>
      <c r="F2" s="2" t="n">
        <v>6898000000</v>
      </c>
      <c r="G2" s="2" t="n">
        <v>58580000000</v>
      </c>
      <c r="H2" s="2" t="n">
        <v>93390000000</v>
      </c>
      <c r="I2" s="0" t="s">
        <v>42</v>
      </c>
      <c r="J2" s="0" t="s">
        <v>43</v>
      </c>
      <c r="L2" s="0" t="s">
        <v>101</v>
      </c>
      <c r="M2" s="0" t="s">
        <v>102</v>
      </c>
      <c r="N2" s="0" t="n">
        <v>8</v>
      </c>
      <c r="O2" s="0" t="s">
        <v>46</v>
      </c>
      <c r="P2" s="3" t="n">
        <v>18445</v>
      </c>
      <c r="Q2" s="0" t="s">
        <v>47</v>
      </c>
      <c r="R2" s="0" t="s">
        <v>48</v>
      </c>
      <c r="S2" s="0" t="n">
        <v>520</v>
      </c>
      <c r="T2" s="0" t="n">
        <v>420</v>
      </c>
      <c r="V2" s="0" t="s">
        <v>49</v>
      </c>
      <c r="W2" s="0" t="s">
        <v>50</v>
      </c>
      <c r="X2" s="0" t="s">
        <v>51</v>
      </c>
      <c r="Y2" s="0" t="s">
        <v>51</v>
      </c>
      <c r="AB2" s="0" t="s">
        <v>103</v>
      </c>
      <c r="AI2" s="0" t="s">
        <v>53</v>
      </c>
      <c r="AJ2" s="0" t="s">
        <v>54</v>
      </c>
    </row>
    <row r="3" customFormat="false" ht="15" hidden="false" customHeight="false" outlineLevel="0" collapsed="false">
      <c r="A3" s="0" t="s">
        <v>100</v>
      </c>
      <c r="B3" s="1" t="s">
        <v>56</v>
      </c>
      <c r="C3" s="0" t="s">
        <v>41</v>
      </c>
      <c r="D3" s="2" t="n">
        <v>570800000000</v>
      </c>
      <c r="E3" s="2" t="n">
        <v>50690000000</v>
      </c>
      <c r="F3" s="2" t="n">
        <v>4913000000</v>
      </c>
      <c r="G3" s="2" t="n">
        <v>36140000000</v>
      </c>
      <c r="H3" s="2" t="n">
        <v>70190000000</v>
      </c>
      <c r="I3" s="0" t="s">
        <v>42</v>
      </c>
      <c r="J3" s="0" t="s">
        <v>43</v>
      </c>
      <c r="L3" s="0" t="s">
        <v>101</v>
      </c>
      <c r="M3" s="0" t="s">
        <v>102</v>
      </c>
      <c r="N3" s="0" t="n">
        <v>8</v>
      </c>
      <c r="O3" s="0" t="s">
        <v>46</v>
      </c>
      <c r="P3" s="3" t="n">
        <v>18445</v>
      </c>
      <c r="Q3" s="0" t="s">
        <v>47</v>
      </c>
      <c r="R3" s="0" t="s">
        <v>48</v>
      </c>
      <c r="S3" s="0" t="n">
        <v>520</v>
      </c>
      <c r="T3" s="0" t="n">
        <v>420</v>
      </c>
      <c r="V3" s="0" t="s">
        <v>49</v>
      </c>
      <c r="W3" s="0" t="s">
        <v>50</v>
      </c>
      <c r="X3" s="0" t="s">
        <v>51</v>
      </c>
      <c r="Y3" s="0" t="s">
        <v>51</v>
      </c>
      <c r="AB3" s="0" t="s">
        <v>103</v>
      </c>
      <c r="AI3" s="0" t="s">
        <v>53</v>
      </c>
      <c r="AJ3" s="0" t="s">
        <v>54</v>
      </c>
      <c r="AK3" s="0" t="s">
        <v>94</v>
      </c>
      <c r="AL3" s="2" t="n">
        <f aca="false">E3/E16</f>
        <v>2.67776016904385</v>
      </c>
      <c r="AM3" s="0" t="n">
        <f aca="false">SQRT((F3/E3)^2+(F16/E16)^2)</f>
        <v>0.232953245056028</v>
      </c>
    </row>
    <row r="4" customFormat="false" ht="15" hidden="false" customHeight="false" outlineLevel="0" collapsed="false">
      <c r="A4" s="0" t="s">
        <v>100</v>
      </c>
      <c r="B4" s="1" t="s">
        <v>58</v>
      </c>
      <c r="C4" s="0" t="s">
        <v>41</v>
      </c>
      <c r="D4" s="2" t="n">
        <v>569800000000</v>
      </c>
      <c r="E4" s="2" t="n">
        <v>50220000000</v>
      </c>
      <c r="F4" s="2" t="n">
        <v>4074000000</v>
      </c>
      <c r="G4" s="2" t="n">
        <v>38400000000</v>
      </c>
      <c r="H4" s="2" t="n">
        <v>64760000000</v>
      </c>
      <c r="I4" s="0" t="s">
        <v>42</v>
      </c>
      <c r="J4" s="0" t="s">
        <v>43</v>
      </c>
      <c r="L4" s="0" t="s">
        <v>101</v>
      </c>
      <c r="M4" s="0" t="s">
        <v>102</v>
      </c>
      <c r="N4" s="0" t="n">
        <v>8</v>
      </c>
      <c r="O4" s="0" t="s">
        <v>46</v>
      </c>
      <c r="P4" s="3" t="n">
        <v>18445</v>
      </c>
      <c r="Q4" s="0" t="s">
        <v>47</v>
      </c>
      <c r="R4" s="0" t="s">
        <v>48</v>
      </c>
      <c r="S4" s="0" t="n">
        <v>520</v>
      </c>
      <c r="T4" s="0" t="n">
        <v>420</v>
      </c>
      <c r="V4" s="0" t="s">
        <v>49</v>
      </c>
      <c r="W4" s="0" t="s">
        <v>50</v>
      </c>
      <c r="X4" s="0" t="s">
        <v>51</v>
      </c>
      <c r="Y4" s="0" t="s">
        <v>51</v>
      </c>
      <c r="AB4" s="0" t="s">
        <v>103</v>
      </c>
      <c r="AI4" s="0" t="s">
        <v>53</v>
      </c>
      <c r="AJ4" s="0" t="s">
        <v>54</v>
      </c>
      <c r="AK4" s="0" t="s">
        <v>94</v>
      </c>
      <c r="AL4" s="2" t="n">
        <f aca="false">E4/E17</f>
        <v>2.62931937172775</v>
      </c>
      <c r="AM4" s="0" t="n">
        <f aca="false">SQRT((F4/E4)^2+(F17/E17)^2)</f>
        <v>0.207942703055431</v>
      </c>
    </row>
    <row r="5" customFormat="false" ht="15" hidden="false" customHeight="false" outlineLevel="0" collapsed="false">
      <c r="A5" s="0" t="s">
        <v>100</v>
      </c>
      <c r="B5" s="1" t="s">
        <v>59</v>
      </c>
      <c r="C5" s="0" t="s">
        <v>41</v>
      </c>
      <c r="D5" s="2" t="n">
        <v>559000000000</v>
      </c>
      <c r="E5" s="2" t="n">
        <v>48900000000</v>
      </c>
      <c r="F5" s="2" t="n">
        <v>4315000000</v>
      </c>
      <c r="G5" s="2" t="n">
        <v>39130000000</v>
      </c>
      <c r="H5" s="2" t="n">
        <v>61320000000</v>
      </c>
      <c r="I5" s="0" t="s">
        <v>42</v>
      </c>
      <c r="J5" s="0" t="s">
        <v>43</v>
      </c>
      <c r="L5" s="0" t="s">
        <v>101</v>
      </c>
      <c r="M5" s="0" t="s">
        <v>102</v>
      </c>
      <c r="N5" s="0" t="n">
        <v>8</v>
      </c>
      <c r="O5" s="0" t="s">
        <v>46</v>
      </c>
      <c r="P5" s="3" t="n">
        <v>18445</v>
      </c>
      <c r="Q5" s="0" t="s">
        <v>47</v>
      </c>
      <c r="R5" s="0" t="s">
        <v>48</v>
      </c>
      <c r="S5" s="0" t="n">
        <v>520</v>
      </c>
      <c r="T5" s="0" t="n">
        <v>420</v>
      </c>
      <c r="V5" s="0" t="s">
        <v>49</v>
      </c>
      <c r="W5" s="0" t="s">
        <v>50</v>
      </c>
      <c r="X5" s="0" t="s">
        <v>51</v>
      </c>
      <c r="Y5" s="0" t="s">
        <v>51</v>
      </c>
      <c r="AB5" s="0" t="s">
        <v>103</v>
      </c>
      <c r="AI5" s="0" t="s">
        <v>53</v>
      </c>
      <c r="AJ5" s="0" t="s">
        <v>54</v>
      </c>
      <c r="AK5" s="0" t="s">
        <v>94</v>
      </c>
      <c r="AL5" s="2" t="n">
        <f aca="false">E5/E18</f>
        <v>2.7564825253664</v>
      </c>
      <c r="AM5" s="0" t="n">
        <f aca="false">SQRT((F5/E5)^2+(F18/E18)^2)</f>
        <v>0.260019351559802</v>
      </c>
    </row>
    <row r="6" customFormat="false" ht="15" hidden="false" customHeight="false" outlineLevel="0" collapsed="false">
      <c r="A6" s="0" t="s">
        <v>100</v>
      </c>
      <c r="B6" s="1" t="s">
        <v>60</v>
      </c>
      <c r="C6" s="0" t="s">
        <v>41</v>
      </c>
      <c r="D6" s="2" t="n">
        <v>733200000000</v>
      </c>
      <c r="E6" s="2" t="n">
        <v>64870000000</v>
      </c>
      <c r="F6" s="2" t="n">
        <v>9010000000</v>
      </c>
      <c r="G6" s="2" t="n">
        <v>54690000000</v>
      </c>
      <c r="H6" s="2" t="n">
        <v>118100000000</v>
      </c>
      <c r="I6" s="0" t="s">
        <v>42</v>
      </c>
      <c r="J6" s="0" t="s">
        <v>43</v>
      </c>
      <c r="L6" s="0" t="s">
        <v>101</v>
      </c>
      <c r="M6" s="0" t="s">
        <v>102</v>
      </c>
      <c r="N6" s="0" t="n">
        <v>8</v>
      </c>
      <c r="O6" s="0" t="s">
        <v>46</v>
      </c>
      <c r="P6" s="3" t="n">
        <v>18445</v>
      </c>
      <c r="Q6" s="0" t="s">
        <v>47</v>
      </c>
      <c r="R6" s="0" t="s">
        <v>48</v>
      </c>
      <c r="S6" s="0" t="n">
        <v>520</v>
      </c>
      <c r="T6" s="0" t="n">
        <v>420</v>
      </c>
      <c r="V6" s="0" t="s">
        <v>49</v>
      </c>
      <c r="W6" s="0" t="s">
        <v>50</v>
      </c>
      <c r="X6" s="0" t="s">
        <v>51</v>
      </c>
      <c r="Y6" s="0" t="s">
        <v>51</v>
      </c>
      <c r="AB6" s="0" t="s">
        <v>103</v>
      </c>
      <c r="AI6" s="0" t="s">
        <v>53</v>
      </c>
      <c r="AJ6" s="0" t="s">
        <v>54</v>
      </c>
      <c r="AK6" s="0" t="s">
        <v>95</v>
      </c>
      <c r="AL6" s="2" t="n">
        <f aca="false">E6/E19</f>
        <v>3.58992805755396</v>
      </c>
      <c r="AM6" s="0" t="n">
        <f aca="false">SQRT((F6/E6)^2+(F19/E19)^2)</f>
        <v>0.248017754633269</v>
      </c>
    </row>
    <row r="7" customFormat="false" ht="15" hidden="false" customHeight="false" outlineLevel="0" collapsed="false">
      <c r="A7" s="0" t="s">
        <v>100</v>
      </c>
      <c r="B7" s="1" t="s">
        <v>62</v>
      </c>
      <c r="C7" s="0" t="s">
        <v>41</v>
      </c>
      <c r="D7" s="2" t="n">
        <v>599300000000</v>
      </c>
      <c r="E7" s="2" t="n">
        <v>53020000000</v>
      </c>
      <c r="F7" s="2" t="n">
        <v>6694000000</v>
      </c>
      <c r="G7" s="2" t="n">
        <v>24000000000</v>
      </c>
      <c r="H7" s="2" t="n">
        <v>80800000000</v>
      </c>
      <c r="I7" s="0" t="s">
        <v>42</v>
      </c>
      <c r="J7" s="0" t="s">
        <v>43</v>
      </c>
      <c r="L7" s="0" t="s">
        <v>101</v>
      </c>
      <c r="M7" s="0" t="s">
        <v>102</v>
      </c>
      <c r="N7" s="0" t="n">
        <v>8</v>
      </c>
      <c r="O7" s="0" t="s">
        <v>46</v>
      </c>
      <c r="P7" s="3" t="n">
        <v>18445</v>
      </c>
      <c r="Q7" s="0" t="s">
        <v>47</v>
      </c>
      <c r="R7" s="0" t="s">
        <v>48</v>
      </c>
      <c r="S7" s="0" t="n">
        <v>520</v>
      </c>
      <c r="T7" s="0" t="n">
        <v>420</v>
      </c>
      <c r="V7" s="0" t="s">
        <v>49</v>
      </c>
      <c r="W7" s="0" t="s">
        <v>50</v>
      </c>
      <c r="X7" s="0" t="s">
        <v>51</v>
      </c>
      <c r="Y7" s="0" t="s">
        <v>51</v>
      </c>
      <c r="AB7" s="0" t="s">
        <v>103</v>
      </c>
      <c r="AI7" s="0" t="s">
        <v>53</v>
      </c>
      <c r="AJ7" s="0" t="s">
        <v>54</v>
      </c>
      <c r="AK7" s="0" t="s">
        <v>95</v>
      </c>
      <c r="AL7" s="2" t="n">
        <f aca="false">E7/E20</f>
        <v>3.18247298919568</v>
      </c>
      <c r="AM7" s="0" t="n">
        <f aca="false">SQRT((F7/E7)^2+(F20/E20)^2)</f>
        <v>0.288298995212794</v>
      </c>
    </row>
    <row r="8" customFormat="false" ht="15" hidden="false" customHeight="false" outlineLevel="0" collapsed="false">
      <c r="A8" s="0" t="s">
        <v>100</v>
      </c>
      <c r="B8" s="1" t="s">
        <v>63</v>
      </c>
      <c r="C8" s="0" t="s">
        <v>41</v>
      </c>
      <c r="D8" s="2" t="n">
        <v>658800000000</v>
      </c>
      <c r="E8" s="2" t="n">
        <v>58280000000</v>
      </c>
      <c r="F8" s="2" t="n">
        <v>5798000000</v>
      </c>
      <c r="G8" s="2" t="n">
        <v>37350000000</v>
      </c>
      <c r="H8" s="2" t="n">
        <v>74480000000</v>
      </c>
      <c r="I8" s="0" t="s">
        <v>42</v>
      </c>
      <c r="J8" s="0" t="s">
        <v>43</v>
      </c>
      <c r="L8" s="0" t="s">
        <v>101</v>
      </c>
      <c r="M8" s="0" t="s">
        <v>102</v>
      </c>
      <c r="N8" s="0" t="n">
        <v>8</v>
      </c>
      <c r="O8" s="0" t="s">
        <v>46</v>
      </c>
      <c r="P8" s="3" t="n">
        <v>18445</v>
      </c>
      <c r="Q8" s="0" t="s">
        <v>47</v>
      </c>
      <c r="R8" s="0" t="s">
        <v>48</v>
      </c>
      <c r="S8" s="0" t="n">
        <v>520</v>
      </c>
      <c r="T8" s="0" t="n">
        <v>420</v>
      </c>
      <c r="V8" s="0" t="s">
        <v>49</v>
      </c>
      <c r="W8" s="0" t="s">
        <v>50</v>
      </c>
      <c r="X8" s="0" t="s">
        <v>51</v>
      </c>
      <c r="Y8" s="0" t="s">
        <v>51</v>
      </c>
      <c r="AB8" s="0" t="s">
        <v>103</v>
      </c>
      <c r="AI8" s="0" t="s">
        <v>53</v>
      </c>
      <c r="AJ8" s="0" t="s">
        <v>54</v>
      </c>
      <c r="AK8" s="0" t="s">
        <v>95</v>
      </c>
      <c r="AL8" s="2" t="n">
        <f aca="false">E8/E21</f>
        <v>2.80867469879518</v>
      </c>
      <c r="AM8" s="0" t="n">
        <f aca="false">SQRT((F8/E8)^2+(F21/E21)^2)</f>
        <v>0.268328820023684</v>
      </c>
    </row>
    <row r="9" customFormat="false" ht="15" hidden="false" customHeight="false" outlineLevel="0" collapsed="false">
      <c r="A9" s="0" t="s">
        <v>100</v>
      </c>
      <c r="B9" s="1" t="s">
        <v>64</v>
      </c>
      <c r="C9" s="0" t="s">
        <v>41</v>
      </c>
      <c r="D9" s="2" t="n">
        <v>540000000000</v>
      </c>
      <c r="E9" s="2" t="n">
        <v>47410000000</v>
      </c>
      <c r="F9" s="2" t="n">
        <v>5812000000</v>
      </c>
      <c r="G9" s="2" t="n">
        <v>35530000000</v>
      </c>
      <c r="H9" s="2" t="n">
        <v>87030000000</v>
      </c>
      <c r="I9" s="0" t="s">
        <v>42</v>
      </c>
      <c r="J9" s="0" t="s">
        <v>43</v>
      </c>
      <c r="L9" s="0" t="s">
        <v>101</v>
      </c>
      <c r="M9" s="0" t="s">
        <v>102</v>
      </c>
      <c r="N9" s="0" t="n">
        <v>8</v>
      </c>
      <c r="O9" s="0" t="s">
        <v>46</v>
      </c>
      <c r="P9" s="3" t="n">
        <v>18445</v>
      </c>
      <c r="Q9" s="0" t="s">
        <v>47</v>
      </c>
      <c r="R9" s="0" t="s">
        <v>48</v>
      </c>
      <c r="S9" s="0" t="n">
        <v>520</v>
      </c>
      <c r="T9" s="0" t="n">
        <v>420</v>
      </c>
      <c r="V9" s="0" t="s">
        <v>49</v>
      </c>
      <c r="W9" s="0" t="s">
        <v>50</v>
      </c>
      <c r="X9" s="0" t="s">
        <v>51</v>
      </c>
      <c r="Y9" s="0" t="s">
        <v>51</v>
      </c>
      <c r="AB9" s="0" t="s">
        <v>103</v>
      </c>
      <c r="AI9" s="0" t="s">
        <v>53</v>
      </c>
      <c r="AJ9" s="0" t="s">
        <v>54</v>
      </c>
      <c r="AK9" s="0" t="s">
        <v>96</v>
      </c>
      <c r="AL9" s="2" t="n">
        <f aca="false">E9/E22</f>
        <v>3.51706231454006</v>
      </c>
      <c r="AM9" s="0" t="n">
        <f aca="false">SQRT((F9/E9)^2+(F22/E22)^2)</f>
        <v>0.21929125298799</v>
      </c>
    </row>
    <row r="10" customFormat="false" ht="15" hidden="false" customHeight="false" outlineLevel="0" collapsed="false">
      <c r="A10" s="0" t="s">
        <v>100</v>
      </c>
      <c r="B10" s="1" t="s">
        <v>66</v>
      </c>
      <c r="C10" s="0" t="s">
        <v>41</v>
      </c>
      <c r="D10" s="2" t="n">
        <v>664300000000</v>
      </c>
      <c r="E10" s="2" t="n">
        <v>58330000000</v>
      </c>
      <c r="F10" s="2" t="n">
        <v>5365000000</v>
      </c>
      <c r="G10" s="2" t="n">
        <v>37100000000</v>
      </c>
      <c r="H10" s="2" t="n">
        <v>69530000000</v>
      </c>
      <c r="I10" s="0" t="s">
        <v>42</v>
      </c>
      <c r="J10" s="0" t="s">
        <v>43</v>
      </c>
      <c r="L10" s="0" t="s">
        <v>101</v>
      </c>
      <c r="M10" s="0" t="s">
        <v>102</v>
      </c>
      <c r="N10" s="0" t="n">
        <v>8</v>
      </c>
      <c r="O10" s="0" t="s">
        <v>46</v>
      </c>
      <c r="P10" s="3" t="n">
        <v>18445</v>
      </c>
      <c r="Q10" s="0" t="s">
        <v>47</v>
      </c>
      <c r="R10" s="0" t="s">
        <v>48</v>
      </c>
      <c r="S10" s="0" t="n">
        <v>520</v>
      </c>
      <c r="T10" s="0" t="n">
        <v>420</v>
      </c>
      <c r="V10" s="0" t="s">
        <v>49</v>
      </c>
      <c r="W10" s="0" t="s">
        <v>50</v>
      </c>
      <c r="X10" s="0" t="s">
        <v>51</v>
      </c>
      <c r="Y10" s="0" t="s">
        <v>51</v>
      </c>
      <c r="AB10" s="0" t="s">
        <v>103</v>
      </c>
      <c r="AI10" s="0" t="s">
        <v>53</v>
      </c>
      <c r="AJ10" s="0" t="s">
        <v>54</v>
      </c>
      <c r="AK10" s="0" t="s">
        <v>96</v>
      </c>
      <c r="AL10" s="2" t="n">
        <f aca="false">E10/E23</f>
        <v>3.31986340352874</v>
      </c>
      <c r="AM10" s="0" t="n">
        <f aca="false">SQRT((F10/E10)^2+(F23/E23)^2)</f>
        <v>0.153809146332777</v>
      </c>
    </row>
    <row r="11" customFormat="false" ht="15" hidden="false" customHeight="false" outlineLevel="0" collapsed="false">
      <c r="A11" s="0" t="s">
        <v>100</v>
      </c>
      <c r="B11" s="1" t="s">
        <v>67</v>
      </c>
      <c r="C11" s="0" t="s">
        <v>41</v>
      </c>
      <c r="D11" s="2" t="n">
        <v>574800000000</v>
      </c>
      <c r="E11" s="2" t="n">
        <v>50860000000</v>
      </c>
      <c r="F11" s="2" t="n">
        <v>5542000000</v>
      </c>
      <c r="G11" s="2" t="n">
        <v>34360000000</v>
      </c>
      <c r="H11" s="2" t="n">
        <v>67340000000</v>
      </c>
      <c r="I11" s="0" t="s">
        <v>42</v>
      </c>
      <c r="J11" s="0" t="s">
        <v>43</v>
      </c>
      <c r="L11" s="0" t="s">
        <v>101</v>
      </c>
      <c r="M11" s="0" t="s">
        <v>102</v>
      </c>
      <c r="N11" s="0" t="n">
        <v>8</v>
      </c>
      <c r="O11" s="0" t="s">
        <v>46</v>
      </c>
      <c r="P11" s="3" t="n">
        <v>18445</v>
      </c>
      <c r="Q11" s="0" t="s">
        <v>47</v>
      </c>
      <c r="R11" s="0" t="s">
        <v>48</v>
      </c>
      <c r="S11" s="0" t="n">
        <v>520</v>
      </c>
      <c r="T11" s="0" t="n">
        <v>420</v>
      </c>
      <c r="V11" s="0" t="s">
        <v>49</v>
      </c>
      <c r="W11" s="0" t="s">
        <v>50</v>
      </c>
      <c r="X11" s="0" t="s">
        <v>51</v>
      </c>
      <c r="Y11" s="0" t="s">
        <v>51</v>
      </c>
      <c r="AB11" s="0" t="s">
        <v>103</v>
      </c>
      <c r="AI11" s="0" t="s">
        <v>53</v>
      </c>
      <c r="AJ11" s="0" t="s">
        <v>54</v>
      </c>
      <c r="AK11" s="0" t="s">
        <v>96</v>
      </c>
      <c r="AL11" s="2" t="n">
        <f aca="false">E11/E24</f>
        <v>3.31119791666667</v>
      </c>
      <c r="AM11" s="0" t="n">
        <f aca="false">SQRT((F11/E11)^2+(F24/E24)^2)</f>
        <v>0.148249725072691</v>
      </c>
    </row>
    <row r="12" customFormat="false" ht="15" hidden="false" customHeight="false" outlineLevel="0" collapsed="false">
      <c r="A12" s="0" t="s">
        <v>100</v>
      </c>
      <c r="B12" s="1" t="s">
        <v>68</v>
      </c>
      <c r="C12" s="0" t="s">
        <v>41</v>
      </c>
      <c r="D12" s="2" t="n">
        <v>570800000000</v>
      </c>
      <c r="E12" s="2" t="n">
        <v>50500000000</v>
      </c>
      <c r="F12" s="2" t="n">
        <v>5129000000</v>
      </c>
      <c r="G12" s="2" t="n">
        <v>37350000000</v>
      </c>
      <c r="H12" s="2" t="n">
        <v>79560000000</v>
      </c>
      <c r="I12" s="0" t="s">
        <v>42</v>
      </c>
      <c r="J12" s="0" t="s">
        <v>43</v>
      </c>
      <c r="L12" s="0" t="s">
        <v>101</v>
      </c>
      <c r="M12" s="0" t="s">
        <v>102</v>
      </c>
      <c r="N12" s="0" t="n">
        <v>8</v>
      </c>
      <c r="O12" s="0" t="s">
        <v>46</v>
      </c>
      <c r="P12" s="3" t="n">
        <v>18445</v>
      </c>
      <c r="Q12" s="0" t="s">
        <v>47</v>
      </c>
      <c r="R12" s="0" t="s">
        <v>48</v>
      </c>
      <c r="S12" s="0" t="n">
        <v>520</v>
      </c>
      <c r="T12" s="0" t="n">
        <v>420</v>
      </c>
      <c r="V12" s="0" t="s">
        <v>49</v>
      </c>
      <c r="W12" s="0" t="s">
        <v>50</v>
      </c>
      <c r="X12" s="0" t="s">
        <v>51</v>
      </c>
      <c r="Y12" s="0" t="s">
        <v>51</v>
      </c>
      <c r="AB12" s="0" t="s">
        <v>103</v>
      </c>
      <c r="AI12" s="0" t="s">
        <v>53</v>
      </c>
      <c r="AJ12" s="0" t="s">
        <v>54</v>
      </c>
      <c r="AK12" s="0" t="s">
        <v>69</v>
      </c>
      <c r="AL12" s="2" t="n">
        <f aca="false">E12/E25</f>
        <v>3.52653631284916</v>
      </c>
      <c r="AM12" s="0" t="n">
        <f aca="false">SQRT((F12/E12)^2+(F25/E25)^2)</f>
        <v>0.165764236844222</v>
      </c>
    </row>
    <row r="13" customFormat="false" ht="15" hidden="false" customHeight="false" outlineLevel="0" collapsed="false">
      <c r="A13" s="0" t="s">
        <v>100</v>
      </c>
      <c r="B13" s="1" t="s">
        <v>70</v>
      </c>
      <c r="C13" s="0" t="s">
        <v>41</v>
      </c>
      <c r="D13" s="2" t="n">
        <v>579300000000</v>
      </c>
      <c r="E13" s="2" t="n">
        <v>51640000000</v>
      </c>
      <c r="F13" s="2" t="n">
        <v>4606000000</v>
      </c>
      <c r="G13" s="2" t="n">
        <v>36570000000</v>
      </c>
      <c r="H13" s="2" t="n">
        <v>61570000000</v>
      </c>
      <c r="I13" s="0" t="s">
        <v>42</v>
      </c>
      <c r="J13" s="0" t="s">
        <v>43</v>
      </c>
      <c r="L13" s="0" t="s">
        <v>101</v>
      </c>
      <c r="M13" s="0" t="s">
        <v>102</v>
      </c>
      <c r="N13" s="0" t="n">
        <v>8</v>
      </c>
      <c r="O13" s="0" t="s">
        <v>46</v>
      </c>
      <c r="P13" s="3" t="n">
        <v>18445</v>
      </c>
      <c r="Q13" s="0" t="s">
        <v>47</v>
      </c>
      <c r="R13" s="0" t="s">
        <v>48</v>
      </c>
      <c r="S13" s="0" t="n">
        <v>520</v>
      </c>
      <c r="T13" s="0" t="n">
        <v>420</v>
      </c>
      <c r="V13" s="0" t="s">
        <v>49</v>
      </c>
      <c r="W13" s="0" t="s">
        <v>50</v>
      </c>
      <c r="X13" s="0" t="s">
        <v>51</v>
      </c>
      <c r="Y13" s="0" t="s">
        <v>51</v>
      </c>
      <c r="AB13" s="0" t="s">
        <v>103</v>
      </c>
      <c r="AI13" s="0" t="s">
        <v>53</v>
      </c>
      <c r="AJ13" s="0" t="s">
        <v>54</v>
      </c>
      <c r="AK13" s="0" t="s">
        <v>69</v>
      </c>
      <c r="AL13" s="2" t="n">
        <f aca="false">E13/E26</f>
        <v>3.49627623561273</v>
      </c>
      <c r="AM13" s="0" t="n">
        <f aca="false">SQRT((F13/E13)^2+(F26/E26)^2)</f>
        <v>0.143164260676542</v>
      </c>
    </row>
    <row r="14" customFormat="false" ht="15" hidden="false" customHeight="false" outlineLevel="0" collapsed="false">
      <c r="A14" s="0" t="s">
        <v>100</v>
      </c>
      <c r="B14" s="1" t="s">
        <v>71</v>
      </c>
      <c r="C14" s="0" t="s">
        <v>41</v>
      </c>
      <c r="D14" s="2" t="n">
        <v>584800000000</v>
      </c>
      <c r="E14" s="2" t="n">
        <v>51730000000</v>
      </c>
      <c r="F14" s="2" t="n">
        <v>4278000000</v>
      </c>
      <c r="G14" s="2" t="n">
        <v>40000000000</v>
      </c>
      <c r="H14" s="2" t="n">
        <v>69160000000</v>
      </c>
      <c r="I14" s="0" t="s">
        <v>42</v>
      </c>
      <c r="J14" s="0" t="s">
        <v>43</v>
      </c>
      <c r="L14" s="0" t="s">
        <v>101</v>
      </c>
      <c r="M14" s="0" t="s">
        <v>102</v>
      </c>
      <c r="N14" s="0" t="n">
        <v>8</v>
      </c>
      <c r="O14" s="0" t="s">
        <v>46</v>
      </c>
      <c r="P14" s="3" t="n">
        <v>18445</v>
      </c>
      <c r="Q14" s="0" t="s">
        <v>47</v>
      </c>
      <c r="R14" s="0" t="s">
        <v>48</v>
      </c>
      <c r="S14" s="0" t="n">
        <v>520</v>
      </c>
      <c r="T14" s="0" t="n">
        <v>420</v>
      </c>
      <c r="V14" s="0" t="s">
        <v>49</v>
      </c>
      <c r="W14" s="0" t="s">
        <v>50</v>
      </c>
      <c r="X14" s="0" t="s">
        <v>51</v>
      </c>
      <c r="Y14" s="0" t="s">
        <v>51</v>
      </c>
      <c r="AB14" s="0" t="s">
        <v>103</v>
      </c>
      <c r="AI14" s="0" t="s">
        <v>53</v>
      </c>
      <c r="AJ14" s="0" t="s">
        <v>54</v>
      </c>
      <c r="AK14" s="0" t="s">
        <v>69</v>
      </c>
      <c r="AL14" s="2" t="n">
        <f aca="false">E14/E27</f>
        <v>3.3245501285347</v>
      </c>
      <c r="AM14" s="0" t="n">
        <f aca="false">SQRT((F14/E14)^2+(F27/E27)^2)</f>
        <v>0.133515190772264</v>
      </c>
    </row>
    <row r="15" customFormat="false" ht="15" hidden="false" customHeight="false" outlineLevel="0" collapsed="false">
      <c r="A15" s="0" t="s">
        <v>104</v>
      </c>
      <c r="B15" s="0" t="s">
        <v>40</v>
      </c>
      <c r="C15" s="0" t="s">
        <v>41</v>
      </c>
      <c r="D15" s="2" t="n">
        <v>125000000000</v>
      </c>
      <c r="E15" s="2" t="n">
        <v>17140000000</v>
      </c>
      <c r="F15" s="2" t="n">
        <v>1858000000</v>
      </c>
      <c r="G15" s="2" t="n">
        <v>13160000000</v>
      </c>
      <c r="H15" s="2" t="n">
        <v>22230000000</v>
      </c>
      <c r="I15" s="0" t="s">
        <v>42</v>
      </c>
      <c r="J15" s="0" t="s">
        <v>43</v>
      </c>
      <c r="L15" s="0" t="s">
        <v>101</v>
      </c>
      <c r="M15" s="0" t="s">
        <v>105</v>
      </c>
      <c r="N15" s="0" t="n">
        <v>8</v>
      </c>
      <c r="O15" s="0" t="s">
        <v>99</v>
      </c>
      <c r="P15" s="3" t="n">
        <v>18445</v>
      </c>
      <c r="Q15" s="0" t="s">
        <v>47</v>
      </c>
      <c r="R15" s="0" t="s">
        <v>48</v>
      </c>
      <c r="S15" s="0" t="n">
        <v>520</v>
      </c>
      <c r="T15" s="0" t="n">
        <v>480</v>
      </c>
      <c r="V15" s="0" t="s">
        <v>49</v>
      </c>
      <c r="W15" s="0" t="s">
        <v>50</v>
      </c>
      <c r="X15" s="0" t="s">
        <v>51</v>
      </c>
      <c r="Y15" s="0" t="s">
        <v>51</v>
      </c>
      <c r="AB15" s="0" t="s">
        <v>103</v>
      </c>
      <c r="AI15" s="0" t="s">
        <v>53</v>
      </c>
      <c r="AJ15" s="0" t="s">
        <v>54</v>
      </c>
    </row>
    <row r="16" customFormat="false" ht="15" hidden="false" customHeight="false" outlineLevel="0" collapsed="false">
      <c r="A16" s="0" t="s">
        <v>104</v>
      </c>
      <c r="B16" s="4" t="s">
        <v>56</v>
      </c>
      <c r="C16" s="0" t="s">
        <v>41</v>
      </c>
      <c r="D16" s="2" t="n">
        <v>213200000000</v>
      </c>
      <c r="E16" s="2" t="n">
        <v>18930000000</v>
      </c>
      <c r="F16" s="2" t="n">
        <v>4010000000</v>
      </c>
      <c r="G16" s="2" t="n">
        <v>12260000000</v>
      </c>
      <c r="H16" s="2" t="n">
        <v>29710000000</v>
      </c>
      <c r="I16" s="0" t="s">
        <v>42</v>
      </c>
      <c r="J16" s="0" t="s">
        <v>43</v>
      </c>
      <c r="L16" s="0" t="s">
        <v>101</v>
      </c>
      <c r="M16" s="0" t="s">
        <v>105</v>
      </c>
      <c r="N16" s="0" t="n">
        <v>8</v>
      </c>
      <c r="O16" s="0" t="s">
        <v>99</v>
      </c>
      <c r="P16" s="3" t="n">
        <v>18445</v>
      </c>
      <c r="Q16" s="0" t="s">
        <v>47</v>
      </c>
      <c r="R16" s="0" t="s">
        <v>48</v>
      </c>
      <c r="S16" s="0" t="n">
        <v>520</v>
      </c>
      <c r="T16" s="0" t="n">
        <v>480</v>
      </c>
      <c r="V16" s="0" t="s">
        <v>49</v>
      </c>
      <c r="W16" s="0" t="s">
        <v>50</v>
      </c>
      <c r="X16" s="0" t="s">
        <v>51</v>
      </c>
      <c r="Y16" s="0" t="s">
        <v>51</v>
      </c>
      <c r="AB16" s="0" t="s">
        <v>103</v>
      </c>
      <c r="AI16" s="0" t="s">
        <v>53</v>
      </c>
      <c r="AJ16" s="0" t="s">
        <v>54</v>
      </c>
    </row>
    <row r="17" customFormat="false" ht="15" hidden="false" customHeight="false" outlineLevel="0" collapsed="false">
      <c r="A17" s="0" t="s">
        <v>104</v>
      </c>
      <c r="B17" s="4" t="s">
        <v>58</v>
      </c>
      <c r="C17" s="0" t="s">
        <v>41</v>
      </c>
      <c r="D17" s="2" t="n">
        <v>216700000000</v>
      </c>
      <c r="E17" s="2" t="n">
        <v>19100000000</v>
      </c>
      <c r="F17" s="2" t="n">
        <v>3657000000</v>
      </c>
      <c r="G17" s="2" t="n">
        <v>12920000000</v>
      </c>
      <c r="H17" s="2" t="n">
        <v>31930000000</v>
      </c>
      <c r="I17" s="0" t="s">
        <v>42</v>
      </c>
      <c r="J17" s="0" t="s">
        <v>43</v>
      </c>
      <c r="L17" s="0" t="s">
        <v>101</v>
      </c>
      <c r="M17" s="0" t="s">
        <v>105</v>
      </c>
      <c r="N17" s="0" t="n">
        <v>8</v>
      </c>
      <c r="O17" s="0" t="s">
        <v>99</v>
      </c>
      <c r="P17" s="3" t="n">
        <v>18445</v>
      </c>
      <c r="Q17" s="0" t="s">
        <v>47</v>
      </c>
      <c r="R17" s="0" t="s">
        <v>48</v>
      </c>
      <c r="S17" s="0" t="n">
        <v>520</v>
      </c>
      <c r="T17" s="0" t="n">
        <v>480</v>
      </c>
      <c r="V17" s="0" t="s">
        <v>49</v>
      </c>
      <c r="W17" s="0" t="s">
        <v>50</v>
      </c>
      <c r="X17" s="0" t="s">
        <v>51</v>
      </c>
      <c r="Y17" s="0" t="s">
        <v>51</v>
      </c>
      <c r="AB17" s="0" t="s">
        <v>103</v>
      </c>
      <c r="AI17" s="0" t="s">
        <v>53</v>
      </c>
      <c r="AJ17" s="0" t="s">
        <v>54</v>
      </c>
    </row>
    <row r="18" customFormat="false" ht="15" hidden="false" customHeight="false" outlineLevel="0" collapsed="false">
      <c r="A18" s="0" t="s">
        <v>104</v>
      </c>
      <c r="B18" s="4" t="s">
        <v>59</v>
      </c>
      <c r="C18" s="0" t="s">
        <v>41</v>
      </c>
      <c r="D18" s="2" t="n">
        <v>202800000000</v>
      </c>
      <c r="E18" s="2" t="n">
        <v>17740000000</v>
      </c>
      <c r="F18" s="2" t="n">
        <v>4339000000</v>
      </c>
      <c r="G18" s="2" t="n">
        <v>9613000000</v>
      </c>
      <c r="H18" s="2" t="n">
        <v>31500000000</v>
      </c>
      <c r="I18" s="0" t="s">
        <v>42</v>
      </c>
      <c r="J18" s="0" t="s">
        <v>43</v>
      </c>
      <c r="L18" s="0" t="s">
        <v>101</v>
      </c>
      <c r="M18" s="0" t="s">
        <v>105</v>
      </c>
      <c r="N18" s="0" t="n">
        <v>8</v>
      </c>
      <c r="O18" s="0" t="s">
        <v>99</v>
      </c>
      <c r="P18" s="3" t="n">
        <v>18445</v>
      </c>
      <c r="Q18" s="0" t="s">
        <v>47</v>
      </c>
      <c r="R18" s="0" t="s">
        <v>48</v>
      </c>
      <c r="S18" s="0" t="n">
        <v>520</v>
      </c>
      <c r="T18" s="0" t="n">
        <v>480</v>
      </c>
      <c r="V18" s="0" t="s">
        <v>49</v>
      </c>
      <c r="W18" s="0" t="s">
        <v>50</v>
      </c>
      <c r="X18" s="0" t="s">
        <v>51</v>
      </c>
      <c r="Y18" s="0" t="s">
        <v>51</v>
      </c>
      <c r="AB18" s="0" t="s">
        <v>103</v>
      </c>
      <c r="AI18" s="0" t="s">
        <v>53</v>
      </c>
      <c r="AJ18" s="0" t="s">
        <v>54</v>
      </c>
    </row>
    <row r="19" customFormat="false" ht="15" hidden="false" customHeight="false" outlineLevel="0" collapsed="false">
      <c r="A19" s="0" t="s">
        <v>104</v>
      </c>
      <c r="B19" s="4" t="s">
        <v>60</v>
      </c>
      <c r="C19" s="0" t="s">
        <v>41</v>
      </c>
      <c r="D19" s="2" t="n">
        <v>204200000000</v>
      </c>
      <c r="E19" s="2" t="n">
        <v>18070000000</v>
      </c>
      <c r="F19" s="2" t="n">
        <v>3713000000</v>
      </c>
      <c r="G19" s="2" t="n">
        <v>14360000000</v>
      </c>
      <c r="H19" s="2" t="n">
        <v>43160000000</v>
      </c>
      <c r="I19" s="0" t="s">
        <v>42</v>
      </c>
      <c r="J19" s="0" t="s">
        <v>43</v>
      </c>
      <c r="L19" s="0" t="s">
        <v>101</v>
      </c>
      <c r="M19" s="0" t="s">
        <v>105</v>
      </c>
      <c r="N19" s="0" t="n">
        <v>8</v>
      </c>
      <c r="O19" s="0" t="s">
        <v>99</v>
      </c>
      <c r="P19" s="3" t="n">
        <v>18445</v>
      </c>
      <c r="Q19" s="0" t="s">
        <v>47</v>
      </c>
      <c r="R19" s="0" t="s">
        <v>48</v>
      </c>
      <c r="S19" s="0" t="n">
        <v>520</v>
      </c>
      <c r="T19" s="0" t="n">
        <v>480</v>
      </c>
      <c r="V19" s="0" t="s">
        <v>49</v>
      </c>
      <c r="W19" s="0" t="s">
        <v>50</v>
      </c>
      <c r="X19" s="0" t="s">
        <v>51</v>
      </c>
      <c r="Y19" s="0" t="s">
        <v>51</v>
      </c>
      <c r="AB19" s="0" t="s">
        <v>103</v>
      </c>
      <c r="AI19" s="0" t="s">
        <v>53</v>
      </c>
      <c r="AJ19" s="0" t="s">
        <v>54</v>
      </c>
    </row>
    <row r="20" customFormat="false" ht="15" hidden="false" customHeight="false" outlineLevel="0" collapsed="false">
      <c r="A20" s="0" t="s">
        <v>104</v>
      </c>
      <c r="B20" s="4" t="s">
        <v>62</v>
      </c>
      <c r="C20" s="0" t="s">
        <v>41</v>
      </c>
      <c r="D20" s="2" t="n">
        <v>188300000000</v>
      </c>
      <c r="E20" s="2" t="n">
        <v>16660000000</v>
      </c>
      <c r="F20" s="2" t="n">
        <v>4318000000</v>
      </c>
      <c r="G20" s="2" t="n">
        <v>10140000000</v>
      </c>
      <c r="H20" s="2" t="n">
        <v>29390000000</v>
      </c>
      <c r="I20" s="0" t="s">
        <v>42</v>
      </c>
      <c r="J20" s="0" t="s">
        <v>43</v>
      </c>
      <c r="L20" s="0" t="s">
        <v>101</v>
      </c>
      <c r="M20" s="0" t="s">
        <v>105</v>
      </c>
      <c r="N20" s="0" t="n">
        <v>8</v>
      </c>
      <c r="O20" s="0" t="s">
        <v>99</v>
      </c>
      <c r="P20" s="3" t="n">
        <v>18445</v>
      </c>
      <c r="Q20" s="0" t="s">
        <v>47</v>
      </c>
      <c r="R20" s="0" t="s">
        <v>48</v>
      </c>
      <c r="S20" s="0" t="n">
        <v>520</v>
      </c>
      <c r="T20" s="0" t="n">
        <v>480</v>
      </c>
      <c r="V20" s="0" t="s">
        <v>49</v>
      </c>
      <c r="W20" s="0" t="s">
        <v>50</v>
      </c>
      <c r="X20" s="0" t="s">
        <v>51</v>
      </c>
      <c r="Y20" s="0" t="s">
        <v>51</v>
      </c>
      <c r="AB20" s="0" t="s">
        <v>103</v>
      </c>
      <c r="AI20" s="0" t="s">
        <v>53</v>
      </c>
      <c r="AJ20" s="0" t="s">
        <v>54</v>
      </c>
    </row>
    <row r="21" customFormat="false" ht="15" hidden="false" customHeight="false" outlineLevel="0" collapsed="false">
      <c r="A21" s="0" t="s">
        <v>104</v>
      </c>
      <c r="B21" s="4" t="s">
        <v>63</v>
      </c>
      <c r="C21" s="0" t="s">
        <v>41</v>
      </c>
      <c r="D21" s="2" t="n">
        <v>234500000000</v>
      </c>
      <c r="E21" s="2" t="n">
        <v>20750000000</v>
      </c>
      <c r="F21" s="2" t="n">
        <v>5171000000</v>
      </c>
      <c r="G21" s="2" t="n">
        <v>13320000000</v>
      </c>
      <c r="H21" s="2" t="n">
        <v>44130000000</v>
      </c>
      <c r="I21" s="0" t="s">
        <v>42</v>
      </c>
      <c r="J21" s="0" t="s">
        <v>43</v>
      </c>
      <c r="L21" s="0" t="s">
        <v>101</v>
      </c>
      <c r="M21" s="0" t="s">
        <v>105</v>
      </c>
      <c r="N21" s="0" t="n">
        <v>8</v>
      </c>
      <c r="O21" s="0" t="s">
        <v>99</v>
      </c>
      <c r="P21" s="3" t="n">
        <v>18445</v>
      </c>
      <c r="Q21" s="0" t="s">
        <v>47</v>
      </c>
      <c r="R21" s="0" t="s">
        <v>48</v>
      </c>
      <c r="S21" s="0" t="n">
        <v>520</v>
      </c>
      <c r="T21" s="0" t="n">
        <v>480</v>
      </c>
      <c r="V21" s="0" t="s">
        <v>49</v>
      </c>
      <c r="W21" s="0" t="s">
        <v>50</v>
      </c>
      <c r="X21" s="0" t="s">
        <v>51</v>
      </c>
      <c r="Y21" s="0" t="s">
        <v>51</v>
      </c>
      <c r="AB21" s="0" t="s">
        <v>103</v>
      </c>
      <c r="AI21" s="0" t="s">
        <v>53</v>
      </c>
      <c r="AJ21" s="0" t="s">
        <v>54</v>
      </c>
    </row>
    <row r="22" customFormat="false" ht="15" hidden="false" customHeight="false" outlineLevel="0" collapsed="false">
      <c r="A22" s="0" t="s">
        <v>104</v>
      </c>
      <c r="B22" s="4" t="s">
        <v>64</v>
      </c>
      <c r="C22" s="0" t="s">
        <v>41</v>
      </c>
      <c r="D22" s="2" t="n">
        <v>153500000000</v>
      </c>
      <c r="E22" s="2" t="n">
        <v>13480000000</v>
      </c>
      <c r="F22" s="2" t="n">
        <v>2451000000</v>
      </c>
      <c r="G22" s="2" t="n">
        <v>9253000000</v>
      </c>
      <c r="H22" s="2" t="n">
        <v>20990000000</v>
      </c>
      <c r="I22" s="0" t="s">
        <v>42</v>
      </c>
      <c r="J22" s="0" t="s">
        <v>43</v>
      </c>
      <c r="L22" s="0" t="s">
        <v>101</v>
      </c>
      <c r="M22" s="0" t="s">
        <v>105</v>
      </c>
      <c r="N22" s="0" t="n">
        <v>8</v>
      </c>
      <c r="O22" s="0" t="s">
        <v>99</v>
      </c>
      <c r="P22" s="3" t="n">
        <v>18445</v>
      </c>
      <c r="Q22" s="0" t="s">
        <v>47</v>
      </c>
      <c r="R22" s="0" t="s">
        <v>48</v>
      </c>
      <c r="S22" s="0" t="n">
        <v>520</v>
      </c>
      <c r="T22" s="0" t="n">
        <v>480</v>
      </c>
      <c r="V22" s="0" t="s">
        <v>49</v>
      </c>
      <c r="W22" s="0" t="s">
        <v>50</v>
      </c>
      <c r="X22" s="0" t="s">
        <v>51</v>
      </c>
      <c r="Y22" s="0" t="s">
        <v>51</v>
      </c>
      <c r="AB22" s="0" t="s">
        <v>103</v>
      </c>
      <c r="AI22" s="0" t="s">
        <v>53</v>
      </c>
      <c r="AJ22" s="0" t="s">
        <v>54</v>
      </c>
    </row>
    <row r="23" customFormat="false" ht="15" hidden="false" customHeight="false" outlineLevel="0" collapsed="false">
      <c r="A23" s="0" t="s">
        <v>104</v>
      </c>
      <c r="B23" s="4" t="s">
        <v>66</v>
      </c>
      <c r="C23" s="0" t="s">
        <v>41</v>
      </c>
      <c r="D23" s="2" t="n">
        <v>200100000000</v>
      </c>
      <c r="E23" s="2" t="n">
        <v>17570000000</v>
      </c>
      <c r="F23" s="2" t="n">
        <v>2166000000</v>
      </c>
      <c r="G23" s="2" t="n">
        <v>12640000000</v>
      </c>
      <c r="H23" s="2" t="n">
        <v>22800000000</v>
      </c>
      <c r="I23" s="0" t="s">
        <v>42</v>
      </c>
      <c r="J23" s="0" t="s">
        <v>43</v>
      </c>
      <c r="L23" s="0" t="s">
        <v>101</v>
      </c>
      <c r="M23" s="0" t="s">
        <v>105</v>
      </c>
      <c r="N23" s="0" t="n">
        <v>8</v>
      </c>
      <c r="O23" s="0" t="s">
        <v>99</v>
      </c>
      <c r="P23" s="3" t="n">
        <v>18445</v>
      </c>
      <c r="Q23" s="0" t="s">
        <v>47</v>
      </c>
      <c r="R23" s="0" t="s">
        <v>48</v>
      </c>
      <c r="S23" s="0" t="n">
        <v>520</v>
      </c>
      <c r="T23" s="0" t="n">
        <v>480</v>
      </c>
      <c r="V23" s="0" t="s">
        <v>49</v>
      </c>
      <c r="W23" s="0" t="s">
        <v>50</v>
      </c>
      <c r="X23" s="0" t="s">
        <v>51</v>
      </c>
      <c r="Y23" s="0" t="s">
        <v>51</v>
      </c>
      <c r="AB23" s="0" t="s">
        <v>103</v>
      </c>
      <c r="AI23" s="0" t="s">
        <v>53</v>
      </c>
      <c r="AJ23" s="0" t="s">
        <v>54</v>
      </c>
    </row>
    <row r="24" customFormat="false" ht="15" hidden="false" customHeight="false" outlineLevel="0" collapsed="false">
      <c r="A24" s="0" t="s">
        <v>104</v>
      </c>
      <c r="B24" s="4" t="s">
        <v>67</v>
      </c>
      <c r="C24" s="0" t="s">
        <v>41</v>
      </c>
      <c r="D24" s="2" t="n">
        <v>173600000000</v>
      </c>
      <c r="E24" s="2" t="n">
        <v>15360000000</v>
      </c>
      <c r="F24" s="2" t="n">
        <v>1544000000</v>
      </c>
      <c r="G24" s="2" t="n">
        <v>11920000000</v>
      </c>
      <c r="H24" s="2" t="n">
        <v>19830000000</v>
      </c>
      <c r="I24" s="0" t="s">
        <v>42</v>
      </c>
      <c r="J24" s="0" t="s">
        <v>43</v>
      </c>
      <c r="L24" s="0" t="s">
        <v>101</v>
      </c>
      <c r="M24" s="0" t="s">
        <v>105</v>
      </c>
      <c r="N24" s="0" t="n">
        <v>8</v>
      </c>
      <c r="O24" s="0" t="s">
        <v>99</v>
      </c>
      <c r="P24" s="3" t="n">
        <v>18445</v>
      </c>
      <c r="Q24" s="0" t="s">
        <v>47</v>
      </c>
      <c r="R24" s="0" t="s">
        <v>48</v>
      </c>
      <c r="S24" s="0" t="n">
        <v>520</v>
      </c>
      <c r="T24" s="0" t="n">
        <v>480</v>
      </c>
      <c r="V24" s="0" t="s">
        <v>49</v>
      </c>
      <c r="W24" s="0" t="s">
        <v>50</v>
      </c>
      <c r="X24" s="0" t="s">
        <v>51</v>
      </c>
      <c r="Y24" s="0" t="s">
        <v>51</v>
      </c>
      <c r="AB24" s="0" t="s">
        <v>103</v>
      </c>
      <c r="AI24" s="0" t="s">
        <v>53</v>
      </c>
      <c r="AJ24" s="0" t="s">
        <v>54</v>
      </c>
    </row>
    <row r="25" customFormat="false" ht="15" hidden="false" customHeight="false" outlineLevel="0" collapsed="false">
      <c r="A25" s="0" t="s">
        <v>104</v>
      </c>
      <c r="B25" s="4" t="s">
        <v>68</v>
      </c>
      <c r="C25" s="0" t="s">
        <v>41</v>
      </c>
      <c r="D25" s="2" t="n">
        <v>161800000000</v>
      </c>
      <c r="E25" s="2" t="n">
        <v>14320000000</v>
      </c>
      <c r="F25" s="2" t="n">
        <v>1876000000</v>
      </c>
      <c r="G25" s="2" t="n">
        <v>11080000000</v>
      </c>
      <c r="H25" s="2" t="n">
        <v>20120000000</v>
      </c>
      <c r="I25" s="0" t="s">
        <v>42</v>
      </c>
      <c r="J25" s="0" t="s">
        <v>43</v>
      </c>
      <c r="L25" s="0" t="s">
        <v>101</v>
      </c>
      <c r="M25" s="0" t="s">
        <v>105</v>
      </c>
      <c r="N25" s="0" t="n">
        <v>8</v>
      </c>
      <c r="O25" s="0" t="s">
        <v>99</v>
      </c>
      <c r="P25" s="3" t="n">
        <v>18445</v>
      </c>
      <c r="Q25" s="0" t="s">
        <v>47</v>
      </c>
      <c r="R25" s="0" t="s">
        <v>48</v>
      </c>
      <c r="S25" s="0" t="n">
        <v>520</v>
      </c>
      <c r="T25" s="0" t="n">
        <v>480</v>
      </c>
      <c r="V25" s="0" t="s">
        <v>49</v>
      </c>
      <c r="W25" s="0" t="s">
        <v>50</v>
      </c>
      <c r="X25" s="0" t="s">
        <v>51</v>
      </c>
      <c r="Y25" s="0" t="s">
        <v>51</v>
      </c>
      <c r="AB25" s="0" t="s">
        <v>103</v>
      </c>
      <c r="AI25" s="0" t="s">
        <v>53</v>
      </c>
      <c r="AJ25" s="0" t="s">
        <v>54</v>
      </c>
    </row>
    <row r="26" customFormat="false" ht="15" hidden="false" customHeight="false" outlineLevel="0" collapsed="false">
      <c r="A26" s="0" t="s">
        <v>104</v>
      </c>
      <c r="B26" s="4" t="s">
        <v>70</v>
      </c>
      <c r="C26" s="0" t="s">
        <v>41</v>
      </c>
      <c r="D26" s="2" t="n">
        <v>165700000000</v>
      </c>
      <c r="E26" s="2" t="n">
        <v>14770000000</v>
      </c>
      <c r="F26" s="2" t="n">
        <v>1654000000</v>
      </c>
      <c r="G26" s="2" t="n">
        <v>11950000000</v>
      </c>
      <c r="H26" s="2" t="n">
        <v>19680000000</v>
      </c>
      <c r="I26" s="0" t="s">
        <v>42</v>
      </c>
      <c r="J26" s="0" t="s">
        <v>43</v>
      </c>
      <c r="L26" s="0" t="s">
        <v>101</v>
      </c>
      <c r="M26" s="0" t="s">
        <v>105</v>
      </c>
      <c r="N26" s="0" t="n">
        <v>8</v>
      </c>
      <c r="O26" s="0" t="s">
        <v>99</v>
      </c>
      <c r="P26" s="3" t="n">
        <v>18445</v>
      </c>
      <c r="Q26" s="0" t="s">
        <v>47</v>
      </c>
      <c r="R26" s="0" t="s">
        <v>48</v>
      </c>
      <c r="S26" s="0" t="n">
        <v>520</v>
      </c>
      <c r="T26" s="0" t="n">
        <v>480</v>
      </c>
      <c r="V26" s="0" t="s">
        <v>49</v>
      </c>
      <c r="W26" s="0" t="s">
        <v>50</v>
      </c>
      <c r="X26" s="0" t="s">
        <v>51</v>
      </c>
      <c r="Y26" s="0" t="s">
        <v>51</v>
      </c>
      <c r="AB26" s="0" t="s">
        <v>103</v>
      </c>
      <c r="AI26" s="0" t="s">
        <v>53</v>
      </c>
      <c r="AJ26" s="0" t="s">
        <v>54</v>
      </c>
    </row>
    <row r="27" customFormat="false" ht="15" hidden="false" customHeight="false" outlineLevel="0" collapsed="false">
      <c r="A27" s="0" t="s">
        <v>104</v>
      </c>
      <c r="B27" s="4" t="s">
        <v>71</v>
      </c>
      <c r="C27" s="0" t="s">
        <v>41</v>
      </c>
      <c r="D27" s="2" t="n">
        <v>175900000000</v>
      </c>
      <c r="E27" s="2" t="n">
        <v>15560000000</v>
      </c>
      <c r="F27" s="2" t="n">
        <v>1631000000</v>
      </c>
      <c r="G27" s="2" t="n">
        <v>12080000000</v>
      </c>
      <c r="H27" s="2" t="n">
        <v>21700000000</v>
      </c>
      <c r="I27" s="0" t="s">
        <v>42</v>
      </c>
      <c r="J27" s="0" t="s">
        <v>43</v>
      </c>
      <c r="L27" s="0" t="s">
        <v>101</v>
      </c>
      <c r="M27" s="0" t="s">
        <v>105</v>
      </c>
      <c r="N27" s="0" t="n">
        <v>8</v>
      </c>
      <c r="O27" s="0" t="s">
        <v>99</v>
      </c>
      <c r="P27" s="3" t="n">
        <v>18445</v>
      </c>
      <c r="Q27" s="0" t="s">
        <v>47</v>
      </c>
      <c r="R27" s="0" t="s">
        <v>48</v>
      </c>
      <c r="S27" s="0" t="n">
        <v>520</v>
      </c>
      <c r="T27" s="0" t="n">
        <v>480</v>
      </c>
      <c r="V27" s="0" t="s">
        <v>49</v>
      </c>
      <c r="W27" s="0" t="s">
        <v>50</v>
      </c>
      <c r="X27" s="0" t="s">
        <v>51</v>
      </c>
      <c r="Y27" s="0" t="s">
        <v>51</v>
      </c>
      <c r="AB27" s="0" t="s">
        <v>103</v>
      </c>
      <c r="AI27" s="0" t="s">
        <v>53</v>
      </c>
      <c r="AJ27" s="0" t="s">
        <v>54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6.57"/>
    <col collapsed="false" customWidth="true" hidden="false" outlineLevel="0" max="3" min="3" style="0" width="11.57"/>
    <col collapsed="false" customWidth="true" hidden="false" outlineLevel="0" max="4" min="4" style="0" width="37.29"/>
    <col collapsed="false" customWidth="true" hidden="false" outlineLevel="0" max="5" min="5" style="0" width="42.86"/>
    <col collapsed="false" customWidth="true" hidden="false" outlineLevel="0" max="6" min="6" style="0" width="22.43"/>
    <col collapsed="false" customWidth="true" hidden="true" outlineLevel="0" max="7" min="7" style="0" width="20.71"/>
    <col collapsed="false" customWidth="true" hidden="true" outlineLevel="0" max="8" min="8" style="0" width="20.99"/>
    <col collapsed="false" customWidth="true" hidden="true" outlineLevel="0" max="9" min="9" style="0" width="11.86"/>
    <col collapsed="false" customWidth="true" hidden="true" outlineLevel="0" max="10" min="10" style="0" width="7.29"/>
    <col collapsed="false" customWidth="true" hidden="true" outlineLevel="0" max="11" min="11" style="0" width="15"/>
    <col collapsed="false" customWidth="true" hidden="true" outlineLevel="0" max="12" min="12" style="0" width="22.57"/>
    <col collapsed="false" customWidth="true" hidden="true" outlineLevel="0" max="13" min="13" style="0" width="18.42"/>
    <col collapsed="false" customWidth="true" hidden="true" outlineLevel="0" max="14" min="14" style="0" width="7.71"/>
    <col collapsed="false" customWidth="true" hidden="true" outlineLevel="0" max="15" min="15" style="0" width="9.14"/>
    <col collapsed="false" customWidth="true" hidden="true" outlineLevel="0" max="16" min="16" style="0" width="12.71"/>
    <col collapsed="false" customWidth="true" hidden="true" outlineLevel="0" max="17" min="17" style="0" width="6.42"/>
    <col collapsed="false" customWidth="true" hidden="true" outlineLevel="0" max="18" min="18" style="0" width="11.71"/>
    <col collapsed="false" customWidth="true" hidden="false" outlineLevel="0" max="19" min="19" style="0" width="8.86"/>
    <col collapsed="false" customWidth="true" hidden="false" outlineLevel="0" max="20" min="20" style="0" width="8.29"/>
    <col collapsed="false" customWidth="true" hidden="true" outlineLevel="0" max="21" min="21" style="0" width="8.14"/>
    <col collapsed="false" customWidth="true" hidden="true" outlineLevel="0" max="22" min="22" style="0" width="18"/>
    <col collapsed="false" customWidth="true" hidden="true" outlineLevel="0" max="23" min="23" style="0" width="20.86"/>
    <col collapsed="false" customWidth="true" hidden="true" outlineLevel="0" max="24" min="24" style="0" width="10"/>
    <col collapsed="false" customWidth="true" hidden="true" outlineLevel="0" max="25" min="25" style="0" width="5.01"/>
    <col collapsed="false" customWidth="true" hidden="true" outlineLevel="0" max="26" min="26" style="0" width="7.42"/>
    <col collapsed="false" customWidth="true" hidden="true" outlineLevel="0" max="27" min="27" style="0" width="6.42"/>
    <col collapsed="false" customWidth="true" hidden="true" outlineLevel="0" max="28" min="28" style="0" width="35.42"/>
    <col collapsed="false" customWidth="true" hidden="true" outlineLevel="0" max="29" min="29" style="0" width="5.7"/>
    <col collapsed="false" customWidth="true" hidden="true" outlineLevel="0" max="30" min="30" style="0" width="9.71"/>
    <col collapsed="false" customWidth="true" hidden="true" outlineLevel="0" max="31" min="31" style="0" width="17.58"/>
    <col collapsed="false" customWidth="false" hidden="true" outlineLevel="0" max="32" min="32" style="0" width="11.52"/>
    <col collapsed="false" customWidth="true" hidden="true" outlineLevel="0" max="33" min="33" style="0" width="11.86"/>
    <col collapsed="false" customWidth="true" hidden="true" outlineLevel="0" max="34" min="34" style="0" width="11.14"/>
    <col collapsed="false" customWidth="true" hidden="true" outlineLevel="0" max="35" min="35" style="0" width="5.01"/>
    <col collapsed="false" customWidth="true" hidden="true" outlineLevel="0" max="36" min="36" style="0" width="11.29"/>
    <col collapsed="false" customWidth="true" hidden="false" outlineLevel="0" max="38" min="37" style="0" width="10.71"/>
    <col collapsed="false" customWidth="true" hidden="false" outlineLevel="0" max="39" min="39" style="0" width="10.58"/>
    <col collapsed="false" customWidth="true" hidden="false" outlineLevel="0" max="40" min="40" style="0" width="15"/>
    <col collapsed="false" customWidth="true" hidden="false" outlineLevel="0" max="41" min="41" style="0" width="12.86"/>
    <col collapsed="false" customWidth="true" hidden="false" outlineLevel="0" max="42" min="42" style="0" width="13.43"/>
    <col collapsed="false" customWidth="true" hidden="false" outlineLevel="0" max="43" min="43" style="0" width="4.14"/>
    <col collapsed="false" customWidth="true" hidden="false" outlineLevel="0" max="44" min="44" style="0" width="5.57"/>
    <col collapsed="false" customWidth="true" hidden="false" outlineLevel="0" max="45" min="45" style="0" width="8.57"/>
    <col collapsed="false" customWidth="true" hidden="false" outlineLevel="0" max="46" min="46" style="0" width="8.86"/>
    <col collapsed="false" customWidth="true" hidden="false" outlineLevel="0" max="47" min="47" style="0" width="10.29"/>
    <col collapsed="false" customWidth="true" hidden="false" outlineLevel="0" max="48" min="48" style="0" width="17.14"/>
    <col collapsed="false" customWidth="true" hidden="false" outlineLevel="0" max="49" min="49" style="0" width="14.15"/>
    <col collapsed="false" customWidth="true" hidden="false" outlineLevel="0" max="1025" min="50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L1" s="0" t="s">
        <v>37</v>
      </c>
      <c r="AM1" s="0" t="s">
        <v>38</v>
      </c>
    </row>
    <row r="2" customFormat="false" ht="15" hidden="false" customHeight="false" outlineLevel="0" collapsed="false">
      <c r="A2" s="0" t="s">
        <v>106</v>
      </c>
      <c r="B2" s="0" t="s">
        <v>40</v>
      </c>
      <c r="C2" s="0" t="s">
        <v>41</v>
      </c>
      <c r="D2" s="2" t="n">
        <v>369200000000</v>
      </c>
      <c r="E2" s="2" t="n">
        <v>64830000000</v>
      </c>
      <c r="F2" s="2" t="n">
        <v>4166000000</v>
      </c>
      <c r="G2" s="2" t="n">
        <v>56500000000</v>
      </c>
      <c r="H2" s="2" t="n">
        <v>77610000000</v>
      </c>
      <c r="I2" s="0" t="s">
        <v>42</v>
      </c>
      <c r="J2" s="0" t="s">
        <v>43</v>
      </c>
      <c r="L2" s="0" t="s">
        <v>107</v>
      </c>
      <c r="M2" s="0" t="s">
        <v>108</v>
      </c>
      <c r="N2" s="0" t="n">
        <v>8</v>
      </c>
      <c r="O2" s="0" t="s">
        <v>46</v>
      </c>
      <c r="P2" s="3" t="n">
        <v>18445</v>
      </c>
      <c r="Q2" s="0" t="s">
        <v>47</v>
      </c>
      <c r="R2" s="0" t="s">
        <v>48</v>
      </c>
      <c r="S2" s="0" t="n">
        <v>520</v>
      </c>
      <c r="T2" s="0" t="n">
        <v>420</v>
      </c>
      <c r="V2" s="0" t="s">
        <v>49</v>
      </c>
      <c r="W2" s="0" t="s">
        <v>50</v>
      </c>
      <c r="X2" s="0" t="s">
        <v>51</v>
      </c>
      <c r="Y2" s="0" t="s">
        <v>51</v>
      </c>
      <c r="AB2" s="0" t="s">
        <v>109</v>
      </c>
      <c r="AI2" s="0" t="s">
        <v>53</v>
      </c>
      <c r="AJ2" s="0" t="s">
        <v>54</v>
      </c>
    </row>
    <row r="3" customFormat="false" ht="15" hidden="false" customHeight="false" outlineLevel="0" collapsed="false">
      <c r="A3" s="0" t="s">
        <v>106</v>
      </c>
      <c r="B3" s="1" t="s">
        <v>56</v>
      </c>
      <c r="C3" s="0" t="s">
        <v>41</v>
      </c>
      <c r="D3" s="2" t="n">
        <v>381900000000</v>
      </c>
      <c r="E3" s="2" t="n">
        <v>50880000000</v>
      </c>
      <c r="F3" s="2" t="n">
        <v>4897000000</v>
      </c>
      <c r="G3" s="2" t="n">
        <v>36390000000</v>
      </c>
      <c r="H3" s="2" t="n">
        <v>64420000000</v>
      </c>
      <c r="I3" s="0" t="s">
        <v>42</v>
      </c>
      <c r="J3" s="0" t="s">
        <v>43</v>
      </c>
      <c r="L3" s="0" t="s">
        <v>107</v>
      </c>
      <c r="M3" s="0" t="s">
        <v>108</v>
      </c>
      <c r="N3" s="0" t="n">
        <v>8</v>
      </c>
      <c r="O3" s="0" t="s">
        <v>46</v>
      </c>
      <c r="P3" s="3" t="n">
        <v>18445</v>
      </c>
      <c r="Q3" s="0" t="s">
        <v>47</v>
      </c>
      <c r="R3" s="0" t="s">
        <v>48</v>
      </c>
      <c r="S3" s="0" t="n">
        <v>520</v>
      </c>
      <c r="T3" s="0" t="n">
        <v>420</v>
      </c>
      <c r="V3" s="0" t="s">
        <v>49</v>
      </c>
      <c r="W3" s="0" t="s">
        <v>50</v>
      </c>
      <c r="X3" s="0" t="s">
        <v>51</v>
      </c>
      <c r="Y3" s="0" t="s">
        <v>51</v>
      </c>
      <c r="AB3" s="0" t="s">
        <v>109</v>
      </c>
      <c r="AI3" s="0" t="s">
        <v>53</v>
      </c>
      <c r="AJ3" s="0" t="s">
        <v>54</v>
      </c>
      <c r="AK3" s="0" t="s">
        <v>94</v>
      </c>
      <c r="AL3" s="2" t="n">
        <f aca="false">E3/E16</f>
        <v>2.5529352734571</v>
      </c>
      <c r="AM3" s="0" t="n">
        <f aca="false">SQRT((F3/E3)^2+(F16/E16)^2)</f>
        <v>0.207557635707776</v>
      </c>
    </row>
    <row r="4" customFormat="false" ht="15" hidden="false" customHeight="false" outlineLevel="0" collapsed="false">
      <c r="A4" s="0" t="s">
        <v>106</v>
      </c>
      <c r="B4" s="1" t="s">
        <v>58</v>
      </c>
      <c r="C4" s="0" t="s">
        <v>41</v>
      </c>
      <c r="D4" s="2" t="n">
        <v>395600000000</v>
      </c>
      <c r="E4" s="2" t="n">
        <v>51230000000</v>
      </c>
      <c r="F4" s="2" t="n">
        <v>5351000000</v>
      </c>
      <c r="G4" s="2" t="n">
        <v>38910000000</v>
      </c>
      <c r="H4" s="2" t="n">
        <v>69410000000</v>
      </c>
      <c r="I4" s="0" t="s">
        <v>42</v>
      </c>
      <c r="J4" s="0" t="s">
        <v>43</v>
      </c>
      <c r="L4" s="0" t="s">
        <v>107</v>
      </c>
      <c r="M4" s="0" t="s">
        <v>108</v>
      </c>
      <c r="N4" s="0" t="n">
        <v>8</v>
      </c>
      <c r="O4" s="0" t="s">
        <v>46</v>
      </c>
      <c r="P4" s="3" t="n">
        <v>18445</v>
      </c>
      <c r="Q4" s="0" t="s">
        <v>47</v>
      </c>
      <c r="R4" s="0" t="s">
        <v>48</v>
      </c>
      <c r="S4" s="0" t="n">
        <v>520</v>
      </c>
      <c r="T4" s="0" t="n">
        <v>420</v>
      </c>
      <c r="V4" s="0" t="s">
        <v>49</v>
      </c>
      <c r="W4" s="0" t="s">
        <v>50</v>
      </c>
      <c r="X4" s="0" t="s">
        <v>51</v>
      </c>
      <c r="Y4" s="0" t="s">
        <v>51</v>
      </c>
      <c r="AB4" s="0" t="s">
        <v>109</v>
      </c>
      <c r="AI4" s="0" t="s">
        <v>53</v>
      </c>
      <c r="AJ4" s="0" t="s">
        <v>54</v>
      </c>
      <c r="AK4" s="0" t="s">
        <v>94</v>
      </c>
      <c r="AL4" s="2" t="n">
        <f aca="false">E4/E17</f>
        <v>2.6612987012987</v>
      </c>
      <c r="AM4" s="0" t="n">
        <f aca="false">SQRT((F4/E4)^2+(F17/E17)^2)</f>
        <v>0.237080191043165</v>
      </c>
    </row>
    <row r="5" customFormat="false" ht="15" hidden="false" customHeight="false" outlineLevel="0" collapsed="false">
      <c r="A5" s="0" t="s">
        <v>106</v>
      </c>
      <c r="B5" s="1" t="s">
        <v>59</v>
      </c>
      <c r="C5" s="0" t="s">
        <v>41</v>
      </c>
      <c r="D5" s="2" t="n">
        <v>381400000000</v>
      </c>
      <c r="E5" s="2" t="n">
        <v>48840000000</v>
      </c>
      <c r="F5" s="2" t="n">
        <v>5026000000</v>
      </c>
      <c r="G5" s="2" t="n">
        <v>38110000000</v>
      </c>
      <c r="H5" s="2" t="n">
        <v>63050000000</v>
      </c>
      <c r="I5" s="0" t="s">
        <v>42</v>
      </c>
      <c r="J5" s="0" t="s">
        <v>43</v>
      </c>
      <c r="L5" s="0" t="s">
        <v>107</v>
      </c>
      <c r="M5" s="0" t="s">
        <v>108</v>
      </c>
      <c r="N5" s="0" t="n">
        <v>8</v>
      </c>
      <c r="O5" s="0" t="s">
        <v>46</v>
      </c>
      <c r="P5" s="3" t="n">
        <v>18445</v>
      </c>
      <c r="Q5" s="0" t="s">
        <v>47</v>
      </c>
      <c r="R5" s="0" t="s">
        <v>48</v>
      </c>
      <c r="S5" s="0" t="n">
        <v>520</v>
      </c>
      <c r="T5" s="0" t="n">
        <v>420</v>
      </c>
      <c r="V5" s="0" t="s">
        <v>49</v>
      </c>
      <c r="W5" s="0" t="s">
        <v>50</v>
      </c>
      <c r="X5" s="0" t="s">
        <v>51</v>
      </c>
      <c r="Y5" s="0" t="s">
        <v>51</v>
      </c>
      <c r="AB5" s="0" t="s">
        <v>109</v>
      </c>
      <c r="AI5" s="0" t="s">
        <v>53</v>
      </c>
      <c r="AJ5" s="0" t="s">
        <v>54</v>
      </c>
      <c r="AK5" s="0" t="s">
        <v>94</v>
      </c>
      <c r="AL5" s="2" t="n">
        <f aca="false">E5/E18</f>
        <v>2.49310872894334</v>
      </c>
      <c r="AM5" s="0" t="n">
        <f aca="false">SQRT((F5/E5)^2+(F18/E18)^2)</f>
        <v>0.224604411084942</v>
      </c>
    </row>
    <row r="6" customFormat="false" ht="15" hidden="false" customHeight="false" outlineLevel="0" collapsed="false">
      <c r="A6" s="0" t="s">
        <v>106</v>
      </c>
      <c r="B6" s="1" t="s">
        <v>60</v>
      </c>
      <c r="C6" s="0" t="s">
        <v>41</v>
      </c>
      <c r="D6" s="2" t="n">
        <v>429100000000</v>
      </c>
      <c r="E6" s="2" t="n">
        <v>56510000000</v>
      </c>
      <c r="F6" s="2" t="n">
        <v>4928000000</v>
      </c>
      <c r="G6" s="2" t="n">
        <v>37520000000</v>
      </c>
      <c r="H6" s="2" t="n">
        <v>69580000000</v>
      </c>
      <c r="I6" s="0" t="s">
        <v>42</v>
      </c>
      <c r="J6" s="0" t="s">
        <v>43</v>
      </c>
      <c r="L6" s="0" t="s">
        <v>107</v>
      </c>
      <c r="M6" s="0" t="s">
        <v>108</v>
      </c>
      <c r="N6" s="0" t="n">
        <v>8</v>
      </c>
      <c r="O6" s="0" t="s">
        <v>46</v>
      </c>
      <c r="P6" s="3" t="n">
        <v>18445</v>
      </c>
      <c r="Q6" s="0" t="s">
        <v>47</v>
      </c>
      <c r="R6" s="0" t="s">
        <v>48</v>
      </c>
      <c r="S6" s="0" t="n">
        <v>520</v>
      </c>
      <c r="T6" s="0" t="n">
        <v>420</v>
      </c>
      <c r="V6" s="0" t="s">
        <v>49</v>
      </c>
      <c r="W6" s="0" t="s">
        <v>50</v>
      </c>
      <c r="X6" s="0" t="s">
        <v>51</v>
      </c>
      <c r="Y6" s="0" t="s">
        <v>51</v>
      </c>
      <c r="AB6" s="0" t="s">
        <v>109</v>
      </c>
      <c r="AI6" s="0" t="s">
        <v>53</v>
      </c>
      <c r="AJ6" s="0" t="s">
        <v>54</v>
      </c>
      <c r="AK6" s="0" t="s">
        <v>95</v>
      </c>
      <c r="AL6" s="2" t="n">
        <f aca="false">E6/E19</f>
        <v>2.56513844757149</v>
      </c>
      <c r="AM6" s="0" t="n">
        <f aca="false">SQRT((F6/E6)^2+(F19/E19)^2)</f>
        <v>0.25743549986066</v>
      </c>
    </row>
    <row r="7" customFormat="false" ht="15" hidden="false" customHeight="false" outlineLevel="0" collapsed="false">
      <c r="A7" s="0" t="s">
        <v>106</v>
      </c>
      <c r="B7" s="1" t="s">
        <v>62</v>
      </c>
      <c r="C7" s="0" t="s">
        <v>41</v>
      </c>
      <c r="D7" s="2" t="n">
        <v>415600000000</v>
      </c>
      <c r="E7" s="2" t="n">
        <v>53820000000</v>
      </c>
      <c r="F7" s="2" t="n">
        <v>7309000000</v>
      </c>
      <c r="G7" s="2" t="n">
        <v>25530000000</v>
      </c>
      <c r="H7" s="2" t="n">
        <v>84770000000</v>
      </c>
      <c r="I7" s="0" t="s">
        <v>42</v>
      </c>
      <c r="J7" s="0" t="s">
        <v>43</v>
      </c>
      <c r="L7" s="0" t="s">
        <v>107</v>
      </c>
      <c r="M7" s="0" t="s">
        <v>108</v>
      </c>
      <c r="N7" s="0" t="n">
        <v>8</v>
      </c>
      <c r="O7" s="0" t="s">
        <v>46</v>
      </c>
      <c r="P7" s="3" t="n">
        <v>18445</v>
      </c>
      <c r="Q7" s="0" t="s">
        <v>47</v>
      </c>
      <c r="R7" s="0" t="s">
        <v>48</v>
      </c>
      <c r="S7" s="0" t="n">
        <v>520</v>
      </c>
      <c r="T7" s="0" t="n">
        <v>420</v>
      </c>
      <c r="V7" s="0" t="s">
        <v>49</v>
      </c>
      <c r="W7" s="0" t="s">
        <v>50</v>
      </c>
      <c r="X7" s="0" t="s">
        <v>51</v>
      </c>
      <c r="Y7" s="0" t="s">
        <v>51</v>
      </c>
      <c r="AB7" s="0" t="s">
        <v>109</v>
      </c>
      <c r="AI7" s="0" t="s">
        <v>53</v>
      </c>
      <c r="AJ7" s="0" t="s">
        <v>54</v>
      </c>
      <c r="AK7" s="0" t="s">
        <v>95</v>
      </c>
      <c r="AL7" s="2" t="n">
        <f aca="false">E7/E20</f>
        <v>2.93777292576419</v>
      </c>
      <c r="AM7" s="0" t="n">
        <f aca="false">SQRT((F7/E7)^2+(F20/E20)^2)</f>
        <v>0.263508997061855</v>
      </c>
    </row>
    <row r="8" customFormat="false" ht="15" hidden="false" customHeight="false" outlineLevel="0" collapsed="false">
      <c r="A8" s="0" t="s">
        <v>106</v>
      </c>
      <c r="B8" s="1" t="s">
        <v>63</v>
      </c>
      <c r="C8" s="0" t="s">
        <v>41</v>
      </c>
      <c r="D8" s="2" t="n">
        <v>503500000000</v>
      </c>
      <c r="E8" s="2" t="n">
        <v>65200000000</v>
      </c>
      <c r="F8" s="2" t="n">
        <v>11540000000</v>
      </c>
      <c r="G8" s="2" t="n">
        <v>52500000000</v>
      </c>
      <c r="H8" s="2" t="n">
        <v>127000000000</v>
      </c>
      <c r="I8" s="0" t="s">
        <v>42</v>
      </c>
      <c r="J8" s="0" t="s">
        <v>43</v>
      </c>
      <c r="L8" s="0" t="s">
        <v>107</v>
      </c>
      <c r="M8" s="0" t="s">
        <v>108</v>
      </c>
      <c r="N8" s="0" t="n">
        <v>8</v>
      </c>
      <c r="O8" s="0" t="s">
        <v>46</v>
      </c>
      <c r="P8" s="3" t="n">
        <v>18445</v>
      </c>
      <c r="Q8" s="0" t="s">
        <v>47</v>
      </c>
      <c r="R8" s="0" t="s">
        <v>48</v>
      </c>
      <c r="S8" s="0" t="n">
        <v>520</v>
      </c>
      <c r="T8" s="0" t="n">
        <v>420</v>
      </c>
      <c r="V8" s="0" t="s">
        <v>49</v>
      </c>
      <c r="W8" s="0" t="s">
        <v>50</v>
      </c>
      <c r="X8" s="0" t="s">
        <v>51</v>
      </c>
      <c r="Y8" s="0" t="s">
        <v>51</v>
      </c>
      <c r="AB8" s="0" t="s">
        <v>109</v>
      </c>
      <c r="AI8" s="0" t="s">
        <v>53</v>
      </c>
      <c r="AJ8" s="0" t="s">
        <v>54</v>
      </c>
      <c r="AK8" s="0" t="s">
        <v>95</v>
      </c>
      <c r="AL8" s="2" t="n">
        <f aca="false">E8/E21</f>
        <v>3.53196099674973</v>
      </c>
      <c r="AM8" s="0" t="n">
        <f aca="false">SQRT((F8/E8)^2+(F21/E21)^2)</f>
        <v>0.289412150853125</v>
      </c>
    </row>
    <row r="9" customFormat="false" ht="15" hidden="false" customHeight="false" outlineLevel="0" collapsed="false">
      <c r="A9" s="0" t="s">
        <v>106</v>
      </c>
      <c r="B9" s="1" t="s">
        <v>64</v>
      </c>
      <c r="C9" s="0" t="s">
        <v>41</v>
      </c>
      <c r="D9" s="2" t="n">
        <v>363700000000</v>
      </c>
      <c r="E9" s="2" t="n">
        <v>46830000000</v>
      </c>
      <c r="F9" s="2" t="n">
        <v>6064000000</v>
      </c>
      <c r="G9" s="2" t="n">
        <v>35690000000</v>
      </c>
      <c r="H9" s="2" t="n">
        <v>73980000000</v>
      </c>
      <c r="I9" s="0" t="s">
        <v>42</v>
      </c>
      <c r="J9" s="0" t="s">
        <v>43</v>
      </c>
      <c r="L9" s="0" t="s">
        <v>107</v>
      </c>
      <c r="M9" s="0" t="s">
        <v>108</v>
      </c>
      <c r="N9" s="0" t="n">
        <v>8</v>
      </c>
      <c r="O9" s="0" t="s">
        <v>46</v>
      </c>
      <c r="P9" s="3" t="n">
        <v>18445</v>
      </c>
      <c r="Q9" s="0" t="s">
        <v>47</v>
      </c>
      <c r="R9" s="0" t="s">
        <v>48</v>
      </c>
      <c r="S9" s="0" t="n">
        <v>520</v>
      </c>
      <c r="T9" s="0" t="n">
        <v>420</v>
      </c>
      <c r="V9" s="0" t="s">
        <v>49</v>
      </c>
      <c r="W9" s="0" t="s">
        <v>50</v>
      </c>
      <c r="X9" s="0" t="s">
        <v>51</v>
      </c>
      <c r="Y9" s="0" t="s">
        <v>51</v>
      </c>
      <c r="AB9" s="0" t="s">
        <v>109</v>
      </c>
      <c r="AI9" s="0" t="s">
        <v>53</v>
      </c>
      <c r="AJ9" s="0" t="s">
        <v>54</v>
      </c>
      <c r="AK9" s="0" t="s">
        <v>96</v>
      </c>
      <c r="AL9" s="2" t="n">
        <f aca="false">E9/E22</f>
        <v>3.34022824536377</v>
      </c>
      <c r="AM9" s="0" t="n">
        <f aca="false">SQRT((F9/E9)^2+(F22/E22)^2)</f>
        <v>0.234440702980155</v>
      </c>
    </row>
    <row r="10" customFormat="false" ht="15" hidden="false" customHeight="false" outlineLevel="0" collapsed="false">
      <c r="A10" s="0" t="s">
        <v>106</v>
      </c>
      <c r="B10" s="1" t="s">
        <v>66</v>
      </c>
      <c r="C10" s="0" t="s">
        <v>41</v>
      </c>
      <c r="D10" s="2" t="n">
        <v>441000000000</v>
      </c>
      <c r="E10" s="2" t="n">
        <v>57750000000</v>
      </c>
      <c r="F10" s="2" t="n">
        <v>5988000000</v>
      </c>
      <c r="G10" s="2" t="n">
        <v>35820000000</v>
      </c>
      <c r="H10" s="2" t="n">
        <v>70890000000</v>
      </c>
      <c r="I10" s="0" t="s">
        <v>42</v>
      </c>
      <c r="J10" s="0" t="s">
        <v>43</v>
      </c>
      <c r="L10" s="0" t="s">
        <v>107</v>
      </c>
      <c r="M10" s="0" t="s">
        <v>108</v>
      </c>
      <c r="N10" s="0" t="n">
        <v>8</v>
      </c>
      <c r="O10" s="0" t="s">
        <v>46</v>
      </c>
      <c r="P10" s="3" t="n">
        <v>18445</v>
      </c>
      <c r="Q10" s="0" t="s">
        <v>47</v>
      </c>
      <c r="R10" s="0" t="s">
        <v>48</v>
      </c>
      <c r="S10" s="0" t="n">
        <v>520</v>
      </c>
      <c r="T10" s="0" t="n">
        <v>420</v>
      </c>
      <c r="V10" s="0" t="s">
        <v>49</v>
      </c>
      <c r="W10" s="0" t="s">
        <v>50</v>
      </c>
      <c r="X10" s="0" t="s">
        <v>51</v>
      </c>
      <c r="Y10" s="0" t="s">
        <v>51</v>
      </c>
      <c r="AB10" s="0" t="s">
        <v>109</v>
      </c>
      <c r="AI10" s="0" t="s">
        <v>53</v>
      </c>
      <c r="AJ10" s="0" t="s">
        <v>54</v>
      </c>
      <c r="AK10" s="0" t="s">
        <v>96</v>
      </c>
      <c r="AL10" s="2" t="n">
        <f aca="false">E10/E23</f>
        <v>3.10985460420032</v>
      </c>
      <c r="AM10" s="0" t="n">
        <f aca="false">SQRT((F10/E10)^2+(F23/E23)^2)</f>
        <v>0.135228196868761</v>
      </c>
    </row>
    <row r="11" customFormat="false" ht="15" hidden="false" customHeight="false" outlineLevel="0" collapsed="false">
      <c r="A11" s="0" t="s">
        <v>106</v>
      </c>
      <c r="B11" s="1" t="s">
        <v>67</v>
      </c>
      <c r="C11" s="0" t="s">
        <v>41</v>
      </c>
      <c r="D11" s="2" t="n">
        <v>382900000000</v>
      </c>
      <c r="E11" s="2" t="n">
        <v>49580000000</v>
      </c>
      <c r="F11" s="2" t="n">
        <v>5811000000</v>
      </c>
      <c r="G11" s="2" t="n">
        <v>34660000000</v>
      </c>
      <c r="H11" s="2" t="n">
        <v>67890000000</v>
      </c>
      <c r="I11" s="0" t="s">
        <v>42</v>
      </c>
      <c r="J11" s="0" t="s">
        <v>43</v>
      </c>
      <c r="L11" s="0" t="s">
        <v>107</v>
      </c>
      <c r="M11" s="0" t="s">
        <v>108</v>
      </c>
      <c r="N11" s="0" t="n">
        <v>8</v>
      </c>
      <c r="O11" s="0" t="s">
        <v>46</v>
      </c>
      <c r="P11" s="3" t="n">
        <v>18445</v>
      </c>
      <c r="Q11" s="0" t="s">
        <v>47</v>
      </c>
      <c r="R11" s="0" t="s">
        <v>48</v>
      </c>
      <c r="S11" s="0" t="n">
        <v>520</v>
      </c>
      <c r="T11" s="0" t="n">
        <v>420</v>
      </c>
      <c r="V11" s="0" t="s">
        <v>49</v>
      </c>
      <c r="W11" s="0" t="s">
        <v>50</v>
      </c>
      <c r="X11" s="0" t="s">
        <v>51</v>
      </c>
      <c r="Y11" s="0" t="s">
        <v>51</v>
      </c>
      <c r="AB11" s="0" t="s">
        <v>109</v>
      </c>
      <c r="AI11" s="0" t="s">
        <v>53</v>
      </c>
      <c r="AJ11" s="0" t="s">
        <v>54</v>
      </c>
      <c r="AK11" s="0" t="s">
        <v>96</v>
      </c>
      <c r="AL11" s="2" t="n">
        <f aca="false">E11/E24</f>
        <v>3.18228498074454</v>
      </c>
      <c r="AM11" s="0" t="n">
        <f aca="false">SQRT((F11/E11)^2+(F24/E24)^2)</f>
        <v>0.147843526297428</v>
      </c>
    </row>
    <row r="12" customFormat="false" ht="15" hidden="false" customHeight="false" outlineLevel="0" collapsed="false">
      <c r="A12" s="0" t="s">
        <v>106</v>
      </c>
      <c r="B12" s="1" t="s">
        <v>68</v>
      </c>
      <c r="C12" s="0" t="s">
        <v>41</v>
      </c>
      <c r="D12" s="2" t="n">
        <v>386500000000</v>
      </c>
      <c r="E12" s="2" t="n">
        <v>50050000000</v>
      </c>
      <c r="F12" s="2" t="n">
        <v>5956000000</v>
      </c>
      <c r="G12" s="2" t="n">
        <v>35490000000</v>
      </c>
      <c r="H12" s="2" t="n">
        <v>79790000000</v>
      </c>
      <c r="I12" s="0" t="s">
        <v>42</v>
      </c>
      <c r="J12" s="0" t="s">
        <v>43</v>
      </c>
      <c r="L12" s="0" t="s">
        <v>107</v>
      </c>
      <c r="M12" s="0" t="s">
        <v>108</v>
      </c>
      <c r="N12" s="0" t="n">
        <v>8</v>
      </c>
      <c r="O12" s="0" t="s">
        <v>46</v>
      </c>
      <c r="P12" s="3" t="n">
        <v>18445</v>
      </c>
      <c r="Q12" s="0" t="s">
        <v>47</v>
      </c>
      <c r="R12" s="0" t="s">
        <v>48</v>
      </c>
      <c r="S12" s="0" t="n">
        <v>520</v>
      </c>
      <c r="T12" s="0" t="n">
        <v>420</v>
      </c>
      <c r="V12" s="0" t="s">
        <v>49</v>
      </c>
      <c r="W12" s="0" t="s">
        <v>50</v>
      </c>
      <c r="X12" s="0" t="s">
        <v>51</v>
      </c>
      <c r="Y12" s="0" t="s">
        <v>51</v>
      </c>
      <c r="AB12" s="0" t="s">
        <v>109</v>
      </c>
      <c r="AI12" s="0" t="s">
        <v>53</v>
      </c>
      <c r="AJ12" s="0" t="s">
        <v>54</v>
      </c>
      <c r="AK12" s="0" t="s">
        <v>69</v>
      </c>
      <c r="AL12" s="2" t="n">
        <f aca="false">E12/E25</f>
        <v>3.43514070006863</v>
      </c>
      <c r="AM12" s="0" t="n">
        <f aca="false">SQRT((F12/E12)^2+(F25/E25)^2)</f>
        <v>0.181048080424308</v>
      </c>
    </row>
    <row r="13" customFormat="false" ht="15" hidden="false" customHeight="false" outlineLevel="0" collapsed="false">
      <c r="A13" s="0" t="s">
        <v>106</v>
      </c>
      <c r="B13" s="1" t="s">
        <v>70</v>
      </c>
      <c r="C13" s="0" t="s">
        <v>41</v>
      </c>
      <c r="D13" s="2" t="n">
        <v>583100000000</v>
      </c>
      <c r="E13" s="2" t="n">
        <v>51580000000</v>
      </c>
      <c r="F13" s="2" t="n">
        <v>4728000000</v>
      </c>
      <c r="G13" s="2" t="n">
        <v>40140000000</v>
      </c>
      <c r="H13" s="2" t="n">
        <v>73950000000</v>
      </c>
      <c r="I13" s="0" t="s">
        <v>42</v>
      </c>
      <c r="J13" s="0" t="s">
        <v>43</v>
      </c>
      <c r="L13" s="0" t="s">
        <v>107</v>
      </c>
      <c r="M13" s="0" t="s">
        <v>108</v>
      </c>
      <c r="N13" s="0" t="n">
        <v>8</v>
      </c>
      <c r="O13" s="0" t="s">
        <v>46</v>
      </c>
      <c r="P13" s="3" t="n">
        <v>18445</v>
      </c>
      <c r="Q13" s="0" t="s">
        <v>47</v>
      </c>
      <c r="R13" s="0" t="s">
        <v>48</v>
      </c>
      <c r="S13" s="0" t="n">
        <v>520</v>
      </c>
      <c r="T13" s="0" t="n">
        <v>420</v>
      </c>
      <c r="V13" s="0" t="s">
        <v>49</v>
      </c>
      <c r="W13" s="0" t="s">
        <v>50</v>
      </c>
      <c r="X13" s="0" t="s">
        <v>51</v>
      </c>
      <c r="Y13" s="0" t="s">
        <v>51</v>
      </c>
      <c r="AB13" s="0" t="s">
        <v>109</v>
      </c>
      <c r="AI13" s="0" t="s">
        <v>53</v>
      </c>
      <c r="AJ13" s="0" t="s">
        <v>54</v>
      </c>
      <c r="AK13" s="0" t="s">
        <v>69</v>
      </c>
      <c r="AL13" s="2" t="n">
        <f aca="false">E13/E26</f>
        <v>3.2874442319949</v>
      </c>
      <c r="AM13" s="0" t="n">
        <f aca="false">SQRT((F13/E13)^2+(F26/E26)^2)</f>
        <v>0.136172293853331</v>
      </c>
    </row>
    <row r="14" customFormat="false" ht="15" hidden="false" customHeight="false" outlineLevel="0" collapsed="false">
      <c r="A14" s="0" t="s">
        <v>106</v>
      </c>
      <c r="B14" s="1" t="s">
        <v>71</v>
      </c>
      <c r="C14" s="0" t="s">
        <v>41</v>
      </c>
      <c r="D14" s="2" t="n">
        <v>585000000000</v>
      </c>
      <c r="E14" s="2" t="n">
        <v>51560000000</v>
      </c>
      <c r="F14" s="2" t="n">
        <v>4439000000</v>
      </c>
      <c r="G14" s="2" t="n">
        <v>34390000000</v>
      </c>
      <c r="H14" s="2" t="n">
        <v>60440000000</v>
      </c>
      <c r="I14" s="0" t="s">
        <v>42</v>
      </c>
      <c r="J14" s="0" t="s">
        <v>43</v>
      </c>
      <c r="L14" s="0" t="s">
        <v>107</v>
      </c>
      <c r="M14" s="0" t="s">
        <v>108</v>
      </c>
      <c r="N14" s="0" t="n">
        <v>8</v>
      </c>
      <c r="O14" s="0" t="s">
        <v>46</v>
      </c>
      <c r="P14" s="3" t="n">
        <v>18445</v>
      </c>
      <c r="Q14" s="0" t="s">
        <v>47</v>
      </c>
      <c r="R14" s="0" t="s">
        <v>48</v>
      </c>
      <c r="S14" s="0" t="n">
        <v>520</v>
      </c>
      <c r="T14" s="0" t="n">
        <v>420</v>
      </c>
      <c r="V14" s="0" t="s">
        <v>49</v>
      </c>
      <c r="W14" s="0" t="s">
        <v>50</v>
      </c>
      <c r="X14" s="0" t="s">
        <v>51</v>
      </c>
      <c r="Y14" s="0" t="s">
        <v>51</v>
      </c>
      <c r="AB14" s="0" t="s">
        <v>109</v>
      </c>
      <c r="AI14" s="0" t="s">
        <v>53</v>
      </c>
      <c r="AJ14" s="0" t="s">
        <v>54</v>
      </c>
      <c r="AK14" s="0" t="s">
        <v>69</v>
      </c>
      <c r="AL14" s="2" t="n">
        <f aca="false">E14/E27</f>
        <v>3.54607977991747</v>
      </c>
      <c r="AM14" s="0" t="n">
        <f aca="false">SQRT((F14/E14)^2+(F27/E27)^2)</f>
        <v>0.142059296762367</v>
      </c>
    </row>
    <row r="15" customFormat="false" ht="15" hidden="false" customHeight="false" outlineLevel="0" collapsed="false">
      <c r="A15" s="0" t="s">
        <v>110</v>
      </c>
      <c r="B15" s="0" t="s">
        <v>40</v>
      </c>
      <c r="C15" s="0" t="s">
        <v>41</v>
      </c>
      <c r="D15" s="2" t="n">
        <v>87560000000</v>
      </c>
      <c r="E15" s="2" t="n">
        <v>15370000000</v>
      </c>
      <c r="F15" s="2" t="n">
        <v>1231000000</v>
      </c>
      <c r="G15" s="2" t="n">
        <v>12790000000</v>
      </c>
      <c r="H15" s="2" t="n">
        <v>19230000000</v>
      </c>
      <c r="I15" s="0" t="s">
        <v>42</v>
      </c>
      <c r="J15" s="0" t="s">
        <v>43</v>
      </c>
      <c r="L15" s="0" t="s">
        <v>107</v>
      </c>
      <c r="M15" s="0" t="s">
        <v>111</v>
      </c>
      <c r="N15" s="0" t="n">
        <v>8</v>
      </c>
      <c r="O15" s="0" t="s">
        <v>99</v>
      </c>
      <c r="P15" s="3" t="n">
        <v>18445</v>
      </c>
      <c r="Q15" s="0" t="s">
        <v>47</v>
      </c>
      <c r="R15" s="0" t="s">
        <v>48</v>
      </c>
      <c r="S15" s="0" t="n">
        <v>520</v>
      </c>
      <c r="T15" s="0" t="n">
        <v>480</v>
      </c>
      <c r="V15" s="0" t="s">
        <v>49</v>
      </c>
      <c r="W15" s="0" t="s">
        <v>50</v>
      </c>
      <c r="X15" s="0" t="s">
        <v>51</v>
      </c>
      <c r="Y15" s="0" t="s">
        <v>51</v>
      </c>
      <c r="AB15" s="0" t="s">
        <v>109</v>
      </c>
      <c r="AI15" s="0" t="s">
        <v>53</v>
      </c>
      <c r="AJ15" s="0" t="s">
        <v>54</v>
      </c>
    </row>
    <row r="16" customFormat="false" ht="15" hidden="false" customHeight="false" outlineLevel="0" collapsed="false">
      <c r="A16" s="0" t="s">
        <v>110</v>
      </c>
      <c r="B16" s="4" t="s">
        <v>56</v>
      </c>
      <c r="C16" s="0" t="s">
        <v>41</v>
      </c>
      <c r="D16" s="2" t="n">
        <v>149600000000</v>
      </c>
      <c r="E16" s="2" t="n">
        <v>19930000000</v>
      </c>
      <c r="F16" s="2" t="n">
        <v>3665000000</v>
      </c>
      <c r="G16" s="2" t="n">
        <v>12880000000</v>
      </c>
      <c r="H16" s="2" t="n">
        <v>32360000000</v>
      </c>
      <c r="I16" s="0" t="s">
        <v>42</v>
      </c>
      <c r="J16" s="0" t="s">
        <v>43</v>
      </c>
      <c r="L16" s="0" t="s">
        <v>107</v>
      </c>
      <c r="M16" s="0" t="s">
        <v>111</v>
      </c>
      <c r="N16" s="0" t="n">
        <v>8</v>
      </c>
      <c r="O16" s="0" t="s">
        <v>99</v>
      </c>
      <c r="P16" s="3" t="n">
        <v>18445</v>
      </c>
      <c r="Q16" s="0" t="s">
        <v>47</v>
      </c>
      <c r="R16" s="0" t="s">
        <v>48</v>
      </c>
      <c r="S16" s="0" t="n">
        <v>520</v>
      </c>
      <c r="T16" s="0" t="n">
        <v>480</v>
      </c>
      <c r="V16" s="0" t="s">
        <v>49</v>
      </c>
      <c r="W16" s="0" t="s">
        <v>50</v>
      </c>
      <c r="X16" s="0" t="s">
        <v>51</v>
      </c>
      <c r="Y16" s="0" t="s">
        <v>51</v>
      </c>
      <c r="AB16" s="0" t="s">
        <v>109</v>
      </c>
      <c r="AI16" s="0" t="s">
        <v>53</v>
      </c>
      <c r="AJ16" s="0" t="s">
        <v>54</v>
      </c>
    </row>
    <row r="17" customFormat="false" ht="15" hidden="false" customHeight="false" outlineLevel="0" collapsed="false">
      <c r="A17" s="0" t="s">
        <v>110</v>
      </c>
      <c r="B17" s="4" t="s">
        <v>58</v>
      </c>
      <c r="C17" s="0" t="s">
        <v>41</v>
      </c>
      <c r="D17" s="2" t="n">
        <v>148700000000</v>
      </c>
      <c r="E17" s="2" t="n">
        <v>19250000000</v>
      </c>
      <c r="F17" s="2" t="n">
        <v>4097000000</v>
      </c>
      <c r="G17" s="2" t="n">
        <v>11840000000</v>
      </c>
      <c r="H17" s="2" t="n">
        <v>30180000000</v>
      </c>
      <c r="I17" s="0" t="s">
        <v>42</v>
      </c>
      <c r="J17" s="0" t="s">
        <v>43</v>
      </c>
      <c r="L17" s="0" t="s">
        <v>107</v>
      </c>
      <c r="M17" s="0" t="s">
        <v>111</v>
      </c>
      <c r="N17" s="0" t="n">
        <v>8</v>
      </c>
      <c r="O17" s="0" t="s">
        <v>99</v>
      </c>
      <c r="P17" s="3" t="n">
        <v>18445</v>
      </c>
      <c r="Q17" s="0" t="s">
        <v>47</v>
      </c>
      <c r="R17" s="0" t="s">
        <v>48</v>
      </c>
      <c r="S17" s="0" t="n">
        <v>520</v>
      </c>
      <c r="T17" s="0" t="n">
        <v>480</v>
      </c>
      <c r="V17" s="0" t="s">
        <v>49</v>
      </c>
      <c r="W17" s="0" t="s">
        <v>50</v>
      </c>
      <c r="X17" s="0" t="s">
        <v>51</v>
      </c>
      <c r="Y17" s="0" t="s">
        <v>51</v>
      </c>
      <c r="AB17" s="0" t="s">
        <v>109</v>
      </c>
      <c r="AI17" s="0" t="s">
        <v>53</v>
      </c>
      <c r="AJ17" s="0" t="s">
        <v>54</v>
      </c>
    </row>
    <row r="18" customFormat="false" ht="15" hidden="false" customHeight="false" outlineLevel="0" collapsed="false">
      <c r="A18" s="0" t="s">
        <v>110</v>
      </c>
      <c r="B18" s="4" t="s">
        <v>59</v>
      </c>
      <c r="C18" s="0" t="s">
        <v>41</v>
      </c>
      <c r="D18" s="2" t="n">
        <v>153000000000</v>
      </c>
      <c r="E18" s="2" t="n">
        <v>19590000000</v>
      </c>
      <c r="F18" s="2" t="n">
        <v>3911000000</v>
      </c>
      <c r="G18" s="2" t="n">
        <v>10300000000</v>
      </c>
      <c r="H18" s="2" t="n">
        <v>32600000000</v>
      </c>
      <c r="I18" s="0" t="s">
        <v>42</v>
      </c>
      <c r="J18" s="0" t="s">
        <v>43</v>
      </c>
      <c r="L18" s="0" t="s">
        <v>107</v>
      </c>
      <c r="M18" s="0" t="s">
        <v>111</v>
      </c>
      <c r="N18" s="0" t="n">
        <v>8</v>
      </c>
      <c r="O18" s="0" t="s">
        <v>99</v>
      </c>
      <c r="P18" s="3" t="n">
        <v>18445</v>
      </c>
      <c r="Q18" s="0" t="s">
        <v>47</v>
      </c>
      <c r="R18" s="0" t="s">
        <v>48</v>
      </c>
      <c r="S18" s="0" t="n">
        <v>520</v>
      </c>
      <c r="T18" s="0" t="n">
        <v>480</v>
      </c>
      <c r="V18" s="0" t="s">
        <v>49</v>
      </c>
      <c r="W18" s="0" t="s">
        <v>50</v>
      </c>
      <c r="X18" s="0" t="s">
        <v>51</v>
      </c>
      <c r="Y18" s="0" t="s">
        <v>51</v>
      </c>
      <c r="AB18" s="0" t="s">
        <v>109</v>
      </c>
      <c r="AI18" s="0" t="s">
        <v>53</v>
      </c>
      <c r="AJ18" s="0" t="s">
        <v>54</v>
      </c>
    </row>
    <row r="19" customFormat="false" ht="15" hidden="false" customHeight="false" outlineLevel="0" collapsed="false">
      <c r="A19" s="0" t="s">
        <v>110</v>
      </c>
      <c r="B19" s="4" t="s">
        <v>60</v>
      </c>
      <c r="C19" s="0" t="s">
        <v>41</v>
      </c>
      <c r="D19" s="2" t="n">
        <v>167200000000</v>
      </c>
      <c r="E19" s="2" t="n">
        <v>22030000000</v>
      </c>
      <c r="F19" s="2" t="n">
        <v>5336000000</v>
      </c>
      <c r="G19" s="2" t="n">
        <v>14020000000</v>
      </c>
      <c r="H19" s="2" t="n">
        <v>43820000000</v>
      </c>
      <c r="I19" s="0" t="s">
        <v>42</v>
      </c>
      <c r="J19" s="0" t="s">
        <v>43</v>
      </c>
      <c r="L19" s="0" t="s">
        <v>107</v>
      </c>
      <c r="M19" s="0" t="s">
        <v>111</v>
      </c>
      <c r="N19" s="0" t="n">
        <v>8</v>
      </c>
      <c r="O19" s="0" t="s">
        <v>99</v>
      </c>
      <c r="P19" s="3" t="n">
        <v>18445</v>
      </c>
      <c r="Q19" s="0" t="s">
        <v>47</v>
      </c>
      <c r="R19" s="0" t="s">
        <v>48</v>
      </c>
      <c r="S19" s="0" t="n">
        <v>520</v>
      </c>
      <c r="T19" s="0" t="n">
        <v>480</v>
      </c>
      <c r="V19" s="0" t="s">
        <v>49</v>
      </c>
      <c r="W19" s="0" t="s">
        <v>50</v>
      </c>
      <c r="X19" s="0" t="s">
        <v>51</v>
      </c>
      <c r="Y19" s="0" t="s">
        <v>51</v>
      </c>
      <c r="AB19" s="0" t="s">
        <v>109</v>
      </c>
      <c r="AI19" s="0" t="s">
        <v>53</v>
      </c>
      <c r="AJ19" s="0" t="s">
        <v>54</v>
      </c>
    </row>
    <row r="20" customFormat="false" ht="15" hidden="false" customHeight="false" outlineLevel="0" collapsed="false">
      <c r="A20" s="0" t="s">
        <v>110</v>
      </c>
      <c r="B20" s="4" t="s">
        <v>62</v>
      </c>
      <c r="C20" s="0" t="s">
        <v>41</v>
      </c>
      <c r="D20" s="2" t="n">
        <v>141500000000</v>
      </c>
      <c r="E20" s="2" t="n">
        <v>18320000000</v>
      </c>
      <c r="F20" s="2" t="n">
        <v>4137000000</v>
      </c>
      <c r="G20" s="2" t="n">
        <v>11210000000</v>
      </c>
      <c r="H20" s="2" t="n">
        <v>31070000000</v>
      </c>
      <c r="I20" s="0" t="s">
        <v>42</v>
      </c>
      <c r="J20" s="0" t="s">
        <v>43</v>
      </c>
      <c r="L20" s="0" t="s">
        <v>107</v>
      </c>
      <c r="M20" s="0" t="s">
        <v>111</v>
      </c>
      <c r="N20" s="0" t="n">
        <v>8</v>
      </c>
      <c r="O20" s="0" t="s">
        <v>99</v>
      </c>
      <c r="P20" s="3" t="n">
        <v>18445</v>
      </c>
      <c r="Q20" s="0" t="s">
        <v>47</v>
      </c>
      <c r="R20" s="0" t="s">
        <v>48</v>
      </c>
      <c r="S20" s="0" t="n">
        <v>520</v>
      </c>
      <c r="T20" s="0" t="n">
        <v>480</v>
      </c>
      <c r="V20" s="0" t="s">
        <v>49</v>
      </c>
      <c r="W20" s="0" t="s">
        <v>50</v>
      </c>
      <c r="X20" s="0" t="s">
        <v>51</v>
      </c>
      <c r="Y20" s="0" t="s">
        <v>51</v>
      </c>
      <c r="AB20" s="0" t="s">
        <v>109</v>
      </c>
      <c r="AI20" s="0" t="s">
        <v>53</v>
      </c>
      <c r="AJ20" s="0" t="s">
        <v>54</v>
      </c>
    </row>
    <row r="21" customFormat="false" ht="15" hidden="false" customHeight="false" outlineLevel="0" collapsed="false">
      <c r="A21" s="0" t="s">
        <v>110</v>
      </c>
      <c r="B21" s="4" t="s">
        <v>63</v>
      </c>
      <c r="C21" s="0" t="s">
        <v>41</v>
      </c>
      <c r="D21" s="2" t="n">
        <v>142600000000</v>
      </c>
      <c r="E21" s="2" t="n">
        <v>18460000000</v>
      </c>
      <c r="F21" s="2" t="n">
        <v>4227000000</v>
      </c>
      <c r="G21" s="2" t="n">
        <v>14230000000</v>
      </c>
      <c r="H21" s="2" t="n">
        <v>39640000000</v>
      </c>
      <c r="I21" s="0" t="s">
        <v>42</v>
      </c>
      <c r="J21" s="0" t="s">
        <v>43</v>
      </c>
      <c r="L21" s="0" t="s">
        <v>107</v>
      </c>
      <c r="M21" s="0" t="s">
        <v>111</v>
      </c>
      <c r="N21" s="0" t="n">
        <v>8</v>
      </c>
      <c r="O21" s="0" t="s">
        <v>99</v>
      </c>
      <c r="P21" s="3" t="n">
        <v>18445</v>
      </c>
      <c r="Q21" s="0" t="s">
        <v>47</v>
      </c>
      <c r="R21" s="0" t="s">
        <v>48</v>
      </c>
      <c r="S21" s="0" t="n">
        <v>520</v>
      </c>
      <c r="T21" s="0" t="n">
        <v>480</v>
      </c>
      <c r="V21" s="0" t="s">
        <v>49</v>
      </c>
      <c r="W21" s="0" t="s">
        <v>50</v>
      </c>
      <c r="X21" s="0" t="s">
        <v>51</v>
      </c>
      <c r="Y21" s="0" t="s">
        <v>51</v>
      </c>
      <c r="AB21" s="0" t="s">
        <v>109</v>
      </c>
      <c r="AI21" s="0" t="s">
        <v>53</v>
      </c>
      <c r="AJ21" s="0" t="s">
        <v>54</v>
      </c>
    </row>
    <row r="22" customFormat="false" ht="15" hidden="false" customHeight="false" outlineLevel="0" collapsed="false">
      <c r="A22" s="0" t="s">
        <v>110</v>
      </c>
      <c r="B22" s="4" t="s">
        <v>64</v>
      </c>
      <c r="C22" s="0" t="s">
        <v>41</v>
      </c>
      <c r="D22" s="2" t="n">
        <v>108900000000</v>
      </c>
      <c r="E22" s="2" t="n">
        <v>14020000000</v>
      </c>
      <c r="F22" s="2" t="n">
        <v>2740000000</v>
      </c>
      <c r="G22" s="2" t="n">
        <v>9368000000</v>
      </c>
      <c r="H22" s="2" t="n">
        <v>27340000000</v>
      </c>
      <c r="I22" s="0" t="s">
        <v>42</v>
      </c>
      <c r="J22" s="0" t="s">
        <v>43</v>
      </c>
      <c r="L22" s="0" t="s">
        <v>107</v>
      </c>
      <c r="M22" s="0" t="s">
        <v>111</v>
      </c>
      <c r="N22" s="0" t="n">
        <v>8</v>
      </c>
      <c r="O22" s="0" t="s">
        <v>99</v>
      </c>
      <c r="P22" s="3" t="n">
        <v>18445</v>
      </c>
      <c r="Q22" s="0" t="s">
        <v>47</v>
      </c>
      <c r="R22" s="0" t="s">
        <v>48</v>
      </c>
      <c r="S22" s="0" t="n">
        <v>520</v>
      </c>
      <c r="T22" s="0" t="n">
        <v>480</v>
      </c>
      <c r="V22" s="0" t="s">
        <v>49</v>
      </c>
      <c r="W22" s="0" t="s">
        <v>50</v>
      </c>
      <c r="X22" s="0" t="s">
        <v>51</v>
      </c>
      <c r="Y22" s="0" t="s">
        <v>51</v>
      </c>
      <c r="AB22" s="0" t="s">
        <v>109</v>
      </c>
      <c r="AI22" s="0" t="s">
        <v>53</v>
      </c>
      <c r="AJ22" s="0" t="s">
        <v>54</v>
      </c>
    </row>
    <row r="23" customFormat="false" ht="15" hidden="false" customHeight="false" outlineLevel="0" collapsed="false">
      <c r="A23" s="0" t="s">
        <v>110</v>
      </c>
      <c r="B23" s="4" t="s">
        <v>66</v>
      </c>
      <c r="C23" s="0" t="s">
        <v>41</v>
      </c>
      <c r="D23" s="2" t="n">
        <v>141800000000</v>
      </c>
      <c r="E23" s="2" t="n">
        <v>18570000000</v>
      </c>
      <c r="F23" s="2" t="n">
        <v>1612000000</v>
      </c>
      <c r="G23" s="2" t="n">
        <v>14720000000</v>
      </c>
      <c r="H23" s="2" t="n">
        <v>23170000000</v>
      </c>
      <c r="I23" s="0" t="s">
        <v>42</v>
      </c>
      <c r="J23" s="0" t="s">
        <v>43</v>
      </c>
      <c r="L23" s="0" t="s">
        <v>107</v>
      </c>
      <c r="M23" s="0" t="s">
        <v>111</v>
      </c>
      <c r="N23" s="0" t="n">
        <v>8</v>
      </c>
      <c r="O23" s="0" t="s">
        <v>99</v>
      </c>
      <c r="P23" s="3" t="n">
        <v>18445</v>
      </c>
      <c r="Q23" s="0" t="s">
        <v>47</v>
      </c>
      <c r="R23" s="0" t="s">
        <v>48</v>
      </c>
      <c r="S23" s="0" t="n">
        <v>520</v>
      </c>
      <c r="T23" s="0" t="n">
        <v>480</v>
      </c>
      <c r="V23" s="0" t="s">
        <v>49</v>
      </c>
      <c r="W23" s="0" t="s">
        <v>50</v>
      </c>
      <c r="X23" s="0" t="s">
        <v>51</v>
      </c>
      <c r="Y23" s="0" t="s">
        <v>51</v>
      </c>
      <c r="AB23" s="0" t="s">
        <v>109</v>
      </c>
      <c r="AI23" s="0" t="s">
        <v>53</v>
      </c>
      <c r="AJ23" s="0" t="s">
        <v>54</v>
      </c>
    </row>
    <row r="24" customFormat="false" ht="15" hidden="false" customHeight="false" outlineLevel="0" collapsed="false">
      <c r="A24" s="0" t="s">
        <v>110</v>
      </c>
      <c r="B24" s="4" t="s">
        <v>67</v>
      </c>
      <c r="C24" s="0" t="s">
        <v>41</v>
      </c>
      <c r="D24" s="2" t="n">
        <v>120300000000</v>
      </c>
      <c r="E24" s="2" t="n">
        <v>15580000000</v>
      </c>
      <c r="F24" s="2" t="n">
        <v>1404000000</v>
      </c>
      <c r="G24" s="2" t="n">
        <v>12480000000</v>
      </c>
      <c r="H24" s="2" t="n">
        <v>19790000000</v>
      </c>
      <c r="I24" s="0" t="s">
        <v>42</v>
      </c>
      <c r="J24" s="0" t="s">
        <v>43</v>
      </c>
      <c r="L24" s="0" t="s">
        <v>107</v>
      </c>
      <c r="M24" s="0" t="s">
        <v>111</v>
      </c>
      <c r="N24" s="0" t="n">
        <v>8</v>
      </c>
      <c r="O24" s="0" t="s">
        <v>99</v>
      </c>
      <c r="P24" s="3" t="n">
        <v>18445</v>
      </c>
      <c r="Q24" s="0" t="s">
        <v>47</v>
      </c>
      <c r="R24" s="0" t="s">
        <v>48</v>
      </c>
      <c r="S24" s="0" t="n">
        <v>520</v>
      </c>
      <c r="T24" s="0" t="n">
        <v>480</v>
      </c>
      <c r="V24" s="0" t="s">
        <v>49</v>
      </c>
      <c r="W24" s="0" t="s">
        <v>50</v>
      </c>
      <c r="X24" s="0" t="s">
        <v>51</v>
      </c>
      <c r="Y24" s="0" t="s">
        <v>51</v>
      </c>
      <c r="AB24" s="0" t="s">
        <v>109</v>
      </c>
      <c r="AI24" s="0" t="s">
        <v>53</v>
      </c>
      <c r="AJ24" s="0" t="s">
        <v>54</v>
      </c>
    </row>
    <row r="25" customFormat="false" ht="15" hidden="false" customHeight="false" outlineLevel="0" collapsed="false">
      <c r="A25" s="0" t="s">
        <v>110</v>
      </c>
      <c r="B25" s="4" t="s">
        <v>68</v>
      </c>
      <c r="C25" s="0" t="s">
        <v>41</v>
      </c>
      <c r="D25" s="2" t="n">
        <v>112500000000</v>
      </c>
      <c r="E25" s="2" t="n">
        <v>14570000000</v>
      </c>
      <c r="F25" s="2" t="n">
        <v>1988000000</v>
      </c>
      <c r="G25" s="2" t="n">
        <v>10510000000</v>
      </c>
      <c r="H25" s="2" t="n">
        <v>19950000000</v>
      </c>
      <c r="I25" s="0" t="s">
        <v>42</v>
      </c>
      <c r="J25" s="0" t="s">
        <v>43</v>
      </c>
      <c r="L25" s="0" t="s">
        <v>107</v>
      </c>
      <c r="M25" s="0" t="s">
        <v>111</v>
      </c>
      <c r="N25" s="0" t="n">
        <v>8</v>
      </c>
      <c r="O25" s="0" t="s">
        <v>99</v>
      </c>
      <c r="P25" s="3" t="n">
        <v>18445</v>
      </c>
      <c r="Q25" s="0" t="s">
        <v>47</v>
      </c>
      <c r="R25" s="0" t="s">
        <v>48</v>
      </c>
      <c r="S25" s="0" t="n">
        <v>520</v>
      </c>
      <c r="T25" s="0" t="n">
        <v>480</v>
      </c>
      <c r="V25" s="0" t="s">
        <v>49</v>
      </c>
      <c r="W25" s="0" t="s">
        <v>50</v>
      </c>
      <c r="X25" s="0" t="s">
        <v>51</v>
      </c>
      <c r="Y25" s="0" t="s">
        <v>51</v>
      </c>
      <c r="AB25" s="0" t="s">
        <v>109</v>
      </c>
      <c r="AI25" s="0" t="s">
        <v>53</v>
      </c>
      <c r="AJ25" s="0" t="s">
        <v>54</v>
      </c>
    </row>
    <row r="26" customFormat="false" ht="15" hidden="false" customHeight="false" outlineLevel="0" collapsed="false">
      <c r="A26" s="0" t="s">
        <v>110</v>
      </c>
      <c r="B26" s="4" t="s">
        <v>70</v>
      </c>
      <c r="C26" s="0" t="s">
        <v>41</v>
      </c>
      <c r="D26" s="2" t="n">
        <v>177400000000</v>
      </c>
      <c r="E26" s="2" t="n">
        <v>15690000000</v>
      </c>
      <c r="F26" s="2" t="n">
        <v>1580000000</v>
      </c>
      <c r="G26" s="2" t="n">
        <v>12220000000</v>
      </c>
      <c r="H26" s="2" t="n">
        <v>21030000000</v>
      </c>
      <c r="I26" s="0" t="s">
        <v>42</v>
      </c>
      <c r="J26" s="0" t="s">
        <v>43</v>
      </c>
      <c r="L26" s="0" t="s">
        <v>107</v>
      </c>
      <c r="M26" s="0" t="s">
        <v>111</v>
      </c>
      <c r="N26" s="0" t="n">
        <v>8</v>
      </c>
      <c r="O26" s="0" t="s">
        <v>99</v>
      </c>
      <c r="P26" s="3" t="n">
        <v>18445</v>
      </c>
      <c r="Q26" s="0" t="s">
        <v>47</v>
      </c>
      <c r="R26" s="0" t="s">
        <v>48</v>
      </c>
      <c r="S26" s="0" t="n">
        <v>520</v>
      </c>
      <c r="T26" s="0" t="n">
        <v>480</v>
      </c>
      <c r="V26" s="0" t="s">
        <v>49</v>
      </c>
      <c r="W26" s="0" t="s">
        <v>50</v>
      </c>
      <c r="X26" s="0" t="s">
        <v>51</v>
      </c>
      <c r="Y26" s="0" t="s">
        <v>51</v>
      </c>
      <c r="AB26" s="0" t="s">
        <v>109</v>
      </c>
      <c r="AI26" s="0" t="s">
        <v>53</v>
      </c>
      <c r="AJ26" s="0" t="s">
        <v>54</v>
      </c>
    </row>
    <row r="27" customFormat="false" ht="15" hidden="false" customHeight="false" outlineLevel="0" collapsed="false">
      <c r="A27" s="0" t="s">
        <v>110</v>
      </c>
      <c r="B27" s="4" t="s">
        <v>71</v>
      </c>
      <c r="C27" s="0" t="s">
        <v>41</v>
      </c>
      <c r="D27" s="2" t="n">
        <v>165000000000</v>
      </c>
      <c r="E27" s="2" t="n">
        <v>14540000000</v>
      </c>
      <c r="F27" s="2" t="n">
        <v>1643000000</v>
      </c>
      <c r="G27" s="2" t="n">
        <v>11820000000</v>
      </c>
      <c r="H27" s="2" t="n">
        <v>18890000000</v>
      </c>
      <c r="I27" s="0" t="s">
        <v>42</v>
      </c>
      <c r="J27" s="0" t="s">
        <v>43</v>
      </c>
      <c r="L27" s="0" t="s">
        <v>107</v>
      </c>
      <c r="M27" s="0" t="s">
        <v>111</v>
      </c>
      <c r="N27" s="0" t="n">
        <v>8</v>
      </c>
      <c r="O27" s="0" t="s">
        <v>99</v>
      </c>
      <c r="P27" s="3" t="n">
        <v>18445</v>
      </c>
      <c r="Q27" s="0" t="s">
        <v>47</v>
      </c>
      <c r="R27" s="0" t="s">
        <v>48</v>
      </c>
      <c r="S27" s="0" t="n">
        <v>520</v>
      </c>
      <c r="T27" s="0" t="n">
        <v>480</v>
      </c>
      <c r="V27" s="0" t="s">
        <v>49</v>
      </c>
      <c r="W27" s="0" t="s">
        <v>50</v>
      </c>
      <c r="X27" s="0" t="s">
        <v>51</v>
      </c>
      <c r="Y27" s="0" t="s">
        <v>51</v>
      </c>
      <c r="AB27" s="0" t="s">
        <v>109</v>
      </c>
      <c r="AI27" s="0" t="s">
        <v>53</v>
      </c>
      <c r="AJ27" s="0" t="s">
        <v>54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4" activeCellId="0" sqref="G54"/>
    </sheetView>
  </sheetViews>
  <sheetFormatPr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1025" min="2" style="0" width="10.67"/>
  </cols>
  <sheetData>
    <row r="1" customFormat="false" ht="15" hidden="false" customHeight="false" outlineLevel="0" collapsed="false">
      <c r="A1" s="0" t="s">
        <v>112</v>
      </c>
      <c r="C1" s="5" t="s">
        <v>113</v>
      </c>
      <c r="D1" s="6" t="s">
        <v>38</v>
      </c>
    </row>
    <row r="2" customFormat="false" ht="15" hidden="false" customHeight="false" outlineLevel="0" collapsed="false">
      <c r="A2" s="7" t="s">
        <v>114</v>
      </c>
      <c r="B2" s="1" t="s">
        <v>69</v>
      </c>
      <c r="C2" s="0" t="n">
        <v>2.80685203574975</v>
      </c>
      <c r="D2" s="0" t="n">
        <v>0.215331168506553</v>
      </c>
    </row>
    <row r="3" customFormat="false" ht="15" hidden="false" customHeight="false" outlineLevel="0" collapsed="false">
      <c r="B3" s="1" t="s">
        <v>69</v>
      </c>
      <c r="C3" s="0" t="n">
        <v>3.27522935779817</v>
      </c>
      <c r="D3" s="0" t="n">
        <v>0.172209424581993</v>
      </c>
    </row>
    <row r="4" customFormat="false" ht="15" hidden="false" customHeight="false" outlineLevel="0" collapsed="false">
      <c r="B4" s="1" t="s">
        <v>69</v>
      </c>
      <c r="C4" s="0" t="n">
        <v>3.51603665521191</v>
      </c>
      <c r="D4" s="0" t="n">
        <v>0.204769854918169</v>
      </c>
    </row>
    <row r="5" customFormat="false" ht="15" hidden="false" customHeight="false" outlineLevel="0" collapsed="false">
      <c r="B5" s="1" t="s">
        <v>69</v>
      </c>
      <c r="C5" s="0" t="n">
        <v>3.0058852378617</v>
      </c>
      <c r="D5" s="0" t="n">
        <v>0.235203636667539</v>
      </c>
    </row>
    <row r="6" customFormat="false" ht="15" hidden="false" customHeight="false" outlineLevel="0" collapsed="false">
      <c r="B6" s="1" t="s">
        <v>69</v>
      </c>
      <c r="C6" s="0" t="n">
        <v>3.41052631578947</v>
      </c>
      <c r="D6" s="0" t="n">
        <v>0.215698043024713</v>
      </c>
    </row>
    <row r="7" customFormat="false" ht="15" hidden="false" customHeight="false" outlineLevel="0" collapsed="false">
      <c r="B7" s="1" t="s">
        <v>69</v>
      </c>
      <c r="C7" s="0" t="n">
        <v>3.04326923076923</v>
      </c>
      <c r="D7" s="0" t="n">
        <v>0.218591290885499</v>
      </c>
    </row>
    <row r="8" customFormat="false" ht="15" hidden="false" customHeight="false" outlineLevel="0" collapsed="false">
      <c r="B8" s="1" t="s">
        <v>69</v>
      </c>
      <c r="C8" s="0" t="n">
        <v>3.37803738317757</v>
      </c>
      <c r="D8" s="0" t="n">
        <v>0.201639463344183</v>
      </c>
    </row>
    <row r="9" customFormat="false" ht="15" hidden="false" customHeight="false" outlineLevel="0" collapsed="false">
      <c r="B9" s="1" t="s">
        <v>57</v>
      </c>
      <c r="C9" s="0" t="n">
        <v>1.63841922998574</v>
      </c>
      <c r="D9" s="0" t="n">
        <v>0.233019798273246</v>
      </c>
    </row>
    <row r="10" customFormat="false" ht="15" hidden="false" customHeight="false" outlineLevel="0" collapsed="false">
      <c r="B10" s="1" t="s">
        <v>57</v>
      </c>
      <c r="C10" s="0" t="n">
        <v>1.67904374364191</v>
      </c>
      <c r="D10" s="0" t="n">
        <v>0.206449355764002</v>
      </c>
    </row>
    <row r="11" customFormat="false" ht="15" hidden="false" customHeight="false" outlineLevel="0" collapsed="false">
      <c r="B11" s="1" t="s">
        <v>57</v>
      </c>
      <c r="C11" s="0" t="n">
        <v>1.62029263612377</v>
      </c>
      <c r="D11" s="0" t="n">
        <v>0.239612471226418</v>
      </c>
    </row>
    <row r="12" customFormat="false" ht="15" hidden="false" customHeight="false" outlineLevel="0" collapsed="false">
      <c r="B12" s="1" t="s">
        <v>57</v>
      </c>
      <c r="C12" s="0" t="n">
        <v>1.63070837828119</v>
      </c>
      <c r="D12" s="0" t="n">
        <v>0.301823596046844</v>
      </c>
    </row>
    <row r="13" customFormat="false" ht="15" hidden="false" customHeight="false" outlineLevel="0" collapsed="false">
      <c r="B13" s="1" t="s">
        <v>57</v>
      </c>
      <c r="C13" s="0" t="n">
        <v>1.78126474752242</v>
      </c>
      <c r="D13" s="0" t="n">
        <v>0.273550974873179</v>
      </c>
    </row>
    <row r="14" customFormat="false" ht="15" hidden="false" customHeight="false" outlineLevel="0" collapsed="false">
      <c r="B14" s="1" t="s">
        <v>57</v>
      </c>
      <c r="C14" s="0" t="n">
        <v>1.55004051863857</v>
      </c>
      <c r="D14" s="0" t="n">
        <v>0.243921402477581</v>
      </c>
    </row>
    <row r="15" customFormat="false" ht="15" hidden="false" customHeight="false" outlineLevel="0" collapsed="false">
      <c r="B15" s="1" t="s">
        <v>57</v>
      </c>
      <c r="C15" s="0" t="n">
        <v>1.5929203539823</v>
      </c>
      <c r="D15" s="0" t="n">
        <v>0.23406710388392</v>
      </c>
    </row>
    <row r="16" customFormat="false" ht="15" hidden="false" customHeight="false" outlineLevel="0" collapsed="false">
      <c r="B16" s="1" t="s">
        <v>57</v>
      </c>
      <c r="C16" s="0" t="n">
        <v>1.66946676406136</v>
      </c>
      <c r="D16" s="0" t="n">
        <v>0.286719198967806</v>
      </c>
    </row>
    <row r="17" customFormat="false" ht="15" hidden="false" customHeight="false" outlineLevel="0" collapsed="false">
      <c r="B17" s="1" t="s">
        <v>57</v>
      </c>
      <c r="C17" s="0" t="n">
        <v>1.85158093440302</v>
      </c>
      <c r="D17" s="0" t="n">
        <v>0.255429014793445</v>
      </c>
    </row>
    <row r="18" customFormat="false" ht="15" hidden="false" customHeight="false" outlineLevel="0" collapsed="false">
      <c r="B18" s="1" t="s">
        <v>61</v>
      </c>
      <c r="C18" s="0" t="n">
        <v>1.4410345493148</v>
      </c>
      <c r="D18" s="0" t="n">
        <v>0.266648444916021</v>
      </c>
    </row>
    <row r="19" customFormat="false" ht="15" hidden="false" customHeight="false" outlineLevel="0" collapsed="false">
      <c r="B19" s="1" t="s">
        <v>61</v>
      </c>
      <c r="C19" s="0" t="n">
        <v>1.57664797989561</v>
      </c>
      <c r="D19" s="0" t="n">
        <v>0.323428013078344</v>
      </c>
    </row>
    <row r="20" customFormat="false" ht="15" hidden="false" customHeight="false" outlineLevel="0" collapsed="false">
      <c r="B20" s="1" t="s">
        <v>61</v>
      </c>
      <c r="C20" s="0" t="n">
        <v>1.45864232743868</v>
      </c>
      <c r="D20" s="0" t="n">
        <v>0.270074624982958</v>
      </c>
    </row>
    <row r="21" customFormat="false" ht="15" hidden="false" customHeight="false" outlineLevel="0" collapsed="false">
      <c r="B21" s="1" t="s">
        <v>61</v>
      </c>
      <c r="C21" s="0" t="n">
        <v>1.53686887032328</v>
      </c>
      <c r="D21" s="0" t="n">
        <v>0.298331615357608</v>
      </c>
    </row>
    <row r="22" customFormat="false" ht="15" hidden="false" customHeight="false" outlineLevel="0" collapsed="false">
      <c r="B22" s="1" t="s">
        <v>61</v>
      </c>
      <c r="C22" s="0" t="n">
        <v>1.57010915197313</v>
      </c>
      <c r="D22" s="0" t="n">
        <v>0.266486234471945</v>
      </c>
    </row>
    <row r="23" customFormat="false" ht="15" hidden="false" customHeight="false" outlineLevel="0" collapsed="false">
      <c r="B23" s="1" t="s">
        <v>61</v>
      </c>
      <c r="C23" s="0" t="n">
        <v>2.03958375841665</v>
      </c>
      <c r="D23" s="0" t="n">
        <v>0.142524695216226</v>
      </c>
    </row>
    <row r="24" customFormat="false" ht="15" hidden="false" customHeight="false" outlineLevel="0" collapsed="false">
      <c r="B24" s="1" t="s">
        <v>61</v>
      </c>
      <c r="C24" s="0" t="n">
        <v>1.5398850161696</v>
      </c>
      <c r="D24" s="0" t="n">
        <v>0.295565491514741</v>
      </c>
    </row>
    <row r="25" customFormat="false" ht="15" hidden="false" customHeight="false" outlineLevel="0" collapsed="false">
      <c r="B25" s="1" t="s">
        <v>61</v>
      </c>
      <c r="C25" s="0" t="n">
        <v>1.64985058885569</v>
      </c>
      <c r="D25" s="0" t="n">
        <v>0.250972911649403</v>
      </c>
    </row>
    <row r="26" customFormat="false" ht="15" hidden="false" customHeight="false" outlineLevel="0" collapsed="false">
      <c r="B26" s="1" t="s">
        <v>65</v>
      </c>
      <c r="C26" s="0" t="n">
        <v>2.12398679075353</v>
      </c>
      <c r="D26" s="0" t="n">
        <v>0.209633574621347</v>
      </c>
    </row>
    <row r="27" customFormat="false" ht="15" hidden="false" customHeight="false" outlineLevel="0" collapsed="false">
      <c r="B27" s="1" t="s">
        <v>65</v>
      </c>
      <c r="C27" s="0" t="n">
        <v>1.93339500462535</v>
      </c>
      <c r="D27" s="0" t="n">
        <v>0.296724904623686</v>
      </c>
    </row>
    <row r="28" customFormat="false" ht="15" hidden="false" customHeight="false" outlineLevel="0" collapsed="false">
      <c r="B28" s="1" t="s">
        <v>65</v>
      </c>
      <c r="C28" s="0" t="n">
        <v>2.60767511177347</v>
      </c>
      <c r="D28" s="0" t="n">
        <v>0.313986178054316</v>
      </c>
    </row>
    <row r="29" customFormat="false" ht="15" hidden="false" customHeight="false" outlineLevel="0" collapsed="false">
      <c r="B29" s="1" t="s">
        <v>65</v>
      </c>
      <c r="C29" s="0" t="n">
        <v>2.06253722453842</v>
      </c>
      <c r="D29" s="0" t="n">
        <v>0.305222231835465</v>
      </c>
    </row>
    <row r="30" customFormat="false" ht="15" hidden="false" customHeight="false" outlineLevel="0" collapsed="false">
      <c r="B30" s="1" t="s">
        <v>65</v>
      </c>
      <c r="C30" s="0" t="n">
        <v>2.10759493670886</v>
      </c>
      <c r="D30" s="0" t="n">
        <v>0.29261770416552</v>
      </c>
    </row>
    <row r="31" customFormat="false" ht="15" hidden="false" customHeight="false" outlineLevel="0" collapsed="false">
      <c r="A31" s="7" t="s">
        <v>115</v>
      </c>
      <c r="B31" s="8" t="s">
        <v>69</v>
      </c>
      <c r="C31" s="0" t="n">
        <v>2.88102147417295</v>
      </c>
      <c r="D31" s="0" t="n">
        <v>0.131799322137228</v>
      </c>
    </row>
    <row r="32" customFormat="false" ht="15" hidden="false" customHeight="false" outlineLevel="0" collapsed="false">
      <c r="B32" s="8" t="s">
        <v>69</v>
      </c>
      <c r="C32" s="0" t="n">
        <v>3.42158273381295</v>
      </c>
      <c r="D32" s="0" t="n">
        <v>0.187242884516445</v>
      </c>
    </row>
    <row r="33" customFormat="false" ht="15" hidden="false" customHeight="false" outlineLevel="0" collapsed="false">
      <c r="B33" s="8" t="s">
        <v>69</v>
      </c>
      <c r="C33" s="0" t="n">
        <v>3.43514070006863</v>
      </c>
      <c r="D33" s="0" t="n">
        <v>0.181048080424308</v>
      </c>
    </row>
    <row r="34" customFormat="false" ht="15" hidden="false" customHeight="false" outlineLevel="0" collapsed="false">
      <c r="B34" s="8" t="s">
        <v>69</v>
      </c>
      <c r="C34" s="0" t="n">
        <v>3.2874442319949</v>
      </c>
      <c r="D34" s="0" t="n">
        <v>0.136172293853331</v>
      </c>
    </row>
    <row r="35" customFormat="false" ht="15" hidden="false" customHeight="false" outlineLevel="0" collapsed="false">
      <c r="B35" s="8" t="s">
        <v>69</v>
      </c>
      <c r="C35" s="0" t="n">
        <v>3.54607977991747</v>
      </c>
      <c r="D35" s="0" t="n">
        <v>0.142059296762367</v>
      </c>
    </row>
    <row r="36" customFormat="false" ht="15" hidden="false" customHeight="false" outlineLevel="0" collapsed="false">
      <c r="B36" s="8" t="s">
        <v>69</v>
      </c>
      <c r="C36" s="0" t="n">
        <v>3.52653631284916</v>
      </c>
      <c r="D36" s="0" t="n">
        <v>0.165764236844222</v>
      </c>
    </row>
    <row r="37" customFormat="false" ht="15" hidden="false" customHeight="false" outlineLevel="0" collapsed="false">
      <c r="B37" s="8" t="s">
        <v>69</v>
      </c>
      <c r="C37" s="0" t="n">
        <v>3.49627623561273</v>
      </c>
      <c r="D37" s="0" t="n">
        <v>0.143164260676542</v>
      </c>
    </row>
    <row r="38" customFormat="false" ht="15" hidden="false" customHeight="false" outlineLevel="0" collapsed="false">
      <c r="B38" s="8" t="s">
        <v>69</v>
      </c>
      <c r="C38" s="0" t="n">
        <v>3.3245501285347</v>
      </c>
      <c r="D38" s="0" t="n">
        <v>0.133515190772264</v>
      </c>
    </row>
    <row r="39" customFormat="false" ht="15" hidden="false" customHeight="false" outlineLevel="0" collapsed="false">
      <c r="B39" s="8" t="s">
        <v>94</v>
      </c>
      <c r="C39" s="0" t="n">
        <v>2.67776016904385</v>
      </c>
      <c r="D39" s="0" t="n">
        <v>0.232953245056028</v>
      </c>
    </row>
    <row r="40" customFormat="false" ht="15" hidden="false" customHeight="false" outlineLevel="0" collapsed="false">
      <c r="B40" s="8" t="s">
        <v>94</v>
      </c>
      <c r="C40" s="0" t="n">
        <v>2.62931937172775</v>
      </c>
      <c r="D40" s="0" t="n">
        <v>0.207942703055431</v>
      </c>
    </row>
    <row r="41" customFormat="false" ht="15" hidden="false" customHeight="false" outlineLevel="0" collapsed="false">
      <c r="B41" s="8" t="s">
        <v>94</v>
      </c>
      <c r="C41" s="0" t="n">
        <v>2.7564825253664</v>
      </c>
      <c r="D41" s="0" t="n">
        <v>0.260019351559802</v>
      </c>
    </row>
    <row r="42" customFormat="false" ht="15" hidden="false" customHeight="false" outlineLevel="0" collapsed="false">
      <c r="B42" s="8" t="s">
        <v>94</v>
      </c>
      <c r="C42" s="0" t="n">
        <v>2.56235182550972</v>
      </c>
      <c r="D42" s="0" t="n">
        <v>0.272325126820703</v>
      </c>
    </row>
    <row r="43" customFormat="false" ht="15" hidden="false" customHeight="false" outlineLevel="0" collapsed="false">
      <c r="B43" s="8" t="s">
        <v>94</v>
      </c>
      <c r="C43" s="0" t="n">
        <v>2.48029197080292</v>
      </c>
      <c r="D43" s="0" t="n">
        <v>0.236163405082882</v>
      </c>
    </row>
    <row r="44" customFormat="false" ht="15" hidden="false" customHeight="false" outlineLevel="0" collapsed="false">
      <c r="B44" s="8" t="s">
        <v>94</v>
      </c>
      <c r="C44" s="0" t="n">
        <v>2.66265750286369</v>
      </c>
      <c r="D44" s="0" t="n">
        <v>0.284689724783227</v>
      </c>
    </row>
    <row r="45" customFormat="false" ht="15" hidden="false" customHeight="false" outlineLevel="0" collapsed="false">
      <c r="B45" s="8" t="s">
        <v>94</v>
      </c>
      <c r="C45" s="0" t="n">
        <v>2.5529352734571</v>
      </c>
      <c r="D45" s="0" t="n">
        <v>0.207557635707776</v>
      </c>
    </row>
    <row r="46" customFormat="false" ht="15" hidden="false" customHeight="false" outlineLevel="0" collapsed="false">
      <c r="B46" s="8" t="s">
        <v>94</v>
      </c>
      <c r="C46" s="0" t="n">
        <v>2.6612987012987</v>
      </c>
      <c r="D46" s="0" t="n">
        <v>0.237080191043165</v>
      </c>
    </row>
    <row r="47" customFormat="false" ht="15" hidden="false" customHeight="false" outlineLevel="0" collapsed="false">
      <c r="B47" s="8" t="s">
        <v>94</v>
      </c>
      <c r="C47" s="0" t="n">
        <v>2.49310872894334</v>
      </c>
      <c r="D47" s="0" t="n">
        <v>0.224604411084942</v>
      </c>
    </row>
    <row r="48" customFormat="false" ht="15" hidden="false" customHeight="false" outlineLevel="0" collapsed="false">
      <c r="B48" s="8" t="s">
        <v>95</v>
      </c>
      <c r="C48" s="0" t="n">
        <v>3.08448172558418</v>
      </c>
      <c r="D48" s="0" t="n">
        <v>0.282949944938828</v>
      </c>
    </row>
    <row r="49" customFormat="false" ht="15" hidden="false" customHeight="false" outlineLevel="0" collapsed="false">
      <c r="B49" s="8" t="s">
        <v>95</v>
      </c>
      <c r="C49" s="0" t="n">
        <v>2.42245072836332</v>
      </c>
      <c r="D49" s="0" t="n">
        <v>0.305687451516824</v>
      </c>
    </row>
    <row r="50" customFormat="false" ht="15" hidden="false" customHeight="false" outlineLevel="0" collapsed="false">
      <c r="B50" s="8" t="s">
        <v>95</v>
      </c>
      <c r="C50" s="0" t="n">
        <v>3.58992805755396</v>
      </c>
      <c r="D50" s="0" t="n">
        <v>0.248017754633269</v>
      </c>
    </row>
    <row r="51" customFormat="false" ht="15" hidden="false" customHeight="false" outlineLevel="0" collapsed="false">
      <c r="B51" s="8" t="s">
        <v>95</v>
      </c>
      <c r="C51" s="0" t="n">
        <v>3.18247298919568</v>
      </c>
      <c r="D51" s="0" t="n">
        <v>0.288298995212794</v>
      </c>
    </row>
    <row r="52" customFormat="false" ht="15" hidden="false" customHeight="false" outlineLevel="0" collapsed="false">
      <c r="B52" s="8" t="s">
        <v>95</v>
      </c>
      <c r="C52" s="0" t="n">
        <v>2.80867469879518</v>
      </c>
      <c r="D52" s="0" t="n">
        <v>0.268328820023684</v>
      </c>
    </row>
    <row r="53" customFormat="false" ht="15" hidden="false" customHeight="false" outlineLevel="0" collapsed="false">
      <c r="B53" s="8" t="s">
        <v>95</v>
      </c>
      <c r="C53" s="0" t="n">
        <v>2.56513844757149</v>
      </c>
      <c r="D53" s="0" t="n">
        <v>0.25743549986066</v>
      </c>
    </row>
    <row r="54" customFormat="false" ht="15" hidden="false" customHeight="false" outlineLevel="0" collapsed="false">
      <c r="B54" s="8" t="s">
        <v>95</v>
      </c>
      <c r="C54" s="0" t="n">
        <v>2.93777292576419</v>
      </c>
      <c r="D54" s="0" t="n">
        <v>0.263508997061855</v>
      </c>
    </row>
    <row r="55" customFormat="false" ht="15" hidden="false" customHeight="false" outlineLevel="0" collapsed="false">
      <c r="B55" s="8" t="s">
        <v>95</v>
      </c>
      <c r="C55" s="0" t="n">
        <v>3.53196099674973</v>
      </c>
      <c r="D55" s="0" t="n">
        <v>0.289412150853125</v>
      </c>
    </row>
    <row r="56" customFormat="false" ht="15" hidden="false" customHeight="false" outlineLevel="0" collapsed="false">
      <c r="B56" s="8" t="s">
        <v>96</v>
      </c>
      <c r="C56" s="0" t="n">
        <v>3.32452276064611</v>
      </c>
      <c r="D56" s="0" t="n">
        <v>0.260224147569604</v>
      </c>
    </row>
    <row r="57" customFormat="false" ht="15" hidden="false" customHeight="false" outlineLevel="0" collapsed="false">
      <c r="B57" s="8" t="s">
        <v>96</v>
      </c>
      <c r="C57" s="0" t="n">
        <v>3.51706231454006</v>
      </c>
      <c r="D57" s="0" t="n">
        <v>0.21929125298799</v>
      </c>
    </row>
    <row r="58" customFormat="false" ht="15" hidden="false" customHeight="false" outlineLevel="0" collapsed="false">
      <c r="B58" s="8" t="s">
        <v>96</v>
      </c>
      <c r="C58" s="0" t="n">
        <v>3.31986340352874</v>
      </c>
      <c r="D58" s="0" t="n">
        <v>0.153809146332777</v>
      </c>
    </row>
    <row r="59" customFormat="false" ht="15" hidden="false" customHeight="false" outlineLevel="0" collapsed="false">
      <c r="B59" s="8" t="s">
        <v>96</v>
      </c>
      <c r="C59" s="0" t="n">
        <v>3.31119791666667</v>
      </c>
      <c r="D59" s="0" t="n">
        <v>0.148249725072691</v>
      </c>
    </row>
    <row r="60" customFormat="false" ht="15" hidden="false" customHeight="false" outlineLevel="0" collapsed="false">
      <c r="B60" s="8" t="s">
        <v>96</v>
      </c>
      <c r="C60" s="0" t="n">
        <v>3.34022824536377</v>
      </c>
      <c r="D60" s="0" t="n">
        <v>0.234440702980155</v>
      </c>
    </row>
    <row r="61" customFormat="false" ht="15" hidden="false" customHeight="false" outlineLevel="0" collapsed="false">
      <c r="B61" s="8" t="s">
        <v>96</v>
      </c>
      <c r="C61" s="0" t="n">
        <v>3.10985460420032</v>
      </c>
      <c r="D61" s="0" t="n">
        <v>0.135228196868761</v>
      </c>
    </row>
    <row r="62" customFormat="false" ht="15" hidden="false" customHeight="false" outlineLevel="0" collapsed="false">
      <c r="B62" s="8" t="s">
        <v>96</v>
      </c>
      <c r="C62" s="0" t="n">
        <v>3.18228498074454</v>
      </c>
      <c r="D62" s="0" t="n">
        <v>0.147843526297428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5.01"/>
    <col collapsed="false" customWidth="true" hidden="false" outlineLevel="0" max="3" min="3" style="0" width="50.29"/>
    <col collapsed="false" customWidth="true" hidden="false" outlineLevel="0" max="4" min="4" style="0" width="29.86"/>
    <col collapsed="false" customWidth="true" hidden="false" outlineLevel="0" max="5" min="5" style="0" width="50.29"/>
    <col collapsed="false" customWidth="true" hidden="false" outlineLevel="0" max="6" min="6" style="0" width="29.86"/>
    <col collapsed="false" customWidth="true" hidden="false" outlineLevel="0" max="1025" min="7" style="0" width="10.67"/>
  </cols>
  <sheetData>
    <row r="1" customFormat="false" ht="13.8" hidden="false" customHeight="false" outlineLevel="0" collapsed="false">
      <c r="A1" s="0" t="s">
        <v>112</v>
      </c>
      <c r="C1" s="1" t="s">
        <v>116</v>
      </c>
      <c r="D1" s="1" t="s">
        <v>117</v>
      </c>
      <c r="E1" s="4" t="s">
        <v>118</v>
      </c>
      <c r="F1" s="4" t="s">
        <v>119</v>
      </c>
    </row>
    <row r="2" customFormat="false" ht="15" hidden="false" customHeight="false" outlineLevel="0" collapsed="false">
      <c r="A2" s="5" t="s">
        <v>114</v>
      </c>
      <c r="B2" s="5" t="s">
        <v>69</v>
      </c>
      <c r="C2" s="0" t="n">
        <v>56530000000</v>
      </c>
      <c r="D2" s="0" t="n">
        <v>9528000000</v>
      </c>
      <c r="E2" s="0" t="n">
        <v>20140000000</v>
      </c>
      <c r="F2" s="0" t="n">
        <v>2699000000</v>
      </c>
    </row>
    <row r="3" customFormat="false" ht="13.8" hidden="false" customHeight="false" outlineLevel="0" collapsed="false">
      <c r="A3" s="5" t="s">
        <v>114</v>
      </c>
      <c r="B3" s="5" t="s">
        <v>69</v>
      </c>
      <c r="C3" s="0" t="n">
        <v>53550000000</v>
      </c>
      <c r="D3" s="0" t="n">
        <v>7677000000</v>
      </c>
      <c r="E3" s="0" t="n">
        <v>16350000000</v>
      </c>
      <c r="F3" s="0" t="n">
        <v>1560000000</v>
      </c>
    </row>
    <row r="4" customFormat="false" ht="13.8" hidden="false" customHeight="false" outlineLevel="0" collapsed="false">
      <c r="A4" s="5" t="s">
        <v>114</v>
      </c>
      <c r="B4" s="5" t="s">
        <v>69</v>
      </c>
      <c r="C4" s="0" t="n">
        <v>61390000000</v>
      </c>
      <c r="D4" s="0" t="n">
        <v>10020000000</v>
      </c>
      <c r="E4" s="0" t="n">
        <v>17460000000</v>
      </c>
      <c r="F4" s="0" t="n">
        <v>2159000000</v>
      </c>
      <c r="J4" s="9"/>
    </row>
    <row r="5" customFormat="false" ht="13.8" hidden="false" customHeight="false" outlineLevel="0" collapsed="false">
      <c r="A5" s="5" t="s">
        <v>114</v>
      </c>
      <c r="B5" s="5" t="s">
        <v>69</v>
      </c>
      <c r="C5" s="0" t="n">
        <v>61290000000</v>
      </c>
      <c r="D5" s="0" t="n">
        <v>10820000000</v>
      </c>
      <c r="E5" s="0" t="n">
        <v>20390000000</v>
      </c>
      <c r="F5" s="0" t="n">
        <v>3169000000</v>
      </c>
    </row>
    <row r="6" customFormat="false" ht="13.8" hidden="false" customHeight="false" outlineLevel="0" collapsed="false">
      <c r="A6" s="5" t="s">
        <v>114</v>
      </c>
      <c r="B6" s="5" t="s">
        <v>69</v>
      </c>
      <c r="C6" s="0" t="n">
        <v>71280000000</v>
      </c>
      <c r="D6" s="0" t="n">
        <v>12480000000</v>
      </c>
      <c r="E6" s="0" t="n">
        <v>20900000000</v>
      </c>
      <c r="F6" s="0" t="n">
        <v>2633000000</v>
      </c>
    </row>
    <row r="7" customFormat="false" ht="13.8" hidden="false" customHeight="false" outlineLevel="0" collapsed="false">
      <c r="A7" s="5" t="s">
        <v>114</v>
      </c>
      <c r="B7" s="5" t="s">
        <v>69</v>
      </c>
      <c r="C7" s="0" t="n">
        <v>63300000000</v>
      </c>
      <c r="D7" s="0" t="n">
        <v>10400000000</v>
      </c>
      <c r="E7" s="0" t="n">
        <v>20800000000</v>
      </c>
      <c r="F7" s="0" t="n">
        <v>2999000000</v>
      </c>
    </row>
    <row r="8" customFormat="false" ht="13.8" hidden="false" customHeight="false" outlineLevel="0" collapsed="false">
      <c r="A8" s="5" t="s">
        <v>114</v>
      </c>
      <c r="B8" s="5" t="s">
        <v>69</v>
      </c>
      <c r="C8" s="0" t="n">
        <v>72290000000</v>
      </c>
      <c r="D8" s="0" t="n">
        <v>12170000000</v>
      </c>
      <c r="E8" s="0" t="n">
        <v>21400000000</v>
      </c>
      <c r="F8" s="0" t="n">
        <v>2375000000</v>
      </c>
    </row>
    <row r="9" customFormat="false" ht="13.8" hidden="false" customHeight="false" outlineLevel="0" collapsed="false">
      <c r="A9" s="5" t="s">
        <v>114</v>
      </c>
      <c r="B9" s="5" t="s">
        <v>57</v>
      </c>
      <c r="C9" s="0" t="n">
        <v>80430000000</v>
      </c>
      <c r="D9" s="0" t="n">
        <v>11570000000</v>
      </c>
      <c r="E9" s="0" t="n">
        <v>49090000000</v>
      </c>
      <c r="F9" s="0" t="n">
        <v>8999000000</v>
      </c>
    </row>
    <row r="10" customFormat="false" ht="13.8" hidden="false" customHeight="false" outlineLevel="0" collapsed="false">
      <c r="A10" s="5" t="s">
        <v>114</v>
      </c>
      <c r="B10" s="5" t="s">
        <v>57</v>
      </c>
      <c r="C10" s="0" t="n">
        <v>66020000000</v>
      </c>
      <c r="D10" s="0" t="n">
        <v>8589000000</v>
      </c>
      <c r="E10" s="0" t="n">
        <v>39320000000</v>
      </c>
      <c r="F10" s="0" t="n">
        <v>6303000000</v>
      </c>
    </row>
    <row r="11" customFormat="false" ht="13.8" hidden="false" customHeight="false" outlineLevel="0" collapsed="false">
      <c r="A11" s="5" t="s">
        <v>114</v>
      </c>
      <c r="B11" s="5" t="s">
        <v>57</v>
      </c>
      <c r="C11" s="0" t="n">
        <v>67550000000</v>
      </c>
      <c r="D11" s="0" t="n">
        <v>12780000000</v>
      </c>
      <c r="E11" s="0" t="n">
        <v>41690000000</v>
      </c>
      <c r="F11" s="0" t="n">
        <v>6130000000</v>
      </c>
    </row>
    <row r="12" customFormat="false" ht="13.8" hidden="false" customHeight="false" outlineLevel="0" collapsed="false">
      <c r="A12" s="5" t="s">
        <v>114</v>
      </c>
      <c r="B12" s="5" t="s">
        <v>57</v>
      </c>
      <c r="C12" s="0" t="n">
        <v>90700000000</v>
      </c>
      <c r="D12" s="0" t="n">
        <v>17420000000</v>
      </c>
      <c r="E12" s="0" t="n">
        <v>55620000000</v>
      </c>
      <c r="F12" s="0" t="n">
        <v>12950000000</v>
      </c>
    </row>
    <row r="13" customFormat="false" ht="13.8" hidden="false" customHeight="false" outlineLevel="0" collapsed="false">
      <c r="A13" s="5" t="s">
        <v>114</v>
      </c>
      <c r="B13" s="5" t="s">
        <v>57</v>
      </c>
      <c r="C13" s="0" t="n">
        <v>75490000000</v>
      </c>
      <c r="D13" s="0" t="n">
        <v>14470000000</v>
      </c>
      <c r="E13" s="0" t="n">
        <v>42380000000</v>
      </c>
      <c r="F13" s="0" t="n">
        <v>8271000000</v>
      </c>
    </row>
    <row r="14" customFormat="false" ht="13.8" hidden="false" customHeight="false" outlineLevel="0" collapsed="false">
      <c r="A14" s="5" t="s">
        <v>114</v>
      </c>
      <c r="B14" s="5" t="s">
        <v>57</v>
      </c>
      <c r="C14" s="0" t="n">
        <v>76510000000</v>
      </c>
      <c r="D14" s="0" t="n">
        <v>13370000000</v>
      </c>
      <c r="E14" s="0" t="n">
        <v>49360000000</v>
      </c>
      <c r="F14" s="0" t="n">
        <v>8400000000</v>
      </c>
    </row>
    <row r="15" customFormat="false" ht="13.8" hidden="false" customHeight="false" outlineLevel="0" collapsed="false">
      <c r="A15" s="5" t="s">
        <v>114</v>
      </c>
      <c r="B15" s="5" t="s">
        <v>57</v>
      </c>
      <c r="C15" s="0" t="n">
        <v>79200000000</v>
      </c>
      <c r="D15" s="0" t="n">
        <v>13180000000</v>
      </c>
      <c r="E15" s="0" t="n">
        <v>49720000000</v>
      </c>
      <c r="F15" s="0" t="n">
        <v>8184000000</v>
      </c>
    </row>
    <row r="16" customFormat="false" ht="13.8" hidden="false" customHeight="false" outlineLevel="0" collapsed="false">
      <c r="A16" s="5" t="s">
        <v>114</v>
      </c>
      <c r="B16" s="5" t="s">
        <v>57</v>
      </c>
      <c r="C16" s="0" t="n">
        <v>91420000000</v>
      </c>
      <c r="D16" s="0" t="n">
        <v>16270000000</v>
      </c>
      <c r="E16" s="0" t="n">
        <v>54760000000</v>
      </c>
      <c r="F16" s="0" t="n">
        <v>12310000000</v>
      </c>
    </row>
    <row r="17" customFormat="false" ht="13.8" hidden="false" customHeight="false" outlineLevel="0" collapsed="false">
      <c r="A17" s="5" t="s">
        <v>114</v>
      </c>
      <c r="B17" s="5" t="s">
        <v>57</v>
      </c>
      <c r="C17" s="0" t="n">
        <v>78470000000</v>
      </c>
      <c r="D17" s="0" t="n">
        <v>13380000000</v>
      </c>
      <c r="E17" s="0" t="n">
        <v>42380000000</v>
      </c>
      <c r="F17" s="0" t="n">
        <v>8060000000</v>
      </c>
    </row>
    <row r="18" customFormat="false" ht="13.8" hidden="false" customHeight="false" outlineLevel="0" collapsed="false">
      <c r="A18" s="5" t="s">
        <v>114</v>
      </c>
      <c r="B18" s="5" t="s">
        <v>61</v>
      </c>
      <c r="C18" s="0" t="n">
        <v>74660000000</v>
      </c>
      <c r="D18" s="0" t="n">
        <v>10540000000</v>
      </c>
      <c r="E18" s="0" t="n">
        <v>51810000000</v>
      </c>
      <c r="F18" s="0" t="n">
        <v>11720000000</v>
      </c>
    </row>
    <row r="19" customFormat="false" ht="13.8" hidden="false" customHeight="false" outlineLevel="0" collapsed="false">
      <c r="A19" s="5" t="s">
        <v>114</v>
      </c>
      <c r="B19" s="5" t="s">
        <v>61</v>
      </c>
      <c r="C19" s="0" t="n">
        <v>81560000000</v>
      </c>
      <c r="D19" s="0" t="n">
        <v>9892000000</v>
      </c>
      <c r="E19" s="0" t="n">
        <v>51730000000</v>
      </c>
      <c r="F19" s="0" t="n">
        <v>15510000000</v>
      </c>
    </row>
    <row r="20" customFormat="false" ht="13.8" hidden="false" customHeight="false" outlineLevel="0" collapsed="false">
      <c r="A20" s="5" t="s">
        <v>114</v>
      </c>
      <c r="B20" s="5" t="s">
        <v>61</v>
      </c>
      <c r="C20" s="0" t="n">
        <v>76710000000</v>
      </c>
      <c r="D20" s="0" t="n">
        <v>10460000000</v>
      </c>
      <c r="E20" s="0" t="n">
        <v>52590000000</v>
      </c>
      <c r="F20" s="0" t="n">
        <v>12260000000</v>
      </c>
    </row>
    <row r="21" customFormat="false" ht="13.8" hidden="false" customHeight="false" outlineLevel="0" collapsed="false">
      <c r="A21" s="5" t="s">
        <v>114</v>
      </c>
      <c r="B21" s="5" t="s">
        <v>61</v>
      </c>
      <c r="C21" s="0" t="n">
        <v>74660000000</v>
      </c>
      <c r="D21" s="0" t="n">
        <v>10540000000</v>
      </c>
      <c r="E21" s="0" t="n">
        <v>51810000000</v>
      </c>
      <c r="F21" s="0" t="n">
        <v>11720000000</v>
      </c>
    </row>
    <row r="22" customFormat="false" ht="13.8" hidden="false" customHeight="false" outlineLevel="0" collapsed="false">
      <c r="A22" s="5" t="s">
        <v>114</v>
      </c>
      <c r="B22" s="5" t="s">
        <v>61</v>
      </c>
      <c r="C22" s="0" t="n">
        <v>81560000000</v>
      </c>
      <c r="D22" s="0" t="n">
        <v>9892000000</v>
      </c>
      <c r="E22" s="0" t="n">
        <v>51730000000</v>
      </c>
      <c r="F22" s="0" t="n">
        <v>15510000000</v>
      </c>
    </row>
    <row r="23" customFormat="false" ht="13.8" hidden="false" customHeight="false" outlineLevel="0" collapsed="false">
      <c r="A23" s="5" t="s">
        <v>114</v>
      </c>
      <c r="B23" s="5" t="s">
        <v>61</v>
      </c>
      <c r="C23" s="0" t="n">
        <v>76710000000</v>
      </c>
      <c r="D23" s="0" t="n">
        <v>10460000000</v>
      </c>
      <c r="E23" s="0" t="n">
        <v>52590000000</v>
      </c>
      <c r="F23" s="0" t="n">
        <v>12260000000</v>
      </c>
    </row>
    <row r="24" customFormat="false" ht="13.8" hidden="false" customHeight="false" outlineLevel="0" collapsed="false">
      <c r="A24" s="5" t="s">
        <v>114</v>
      </c>
      <c r="B24" s="5" t="s">
        <v>61</v>
      </c>
      <c r="C24" s="0" t="n">
        <v>85710000000</v>
      </c>
      <c r="D24" s="0" t="n">
        <v>12870000000</v>
      </c>
      <c r="E24" s="0" t="n">
        <v>55660000000</v>
      </c>
      <c r="F24" s="0" t="n">
        <v>14170000000</v>
      </c>
    </row>
    <row r="25" customFormat="false" ht="13.8" hidden="false" customHeight="false" outlineLevel="0" collapsed="false">
      <c r="A25" s="5" t="s">
        <v>114</v>
      </c>
      <c r="B25" s="5" t="s">
        <v>61</v>
      </c>
      <c r="C25" s="0" t="n">
        <v>93860000000</v>
      </c>
      <c r="D25" s="0" t="n">
        <v>12790000000</v>
      </c>
      <c r="E25" s="0" t="n">
        <v>56890000000</v>
      </c>
      <c r="F25" s="0" t="n">
        <v>11990000000</v>
      </c>
    </row>
    <row r="26" customFormat="false" ht="13.8" hidden="false" customHeight="false" outlineLevel="0" collapsed="false">
      <c r="A26" s="5" t="s">
        <v>114</v>
      </c>
      <c r="B26" s="5" t="s">
        <v>65</v>
      </c>
      <c r="C26" s="0" t="n">
        <v>70750000000</v>
      </c>
      <c r="D26" s="0" t="n">
        <v>9607000000</v>
      </c>
      <c r="E26" s="0" t="n">
        <v>33310000000</v>
      </c>
      <c r="F26" s="0" t="n">
        <v>5320000000</v>
      </c>
    </row>
    <row r="27" customFormat="false" ht="13.8" hidden="false" customHeight="false" outlineLevel="0" collapsed="false">
      <c r="A27" s="5" t="s">
        <v>114</v>
      </c>
      <c r="B27" s="5" t="s">
        <v>65</v>
      </c>
      <c r="C27" s="0" t="n">
        <v>62700000000</v>
      </c>
      <c r="D27" s="0" t="n">
        <v>10620000000</v>
      </c>
      <c r="E27" s="0" t="n">
        <v>32430000000</v>
      </c>
      <c r="F27" s="0" t="n">
        <v>7901000000</v>
      </c>
    </row>
    <row r="28" customFormat="false" ht="13.8" hidden="false" customHeight="false" outlineLevel="0" collapsed="false">
      <c r="A28" s="5" t="s">
        <v>114</v>
      </c>
      <c r="B28" s="5" t="s">
        <v>65</v>
      </c>
      <c r="C28" s="0" t="n">
        <v>69990000000</v>
      </c>
      <c r="D28" s="0" t="n">
        <v>12060000000</v>
      </c>
      <c r="E28" s="0" t="n">
        <v>26840000000</v>
      </c>
      <c r="F28" s="0" t="n">
        <v>7045000000</v>
      </c>
    </row>
    <row r="29" customFormat="false" ht="13.8" hidden="false" customHeight="false" outlineLevel="0" collapsed="false">
      <c r="A29" s="5" t="s">
        <v>114</v>
      </c>
      <c r="B29" s="5" t="s">
        <v>65</v>
      </c>
      <c r="C29" s="0" t="n">
        <v>69260000000</v>
      </c>
      <c r="D29" s="0" t="n">
        <v>12580000000</v>
      </c>
      <c r="E29" s="0" t="n">
        <v>33580000000</v>
      </c>
      <c r="F29" s="0" t="n">
        <v>8237000000</v>
      </c>
    </row>
    <row r="30" customFormat="false" ht="13.8" hidden="false" customHeight="false" outlineLevel="0" collapsed="false">
      <c r="A30" s="5" t="s">
        <v>114</v>
      </c>
      <c r="B30" s="5" t="s">
        <v>65</v>
      </c>
      <c r="C30" s="0" t="n">
        <v>69930000000</v>
      </c>
      <c r="D30" s="0" t="n">
        <v>12030000000</v>
      </c>
      <c r="E30" s="0" t="n">
        <v>33180000000</v>
      </c>
      <c r="F30" s="0" t="n">
        <v>7854000000</v>
      </c>
    </row>
    <row r="31" customFormat="false" ht="13.8" hidden="false" customHeight="false" outlineLevel="0" collapsed="false">
      <c r="A31" s="6" t="s">
        <v>115</v>
      </c>
      <c r="B31" s="6" t="s">
        <v>69</v>
      </c>
      <c r="C31" s="0" t="n">
        <v>49640000000</v>
      </c>
      <c r="D31" s="0" t="n">
        <v>5414000000</v>
      </c>
      <c r="E31" s="0" t="n">
        <v>17230000000</v>
      </c>
      <c r="F31" s="0" t="n">
        <v>1275000000</v>
      </c>
    </row>
    <row r="32" customFormat="false" ht="13.8" hidden="false" customHeight="false" outlineLevel="0" collapsed="false">
      <c r="A32" s="6" t="s">
        <v>115</v>
      </c>
      <c r="B32" s="6" t="s">
        <v>69</v>
      </c>
      <c r="C32" s="0" t="n">
        <v>47560000000</v>
      </c>
      <c r="D32" s="0" t="n">
        <v>5948000000</v>
      </c>
      <c r="E32" s="0" t="n">
        <v>13900000000</v>
      </c>
      <c r="F32" s="0" t="n">
        <v>1937000000</v>
      </c>
    </row>
    <row r="33" customFormat="false" ht="13.8" hidden="false" customHeight="false" outlineLevel="0" collapsed="false">
      <c r="A33" s="6" t="s">
        <v>115</v>
      </c>
      <c r="B33" s="6" t="s">
        <v>69</v>
      </c>
      <c r="C33" s="0" t="n">
        <v>50500000000</v>
      </c>
      <c r="D33" s="0" t="n">
        <v>5129000000</v>
      </c>
      <c r="E33" s="0" t="n">
        <v>14320000000</v>
      </c>
      <c r="F33" s="0" t="n">
        <v>1876000000</v>
      </c>
    </row>
    <row r="34" customFormat="false" ht="13.8" hidden="false" customHeight="false" outlineLevel="0" collapsed="false">
      <c r="A34" s="6" t="s">
        <v>115</v>
      </c>
      <c r="B34" s="6" t="s">
        <v>69</v>
      </c>
      <c r="C34" s="0" t="n">
        <v>51640000000</v>
      </c>
      <c r="D34" s="0" t="n">
        <v>4606000000</v>
      </c>
      <c r="E34" s="0" t="n">
        <v>14770000000</v>
      </c>
      <c r="F34" s="0" t="n">
        <v>1654000000</v>
      </c>
    </row>
    <row r="35" customFormat="false" ht="13.8" hidden="false" customHeight="false" outlineLevel="0" collapsed="false">
      <c r="A35" s="6" t="s">
        <v>115</v>
      </c>
      <c r="B35" s="6" t="s">
        <v>69</v>
      </c>
      <c r="C35" s="0" t="n">
        <v>51730000000</v>
      </c>
      <c r="D35" s="0" t="n">
        <v>4278000000</v>
      </c>
      <c r="E35" s="0" t="n">
        <v>15560000000</v>
      </c>
      <c r="F35" s="0" t="n">
        <v>1631000000</v>
      </c>
    </row>
    <row r="36" customFormat="false" ht="13.8" hidden="false" customHeight="false" outlineLevel="0" collapsed="false">
      <c r="A36" s="6" t="s">
        <v>115</v>
      </c>
      <c r="B36" s="6" t="s">
        <v>69</v>
      </c>
      <c r="C36" s="0" t="n">
        <v>50050000000</v>
      </c>
      <c r="D36" s="0" t="n">
        <v>5956000000</v>
      </c>
      <c r="E36" s="0" t="n">
        <v>14570000000</v>
      </c>
      <c r="F36" s="0" t="n">
        <v>1988000000</v>
      </c>
    </row>
    <row r="37" customFormat="false" ht="13.8" hidden="false" customHeight="false" outlineLevel="0" collapsed="false">
      <c r="A37" s="6" t="s">
        <v>115</v>
      </c>
      <c r="B37" s="6" t="s">
        <v>69</v>
      </c>
      <c r="C37" s="0" t="n">
        <v>51580000000</v>
      </c>
      <c r="D37" s="0" t="n">
        <v>4728000000</v>
      </c>
      <c r="E37" s="0" t="n">
        <v>15690000000</v>
      </c>
      <c r="F37" s="0" t="n">
        <v>1580000000</v>
      </c>
    </row>
    <row r="38" customFormat="false" ht="13.8" hidden="false" customHeight="false" outlineLevel="0" collapsed="false">
      <c r="A38" s="6" t="s">
        <v>115</v>
      </c>
      <c r="B38" s="6" t="s">
        <v>69</v>
      </c>
      <c r="C38" s="0" t="n">
        <v>51560000000</v>
      </c>
      <c r="D38" s="0" t="n">
        <v>4439000000</v>
      </c>
      <c r="E38" s="0" t="n">
        <v>14540000000</v>
      </c>
      <c r="F38" s="0" t="n">
        <v>1643000000</v>
      </c>
    </row>
    <row r="39" customFormat="false" ht="13.8" hidden="false" customHeight="false" outlineLevel="0" collapsed="false">
      <c r="A39" s="6" t="s">
        <v>115</v>
      </c>
      <c r="B39" s="6" t="s">
        <v>94</v>
      </c>
      <c r="C39" s="0" t="n">
        <v>54040000000</v>
      </c>
      <c r="D39" s="0" t="n">
        <v>5501000000</v>
      </c>
      <c r="E39" s="0" t="n">
        <v>21090000000</v>
      </c>
      <c r="F39" s="0" t="n">
        <v>5327000000</v>
      </c>
    </row>
    <row r="40" customFormat="false" ht="13.8" hidden="false" customHeight="false" outlineLevel="0" collapsed="false">
      <c r="A40" s="6" t="s">
        <v>115</v>
      </c>
      <c r="B40" s="6" t="s">
        <v>94</v>
      </c>
      <c r="C40" s="0" t="n">
        <v>50970000000</v>
      </c>
      <c r="D40" s="0" t="n">
        <v>4960000000</v>
      </c>
      <c r="E40" s="0" t="n">
        <v>20550000000</v>
      </c>
      <c r="F40" s="0" t="n">
        <v>4422000000</v>
      </c>
    </row>
    <row r="41" customFormat="false" ht="13.8" hidden="false" customHeight="false" outlineLevel="0" collapsed="false">
      <c r="A41" s="6" t="s">
        <v>115</v>
      </c>
      <c r="B41" s="6" t="s">
        <v>94</v>
      </c>
      <c r="C41" s="0" t="n">
        <v>46490000000</v>
      </c>
      <c r="D41" s="0" t="n">
        <v>4976000000</v>
      </c>
      <c r="E41" s="0" t="n">
        <v>17460000000</v>
      </c>
      <c r="F41" s="0" t="n">
        <v>4606000000</v>
      </c>
    </row>
    <row r="42" customFormat="false" ht="13.8" hidden="false" customHeight="false" outlineLevel="0" collapsed="false">
      <c r="A42" s="6" t="s">
        <v>115</v>
      </c>
      <c r="B42" s="6" t="s">
        <v>94</v>
      </c>
      <c r="C42" s="0" t="n">
        <v>50690000000</v>
      </c>
      <c r="D42" s="0" t="n">
        <v>4913000000</v>
      </c>
      <c r="E42" s="0" t="n">
        <v>18930000000</v>
      </c>
      <c r="F42" s="0" t="n">
        <v>4010000000</v>
      </c>
    </row>
    <row r="43" customFormat="false" ht="13.8" hidden="false" customHeight="false" outlineLevel="0" collapsed="false">
      <c r="A43" s="6" t="s">
        <v>115</v>
      </c>
      <c r="B43" s="6" t="s">
        <v>94</v>
      </c>
      <c r="C43" s="0" t="n">
        <v>50220000000</v>
      </c>
      <c r="D43" s="0" t="n">
        <v>4074000000</v>
      </c>
      <c r="E43" s="0" t="n">
        <v>19100000000</v>
      </c>
      <c r="F43" s="0" t="n">
        <v>3657000000</v>
      </c>
    </row>
    <row r="44" customFormat="false" ht="13.8" hidden="false" customHeight="false" outlineLevel="0" collapsed="false">
      <c r="A44" s="6" t="s">
        <v>115</v>
      </c>
      <c r="B44" s="6" t="s">
        <v>94</v>
      </c>
      <c r="C44" s="0" t="n">
        <v>48900000000</v>
      </c>
      <c r="D44" s="0" t="n">
        <v>4315000000</v>
      </c>
      <c r="E44" s="0" t="n">
        <v>17740000000</v>
      </c>
      <c r="F44" s="0" t="n">
        <v>4339000000</v>
      </c>
    </row>
    <row r="45" customFormat="false" ht="13.8" hidden="false" customHeight="false" outlineLevel="0" collapsed="false">
      <c r="A45" s="6" t="s">
        <v>115</v>
      </c>
      <c r="B45" s="6" t="s">
        <v>94</v>
      </c>
      <c r="C45" s="0" t="n">
        <v>50880000000</v>
      </c>
      <c r="D45" s="0" t="n">
        <v>4897000000</v>
      </c>
      <c r="E45" s="0" t="n">
        <v>19930000000</v>
      </c>
      <c r="F45" s="0" t="n">
        <v>3665000000</v>
      </c>
    </row>
    <row r="46" customFormat="false" ht="13.8" hidden="false" customHeight="false" outlineLevel="0" collapsed="false">
      <c r="A46" s="6" t="s">
        <v>115</v>
      </c>
      <c r="B46" s="6" t="s">
        <v>94</v>
      </c>
      <c r="C46" s="0" t="n">
        <v>51230000000</v>
      </c>
      <c r="D46" s="0" t="n">
        <v>5351000000</v>
      </c>
      <c r="E46" s="0" t="n">
        <v>19250000000</v>
      </c>
      <c r="F46" s="0" t="n">
        <v>4097000000</v>
      </c>
    </row>
    <row r="47" customFormat="false" ht="13.8" hidden="false" customHeight="false" outlineLevel="0" collapsed="false">
      <c r="A47" s="6" t="s">
        <v>115</v>
      </c>
      <c r="B47" s="6" t="s">
        <v>94</v>
      </c>
      <c r="C47" s="0" t="n">
        <v>48840000000</v>
      </c>
      <c r="D47" s="0" t="n">
        <v>5026000000</v>
      </c>
      <c r="E47" s="0" t="n">
        <v>19590000000</v>
      </c>
      <c r="F47" s="0" t="n">
        <v>3911000000</v>
      </c>
    </row>
    <row r="48" customFormat="false" ht="13.8" hidden="false" customHeight="false" outlineLevel="0" collapsed="false">
      <c r="A48" s="6" t="s">
        <v>115</v>
      </c>
      <c r="B48" s="6" t="s">
        <v>95</v>
      </c>
      <c r="C48" s="0" t="n">
        <v>51480000000</v>
      </c>
      <c r="D48" s="0" t="n">
        <v>6784000000</v>
      </c>
      <c r="E48" s="0" t="n">
        <v>16690000000</v>
      </c>
      <c r="F48" s="0" t="n">
        <v>4179000000</v>
      </c>
    </row>
    <row r="49" customFormat="false" ht="13.8" hidden="false" customHeight="false" outlineLevel="0" collapsed="false">
      <c r="A49" s="6" t="s">
        <v>115</v>
      </c>
      <c r="B49" s="6" t="s">
        <v>95</v>
      </c>
      <c r="C49" s="0" t="n">
        <v>56540000000</v>
      </c>
      <c r="D49" s="0" t="n">
        <v>5599000000</v>
      </c>
      <c r="E49" s="0" t="n">
        <v>23340000000</v>
      </c>
      <c r="F49" s="0" t="n">
        <v>6750000000</v>
      </c>
    </row>
    <row r="50" customFormat="false" ht="13.8" hidden="false" customHeight="false" outlineLevel="0" collapsed="false">
      <c r="A50" s="6" t="s">
        <v>115</v>
      </c>
      <c r="B50" s="6" t="s">
        <v>95</v>
      </c>
      <c r="C50" s="0" t="n">
        <v>64870000000</v>
      </c>
      <c r="D50" s="0" t="n">
        <v>9010000000</v>
      </c>
      <c r="E50" s="0" t="n">
        <v>18070000000</v>
      </c>
      <c r="F50" s="0" t="n">
        <v>3713000000</v>
      </c>
    </row>
    <row r="51" customFormat="false" ht="13.8" hidden="false" customHeight="false" outlineLevel="0" collapsed="false">
      <c r="A51" s="6" t="s">
        <v>115</v>
      </c>
      <c r="B51" s="6" t="s">
        <v>95</v>
      </c>
      <c r="C51" s="0" t="n">
        <v>53020000000</v>
      </c>
      <c r="D51" s="0" t="n">
        <v>6694000000</v>
      </c>
      <c r="E51" s="0" t="n">
        <v>16660000000</v>
      </c>
      <c r="F51" s="0" t="n">
        <v>4318000000</v>
      </c>
    </row>
    <row r="52" customFormat="false" ht="13.8" hidden="false" customHeight="false" outlineLevel="0" collapsed="false">
      <c r="A52" s="6" t="s">
        <v>115</v>
      </c>
      <c r="B52" s="6" t="s">
        <v>95</v>
      </c>
      <c r="C52" s="0" t="n">
        <v>58280000000</v>
      </c>
      <c r="D52" s="0" t="n">
        <v>5798000000</v>
      </c>
      <c r="E52" s="0" t="n">
        <v>20750000000</v>
      </c>
      <c r="F52" s="0" t="n">
        <v>5171000000</v>
      </c>
    </row>
    <row r="53" customFormat="false" ht="13.8" hidden="false" customHeight="false" outlineLevel="0" collapsed="false">
      <c r="A53" s="6" t="s">
        <v>115</v>
      </c>
      <c r="B53" s="6" t="s">
        <v>95</v>
      </c>
      <c r="C53" s="0" t="n">
        <v>56510000000</v>
      </c>
      <c r="D53" s="0" t="n">
        <v>4928000000</v>
      </c>
      <c r="E53" s="0" t="n">
        <v>22030000000</v>
      </c>
      <c r="F53" s="0" t="n">
        <v>5336000000</v>
      </c>
    </row>
    <row r="54" customFormat="false" ht="13.8" hidden="false" customHeight="false" outlineLevel="0" collapsed="false">
      <c r="A54" s="6" t="s">
        <v>115</v>
      </c>
      <c r="B54" s="6" t="s">
        <v>95</v>
      </c>
      <c r="C54" s="0" t="n">
        <v>53820000000</v>
      </c>
      <c r="D54" s="0" t="n">
        <v>7309000000</v>
      </c>
      <c r="E54" s="0" t="n">
        <v>18320000000</v>
      </c>
      <c r="F54" s="0" t="n">
        <v>4137000000</v>
      </c>
    </row>
    <row r="55" customFormat="false" ht="13.8" hidden="false" customHeight="false" outlineLevel="0" collapsed="false">
      <c r="A55" s="6" t="s">
        <v>115</v>
      </c>
      <c r="B55" s="6" t="s">
        <v>95</v>
      </c>
      <c r="C55" s="0" t="n">
        <v>65200000000</v>
      </c>
      <c r="D55" s="0" t="n">
        <v>11540000000</v>
      </c>
      <c r="E55" s="0" t="n">
        <v>18460000000</v>
      </c>
      <c r="F55" s="0" t="n">
        <v>4227000000</v>
      </c>
    </row>
    <row r="56" customFormat="false" ht="13.8" hidden="false" customHeight="false" outlineLevel="0" collapsed="false">
      <c r="A56" s="6" t="s">
        <v>115</v>
      </c>
      <c r="B56" s="6" t="s">
        <v>96</v>
      </c>
      <c r="C56" s="0" t="n">
        <v>45280000000</v>
      </c>
      <c r="D56" s="0" t="n">
        <v>6863000000</v>
      </c>
      <c r="E56" s="0" t="n">
        <v>13620000000</v>
      </c>
      <c r="F56" s="0" t="n">
        <v>2881000000</v>
      </c>
    </row>
    <row r="57" customFormat="false" ht="13.8" hidden="false" customHeight="false" outlineLevel="0" collapsed="false">
      <c r="A57" s="6" t="s">
        <v>115</v>
      </c>
      <c r="B57" s="6" t="s">
        <v>96</v>
      </c>
      <c r="C57" s="0" t="n">
        <v>47410000000</v>
      </c>
      <c r="D57" s="0" t="n">
        <v>5812000000</v>
      </c>
      <c r="E57" s="0" t="n">
        <v>13480000000</v>
      </c>
      <c r="F57" s="0" t="n">
        <v>2451000000</v>
      </c>
    </row>
    <row r="58" customFormat="false" ht="13.8" hidden="false" customHeight="false" outlineLevel="0" collapsed="false">
      <c r="A58" s="6" t="s">
        <v>115</v>
      </c>
      <c r="B58" s="6" t="s">
        <v>96</v>
      </c>
      <c r="C58" s="0" t="n">
        <v>58330000000</v>
      </c>
      <c r="D58" s="0" t="n">
        <v>5365000000</v>
      </c>
      <c r="E58" s="0" t="n">
        <v>17570000000</v>
      </c>
      <c r="F58" s="0" t="n">
        <v>2166000000</v>
      </c>
    </row>
    <row r="59" customFormat="false" ht="13.8" hidden="false" customHeight="false" outlineLevel="0" collapsed="false">
      <c r="A59" s="6" t="s">
        <v>115</v>
      </c>
      <c r="B59" s="6" t="s">
        <v>96</v>
      </c>
      <c r="C59" s="0" t="n">
        <v>50860000000</v>
      </c>
      <c r="D59" s="0" t="n">
        <v>5542000000</v>
      </c>
      <c r="E59" s="0" t="n">
        <v>15360000000</v>
      </c>
      <c r="F59" s="0" t="n">
        <v>1544000000</v>
      </c>
    </row>
    <row r="60" customFormat="false" ht="13.8" hidden="false" customHeight="false" outlineLevel="0" collapsed="false">
      <c r="A60" s="6" t="s">
        <v>115</v>
      </c>
      <c r="B60" s="6" t="s">
        <v>96</v>
      </c>
      <c r="C60" s="0" t="n">
        <v>46830000000</v>
      </c>
      <c r="D60" s="0" t="n">
        <v>6064000000</v>
      </c>
      <c r="E60" s="0" t="n">
        <v>14020000000</v>
      </c>
      <c r="F60" s="0" t="n">
        <v>2740000000</v>
      </c>
    </row>
    <row r="61" customFormat="false" ht="13.8" hidden="false" customHeight="false" outlineLevel="0" collapsed="false">
      <c r="A61" s="6" t="s">
        <v>115</v>
      </c>
      <c r="B61" s="6" t="s">
        <v>96</v>
      </c>
      <c r="C61" s="0" t="n">
        <v>57750000000</v>
      </c>
      <c r="D61" s="0" t="n">
        <v>5988000000</v>
      </c>
      <c r="E61" s="0" t="n">
        <v>18570000000</v>
      </c>
      <c r="F61" s="0" t="n">
        <v>1612000000</v>
      </c>
    </row>
    <row r="62" customFormat="false" ht="13.8" hidden="false" customHeight="false" outlineLevel="0" collapsed="false">
      <c r="A62" s="6" t="s">
        <v>115</v>
      </c>
      <c r="B62" s="6" t="s">
        <v>96</v>
      </c>
      <c r="C62" s="0" t="n">
        <v>49580000000</v>
      </c>
      <c r="D62" s="0" t="n">
        <v>5811000000</v>
      </c>
      <c r="E62" s="0" t="n">
        <v>15580000000</v>
      </c>
      <c r="F62" s="0" t="n">
        <v>1404000000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2021-08-18T08:06:40Z</dcterms:created>
  <dc:creator>lisa</dc:creator>
  <dc:description/>
  <dc:language>de-DE</dc:language>
  <cp:lastModifiedBy/>
  <dcterms:modified xsi:type="dcterms:W3CDTF">2021-08-23T21:41:36Z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