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. PENILAIAN KONTRAKTOR\"/>
    </mc:Choice>
  </mc:AlternateContent>
  <xr:revisionPtr revIDLastSave="0" documentId="13_ncr:1_{FE7347C3-C329-4E68-ADF5-28E676F6A82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kapitulasi 2020" sheetId="8" r:id="rId1"/>
    <sheet name="rekapitulasi 2019" sheetId="6" r:id="rId2"/>
    <sheet name="Daftar Laporan Kontraktor" sheetId="5" r:id="rId3"/>
    <sheet name="grafik" sheetId="7" r:id="rId4"/>
  </sheets>
  <definedNames>
    <definedName name="_xlnm.Print_Area" localSheetId="2">'Daftar Laporan Kontraktor'!$A$1:$O$21</definedName>
    <definedName name="_xlnm.Print_Area" localSheetId="1">'rekapitulasi 2019'!$A$1:$R$88</definedName>
    <definedName name="_xlnm.Print_Area" localSheetId="0">'rekapitulasi 2020'!$A$1:$R$74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8" l="1"/>
  <c r="R7" i="8" s="1"/>
  <c r="Q8" i="8"/>
  <c r="R8" i="8" s="1"/>
  <c r="Q9" i="8"/>
  <c r="R9" i="8" s="1"/>
  <c r="Q10" i="8"/>
  <c r="R10" i="8" s="1"/>
  <c r="Q11" i="8"/>
  <c r="R11" i="8" s="1"/>
  <c r="Q12" i="8"/>
  <c r="R12" i="8" s="1"/>
  <c r="Q13" i="8"/>
  <c r="R13" i="8" s="1"/>
  <c r="Q14" i="8"/>
  <c r="R14" i="8" s="1"/>
  <c r="Q15" i="8"/>
  <c r="R15" i="8" s="1"/>
  <c r="Q8" i="6"/>
  <c r="R8" i="6" s="1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Q18" i="6"/>
  <c r="Q19" i="6"/>
  <c r="R19" i="6" s="1"/>
  <c r="Q20" i="6"/>
  <c r="R20" i="6" s="1"/>
  <c r="Q21" i="6"/>
  <c r="R21" i="6" s="1"/>
  <c r="Q22" i="6"/>
  <c r="R22" i="6" s="1"/>
  <c r="Q7" i="6"/>
  <c r="R7" i="6" s="1"/>
</calcChain>
</file>

<file path=xl/sharedStrings.xml><?xml version="1.0" encoding="utf-8"?>
<sst xmlns="http://schemas.openxmlformats.org/spreadsheetml/2006/main" count="462" uniqueCount="67">
  <si>
    <t>No.</t>
  </si>
  <si>
    <t>Nama PT</t>
  </si>
  <si>
    <t>Penanggung Jwb</t>
  </si>
  <si>
    <t>PT. KHAWAN MULIA</t>
  </si>
  <si>
    <t>KHALIL</t>
  </si>
  <si>
    <t>PT. DUA PUTRA NUSANTARA</t>
  </si>
  <si>
    <t>SUPRIHATIN</t>
  </si>
  <si>
    <t>PT. SUKAU JAYA</t>
  </si>
  <si>
    <t>AGUS SYAHRI</t>
  </si>
  <si>
    <t>PT. MULLIA JAYA NUSANTARA</t>
  </si>
  <si>
    <t>TOHIR</t>
  </si>
  <si>
    <t>PT. MITHA LUSY</t>
  </si>
  <si>
    <t>SADI</t>
  </si>
  <si>
    <t>SUTOYO</t>
  </si>
  <si>
    <t>JOKO S</t>
  </si>
  <si>
    <t>PT. SAHABAT MITRA ABADI</t>
  </si>
  <si>
    <t>WARAS JIONO</t>
  </si>
  <si>
    <t>TAN JEMI FRANDIKA</t>
  </si>
  <si>
    <t>PARNO</t>
  </si>
  <si>
    <t>PT. BINTANG JAYA</t>
  </si>
  <si>
    <t>PT. FAJAR ABADI JAYA PRATAMA</t>
  </si>
  <si>
    <t>PT. BUDI MULIA JAYA ABADI</t>
  </si>
  <si>
    <t>CIPTA KARYA BAROKAH</t>
  </si>
  <si>
    <t>MARSINDO ELEKTRINDO</t>
  </si>
  <si>
    <t>MARSUDI</t>
  </si>
  <si>
    <t>RUDI / GANDA R</t>
  </si>
  <si>
    <t>PT. KONSULTAMA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</si>
  <si>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</si>
  <si>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</si>
  <si>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</si>
  <si>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</si>
  <si>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</si>
  <si>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</si>
  <si>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</si>
  <si>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</si>
  <si>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</si>
  <si>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</si>
  <si>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</si>
  <si>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</si>
  <si>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Tahun : 2019</t>
  </si>
  <si>
    <t>DAFTAR LAPORAN PERFORMANCE KONTRAKTOR</t>
  </si>
  <si>
    <t>PT. SENTIMEL</t>
  </si>
  <si>
    <t>NUR HAKIM</t>
  </si>
  <si>
    <t>YAMIN</t>
  </si>
  <si>
    <t>IMAM S</t>
  </si>
  <si>
    <t>PT. KBS</t>
  </si>
  <si>
    <t xml:space="preserve">RUDI </t>
  </si>
  <si>
    <t>REKAPITULASI PENILAIAN BERKALA KONTRAKTOR</t>
  </si>
  <si>
    <t>Nomor</t>
  </si>
  <si>
    <t>Revisi</t>
  </si>
  <si>
    <t>Tanggal</t>
  </si>
  <si>
    <t>: SMK3L-En/ISP/FR-15-03</t>
  </si>
  <si>
    <t>Hasil Penilaian Kontraktor</t>
  </si>
  <si>
    <t>: 06</t>
  </si>
  <si>
    <t>: 06 Agustus 2019</t>
  </si>
  <si>
    <t>Keterangan</t>
  </si>
  <si>
    <t>Nama Kontraktor</t>
  </si>
  <si>
    <t>a</t>
  </si>
  <si>
    <t>x</t>
  </si>
  <si>
    <t>-</t>
  </si>
  <si>
    <t>Std</t>
  </si>
  <si>
    <t>&gt;15</t>
  </si>
  <si>
    <t>Rata2 Nilai</t>
  </si>
  <si>
    <t>: 01 Juli 2020</t>
  </si>
  <si>
    <t>PT. Shelter Nusantara</t>
  </si>
  <si>
    <t>PURWADI</t>
  </si>
  <si>
    <t>Tahun 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</si>
</sst>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b/>
      <sz val="16"/>
      <name val="Trebuchet MS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name val="Trebuchet MS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2"/>
      <name val="Trebuchet MS"/>
      <family val="2"/>
    </font>
    <font>
      <sz val="14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6" fillId="0" borderId="0" xfId="0" applyFont="1"/>
    <xf numFmtId="0" fontId="5" fillId="0" borderId="6" xfId="0" applyFont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0" fontId="4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6" xfId="0" applyFont="1" applyBorder="1"/>
    <xf numFmtId="0" fontId="6" fillId="0" borderId="12" xfId="0" applyFont="1" applyBorder="1"/>
    <xf numFmtId="0" fontId="6" fillId="0" borderId="13" xfId="0" applyFont="1" applyBorder="1"/>
    <xf numFmtId="0" fontId="3" fillId="0" borderId="15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0" xfId="0" applyFont="1" applyBorder="1"/>
    <xf numFmtId="0" fontId="4" fillId="0" borderId="3" xfId="0" applyFont="1" applyBorder="1" applyAlignment="1">
      <alignment horizontal="center" vertical="center"/>
    </xf>
    <xf numFmtId="0" fontId="3" fillId="0" borderId="25" xfId="0" applyFont="1" applyBorder="1"/>
    <xf numFmtId="0" fontId="8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Rekapitulasi Evaluasi Kontraktor</a:t>
            </a:r>
            <a:r>
              <a:rPr lang="id-ID"/>
              <a:t> 202</a:t>
            </a:r>
            <a:r>
              <a:rPr lang="en-US"/>
              <a:t>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2020'!$D$5:$O$5</c:f>
              <c:strCache>
                <c:ptCount val="1"/>
                <c:pt idx="0">
                  <c:v>Hasil Penilaian Kontraktor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'rekapitulasi 2020'!$B$7:$B$15</c:f>
              <c:strCache>
                <c:ptCount val="9"/>
                <c:pt idx="0">
                  <c:v>PT. Shelter Nusantara</c:v>
                </c:pt>
                <c:pt idx="1">
                  <c:v>PT. DUA PUTRA NUSANTARA</c:v>
                </c:pt>
                <c:pt idx="2">
                  <c:v>PT. SUKAU JAYA</c:v>
                </c:pt>
                <c:pt idx="3">
                  <c:v>PT. MULLIA JAYA NUSANTARA</c:v>
                </c:pt>
                <c:pt idx="4">
                  <c:v>PT. MITHA LUSY</c:v>
                </c:pt>
                <c:pt idx="5">
                  <c:v>PT. FAJAR ABADI JAYA PRATAMA</c:v>
                </c:pt>
                <c:pt idx="6">
                  <c:v>CIPTA KARYA BAROKAH</c:v>
                </c:pt>
                <c:pt idx="7">
                  <c:v>CIPTA KARYA BAROKAH</c:v>
                </c:pt>
                <c:pt idx="8">
                  <c:v>PT. BINTANG JAYA</c:v>
                </c:pt>
              </c:strCache>
            </c:strRef>
          </c:cat>
          <c:val>
            <c:numRef>
              <c:f>'rekapitulasi 2020'!$Q$7:$Q$15</c:f>
              <c:numCache>
                <c:formatCode>0.00</c:formatCode>
                <c:ptCount val="9"/>
                <c:pt idx="0">
                  <c:v>23.111111111111111</c:v>
                </c:pt>
                <c:pt idx="1">
                  <c:v>20.555555555555557</c:v>
                </c:pt>
                <c:pt idx="2">
                  <c:v>26.222222222222221</c:v>
                </c:pt>
                <c:pt idx="3">
                  <c:v>20.111111111111111</c:v>
                </c:pt>
                <c:pt idx="4">
                  <c:v>22.666666666666668</c:v>
                </c:pt>
                <c:pt idx="5">
                  <c:v>22.111111111111111</c:v>
                </c:pt>
                <c:pt idx="6">
                  <c:v>22.444444444444443</c:v>
                </c:pt>
                <c:pt idx="7">
                  <c:v>23.222222222222221</c:v>
                </c:pt>
                <c:pt idx="8">
                  <c:v>17.777777777777779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42CA-BFFE-ABAB5483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46624"/>
        <c:axId val="85193472"/>
      </c:barChart>
      <c:catAx>
        <c:axId val="851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93472"/>
        <c:crosses val="autoZero"/>
        <c:auto val="1"/>
        <c:lblAlgn val="ctr"/>
        <c:lblOffset val="100"/>
        <c:noMultiLvlLbl val="0"/>
      </c:catAx>
      <c:valAx>
        <c:axId val="85193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1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Rekapitulasi Evaluasi Kontraktor</a:t>
            </a:r>
            <a:r>
              <a:rPr lang="id-ID"/>
              <a:t>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2019'!$D$5:$O$5</c:f>
              <c:strCache>
                <c:ptCount val="1"/>
                <c:pt idx="0">
                  <c:v>Hasil Penilaian Kontraktor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'rekapitulasi 2019'!$B$7:$B$22</c:f>
              <c:strCache>
                <c:ptCount val="16"/>
                <c:pt idx="0">
                  <c:v>PT. KHAWAN MULIA</c:v>
                </c:pt>
                <c:pt idx="1">
                  <c:v>PT. SENTIMEL</c:v>
                </c:pt>
                <c:pt idx="2">
                  <c:v>PT. DUA PUTRA NUSANTARA</c:v>
                </c:pt>
                <c:pt idx="3">
                  <c:v>PT. SUKAU JAYA</c:v>
                </c:pt>
                <c:pt idx="4">
                  <c:v>PT. MULLIA JAYA NUSANTARA</c:v>
                </c:pt>
                <c:pt idx="5">
                  <c:v>PT. MITHA LUSY</c:v>
                </c:pt>
                <c:pt idx="6">
                  <c:v>PT. FAJAR ABADI JAYA PRATAMA</c:v>
                </c:pt>
                <c:pt idx="7">
                  <c:v>CIPTA KARYA BAROKAH</c:v>
                </c:pt>
                <c:pt idx="8">
                  <c:v>CIPTA KARYA BAROKAH</c:v>
                </c:pt>
                <c:pt idx="9">
                  <c:v>CIPTA KARYA BAROKAH</c:v>
                </c:pt>
                <c:pt idx="10">
                  <c:v>PT. SAHABAT MITRA ABADI</c:v>
                </c:pt>
                <c:pt idx="11">
                  <c:v>PT. BUDI MULIA JAYA ABADI</c:v>
                </c:pt>
                <c:pt idx="12">
                  <c:v>PT. BINTANG JAYA</c:v>
                </c:pt>
                <c:pt idx="13">
                  <c:v>PT. KONSULTAMA</c:v>
                </c:pt>
                <c:pt idx="14">
                  <c:v>PT. KBS</c:v>
                </c:pt>
                <c:pt idx="15">
                  <c:v>MARSINDO ELEKTRINDO</c:v>
                </c:pt>
              </c:strCache>
            </c:strRef>
          </c:cat>
          <c:val>
            <c:numRef>
              <c:f>'rekapitulasi 2019'!$Q$7:$Q$22</c:f>
              <c:numCache>
                <c:formatCode>0.00</c:formatCode>
                <c:ptCount val="16"/>
                <c:pt idx="0">
                  <c:v>18</c:v>
                </c:pt>
                <c:pt idx="1">
                  <c:v>22.75</c:v>
                </c:pt>
                <c:pt idx="2">
                  <c:v>20.5</c:v>
                </c:pt>
                <c:pt idx="3">
                  <c:v>25.25</c:v>
                </c:pt>
                <c:pt idx="4">
                  <c:v>20</c:v>
                </c:pt>
                <c:pt idx="5">
                  <c:v>21.5</c:v>
                </c:pt>
                <c:pt idx="6">
                  <c:v>20.5</c:v>
                </c:pt>
                <c:pt idx="7">
                  <c:v>23.5</c:v>
                </c:pt>
                <c:pt idx="8">
                  <c:v>22.75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C-4179-823B-D4419303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3696"/>
        <c:axId val="50015232"/>
      </c:barChart>
      <c:catAx>
        <c:axId val="500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232"/>
        <c:crosses val="autoZero"/>
        <c:auto val="1"/>
        <c:lblAlgn val="ctr"/>
        <c:lblOffset val="100"/>
        <c:noMultiLvlLbl val="0"/>
      </c:catAx>
      <c:valAx>
        <c:axId val="50015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0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cap="all" normalizeH="0" baseline="0"/>
              <a:t>Grafik rekapitulasi penilaian berkala (Oktober)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619017737005989E-2"/>
          <c:y val="9.9030188116117593E-2"/>
          <c:w val="0.90797806591693819"/>
          <c:h val="0.64326951605965665"/>
        </c:manualLayout>
      </c:layout>
      <c:barChart>
        <c:barDir val="col"/>
        <c:grouping val="clustered"/>
        <c:varyColors val="0"/>
        <c:ser>
          <c:idx val="0"/>
          <c:order val="0"/>
          <c:tx>
            <c:v>mana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'rekapitulasi 2019'!$B$7:$B$22</c:f>
              <c:strCache>
                <c:ptCount val="16"/>
                <c:pt idx="0">
                  <c:v>PT. KHAWAN MULIA</c:v>
                </c:pt>
                <c:pt idx="1">
                  <c:v>PT. SENTIMEL</c:v>
                </c:pt>
                <c:pt idx="2">
                  <c:v>PT. DUA PUTRA NUSANTARA</c:v>
                </c:pt>
                <c:pt idx="3">
                  <c:v>PT. SUKAU JAYA</c:v>
                </c:pt>
                <c:pt idx="4">
                  <c:v>PT. MULLIA JAYA NUSANTARA</c:v>
                </c:pt>
                <c:pt idx="5">
                  <c:v>PT. MITHA LUSY</c:v>
                </c:pt>
                <c:pt idx="6">
                  <c:v>PT. FAJAR ABADI JAYA PRATAMA</c:v>
                </c:pt>
                <c:pt idx="7">
                  <c:v>CIPTA KARYA BAROKAH</c:v>
                </c:pt>
                <c:pt idx="8">
                  <c:v>CIPTA KARYA BAROKAH</c:v>
                </c:pt>
                <c:pt idx="9">
                  <c:v>CIPTA KARYA BAROKAH</c:v>
                </c:pt>
                <c:pt idx="10">
                  <c:v>PT. SAHABAT MITRA ABADI</c:v>
                </c:pt>
                <c:pt idx="11">
                  <c:v>PT. BUDI MULIA JAYA ABADI</c:v>
                </c:pt>
                <c:pt idx="12">
                  <c:v>PT. BINTANG JAYA</c:v>
                </c:pt>
                <c:pt idx="13">
                  <c:v>PT. KONSULTAMA</c:v>
                </c:pt>
                <c:pt idx="14">
                  <c:v>PT. KBS</c:v>
                </c:pt>
                <c:pt idx="15">
                  <c:v>MARSINDO ELEKTRINDO</c:v>
                </c:pt>
              </c:strCache>
            </c:strRef>
          </c:cat>
          <c:val>
            <c:numRef>
              <c:f>'rekapitulasi 2019'!$B$7:$B$22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E8B-A9E9-C4C7BA7A3826}"/>
            </c:ext>
          </c:extLst>
        </c:ser>
        <c:ser>
          <c:idx val="1"/>
          <c:order val="1"/>
          <c:tx>
            <c:v>nilai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'rekapitulasi 2019'!$B$7:$B$22</c:f>
              <c:strCache>
                <c:ptCount val="16"/>
                <c:pt idx="0">
                  <c:v>PT. KHAWAN MULIA</c:v>
                </c:pt>
                <c:pt idx="1">
                  <c:v>PT. SENTIMEL</c:v>
                </c:pt>
                <c:pt idx="2">
                  <c:v>PT. DUA PUTRA NUSANTARA</c:v>
                </c:pt>
                <c:pt idx="3">
                  <c:v>PT. SUKAU JAYA</c:v>
                </c:pt>
                <c:pt idx="4">
                  <c:v>PT. MULLIA JAYA NUSANTARA</c:v>
                </c:pt>
                <c:pt idx="5">
                  <c:v>PT. MITHA LUSY</c:v>
                </c:pt>
                <c:pt idx="6">
                  <c:v>PT. FAJAR ABADI JAYA PRATAMA</c:v>
                </c:pt>
                <c:pt idx="7">
                  <c:v>CIPTA KARYA BAROKAH</c:v>
                </c:pt>
                <c:pt idx="8">
                  <c:v>CIPTA KARYA BAROKAH</c:v>
                </c:pt>
                <c:pt idx="9">
                  <c:v>CIPTA KARYA BAROKAH</c:v>
                </c:pt>
                <c:pt idx="10">
                  <c:v>PT. SAHABAT MITRA ABADI</c:v>
                </c:pt>
                <c:pt idx="11">
                  <c:v>PT. BUDI MULIA JAYA ABADI</c:v>
                </c:pt>
                <c:pt idx="12">
                  <c:v>PT. BINTANG JAYA</c:v>
                </c:pt>
                <c:pt idx="13">
                  <c:v>PT. KONSULTAMA</c:v>
                </c:pt>
                <c:pt idx="14">
                  <c:v>PT. KBS</c:v>
                </c:pt>
                <c:pt idx="15">
                  <c:v>MARSINDO ELEKTRINDO</c:v>
                </c:pt>
              </c:strCache>
            </c:strRef>
          </c:cat>
          <c:val>
            <c:numRef>
              <c:f>'rekapitulasi 2019'!$M$7:$M$22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21</c:v>
                </c:pt>
                <c:pt idx="3">
                  <c:v>28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25</c:v>
                </c:pt>
                <c:pt idx="8">
                  <c:v>23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E8B-A9E9-C4C7BA7A3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4731008"/>
        <c:axId val="84732544"/>
      </c:barChart>
      <c:catAx>
        <c:axId val="8473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4732544"/>
        <c:crosses val="autoZero"/>
        <c:auto val="1"/>
        <c:lblAlgn val="ctr"/>
        <c:lblOffset val="100"/>
        <c:noMultiLvlLbl val="0"/>
      </c:catAx>
      <c:valAx>
        <c:axId val="8473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847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625475</xdr:colOff>
      <xdr:row>0</xdr:row>
      <xdr:rowOff>69850</xdr:rowOff>
    </xdr:from>
    <xdr:to>
      <xdr:col>1</xdr:col>
      <xdr:colOff>1717675</xdr:colOff>
      <xdr:row>2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8400" y="69850"/>
          <a:ext cx="1092200" cy="81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240394</xdr:colOff>
      <xdr:row>37</xdr:row>
      <xdr:rowOff>131537</xdr:rowOff>
    </xdr:from>
    <xdr:to>
      <xdr:col>17</xdr:col>
      <xdr:colOff>446385</xdr:colOff>
      <xdr:row>70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776432</xdr:colOff>
      <xdr:row>51</xdr:row>
      <xdr:rowOff>142875</xdr:rowOff>
    </xdr:from>
    <xdr:to>
      <xdr:col>15</xdr:col>
      <xdr:colOff>319479</xdr:colOff>
      <xdr:row>51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983182" y="15255875"/>
          <a:ext cx="8321922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625475</xdr:colOff>
      <xdr:row>0</xdr:row>
      <xdr:rowOff>69850</xdr:rowOff>
    </xdr:from>
    <xdr:to>
      <xdr:col>1</xdr:col>
      <xdr:colOff>1717675</xdr:colOff>
      <xdr:row>2</xdr:row>
      <xdr:rowOff>295275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5225" y="69850"/>
          <a:ext cx="109220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399144</xdr:colOff>
      <xdr:row>44</xdr:row>
      <xdr:rowOff>52161</xdr:rowOff>
    </xdr:from>
    <xdr:to>
      <xdr:col>17</xdr:col>
      <xdr:colOff>640151</xdr:colOff>
      <xdr:row>85</xdr:row>
      <xdr:rowOff>166688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946832" y="12244161"/>
          <a:ext cx="13195007" cy="7925027"/>
          <a:chOff x="946832" y="12244162"/>
          <a:chExt cx="13396231" cy="804588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946832" y="12244162"/>
          <a:ext cx="13396231" cy="80458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1418545" y="15807230"/>
            <a:ext cx="11122705" cy="0"/>
          </a:xfrm>
          <a:prstGeom prst="line">
            <a:avLst/>
          </a:prstGeom>
          <a:ln w="28575"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0</xdr:row>
      <xdr:rowOff>66675</xdr:rowOff>
    </xdr:from>
    <xdr:to>
      <xdr:col>15</xdr:col>
      <xdr:colOff>371475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view="pageBreakPreview" zoomScale="55" zoomScaleNormal="55" zoomScaleSheetLayoutView="55" workbookViewId="0">
      <selection activeCell="V47" sqref="V47"/>
    </sheetView>
  </sheetViews>
  <sheetFormatPr defaultColWidth="9.140625" defaultRowHeight="15" x14ac:dyDescent="0.3"/>
  <cols>
    <col min="1" max="1" width="8.140625" style="2" customWidth="1"/>
    <col min="2" max="2" width="40" style="2" customWidth="1"/>
    <col min="3" max="3" width="28.85546875" style="2" customWidth="1"/>
    <col min="4" max="16" width="8.5703125" style="2" customWidth="1"/>
    <col min="17" max="17" width="13.85546875" style="2" customWidth="1"/>
    <col min="18" max="18" width="21.140625" style="2" customWidth="1"/>
    <col min="19" max="16384" width="9.140625" style="2"/>
  </cols>
  <sheetData>
    <row r="1" spans="1:18" s="1" customFormat="1" ht="23.25" customHeight="1" x14ac:dyDescent="0.35">
      <c r="A1" s="34"/>
      <c r="B1" s="34"/>
      <c r="C1" s="35" t="s">
        <v>47</v>
      </c>
      <c r="D1" s="36"/>
      <c r="E1" s="36"/>
      <c r="F1" s="36"/>
      <c r="G1" s="36"/>
      <c r="H1" s="36"/>
      <c r="I1" s="36"/>
      <c r="J1" s="36"/>
      <c r="K1" s="36"/>
      <c r="L1" s="37"/>
      <c r="M1" s="44" t="s">
        <v>48</v>
      </c>
      <c r="N1" s="45"/>
      <c r="O1" s="46" t="s">
        <v>51</v>
      </c>
      <c r="P1" s="46"/>
      <c r="Q1" s="46"/>
      <c r="R1" s="46"/>
    </row>
    <row r="2" spans="1:18" s="1" customFormat="1" ht="23.25" customHeight="1" x14ac:dyDescent="0.35">
      <c r="A2" s="34"/>
      <c r="B2" s="34"/>
      <c r="C2" s="38"/>
      <c r="D2" s="39"/>
      <c r="E2" s="39"/>
      <c r="F2" s="39"/>
      <c r="G2" s="39"/>
      <c r="H2" s="39"/>
      <c r="I2" s="39"/>
      <c r="J2" s="39"/>
      <c r="K2" s="39"/>
      <c r="L2" s="40"/>
      <c r="M2" s="44" t="s">
        <v>49</v>
      </c>
      <c r="N2" s="45"/>
      <c r="O2" s="46" t="s">
        <v>53</v>
      </c>
      <c r="P2" s="46"/>
      <c r="Q2" s="46"/>
      <c r="R2" s="46"/>
    </row>
    <row r="3" spans="1:18" s="1" customFormat="1" ht="23.25" customHeight="1" x14ac:dyDescent="0.35">
      <c r="A3" s="34"/>
      <c r="B3" s="34"/>
      <c r="C3" s="41"/>
      <c r="D3" s="42"/>
      <c r="E3" s="42"/>
      <c r="F3" s="42"/>
      <c r="G3" s="42"/>
      <c r="H3" s="42"/>
      <c r="I3" s="42"/>
      <c r="J3" s="42"/>
      <c r="K3" s="42"/>
      <c r="L3" s="43"/>
      <c r="M3" s="44" t="s">
        <v>50</v>
      </c>
      <c r="N3" s="45"/>
      <c r="O3" s="46" t="s">
        <v>63</v>
      </c>
      <c r="P3" s="46"/>
      <c r="Q3" s="46"/>
      <c r="R3" s="46"/>
    </row>
    <row r="4" spans="1:18" s="1" customFormat="1" ht="23.25" customHeight="1" x14ac:dyDescent="0.35">
      <c r="A4" s="47" t="s">
        <v>66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30" customHeight="1" x14ac:dyDescent="0.3">
      <c r="A5" s="50" t="s">
        <v>0</v>
      </c>
      <c r="B5" s="50" t="s">
        <v>56</v>
      </c>
      <c r="C5" s="50" t="s">
        <v>2</v>
      </c>
      <c r="D5" s="52" t="s">
        <v>52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50" t="s">
        <v>60</v>
      </c>
      <c r="Q5" s="55" t="s">
        <v>62</v>
      </c>
      <c r="R5" s="55" t="s">
        <v>55</v>
      </c>
    </row>
    <row r="6" spans="1:18" ht="30" customHeight="1" x14ac:dyDescent="0.3">
      <c r="A6" s="51"/>
      <c r="B6" s="51"/>
      <c r="C6" s="51"/>
      <c r="D6" s="22" t="s">
        <v>27</v>
      </c>
      <c r="E6" s="22" t="s">
        <v>28</v>
      </c>
      <c r="F6" s="22" t="s">
        <v>29</v>
      </c>
      <c r="G6" s="22" t="s">
        <v>30</v>
      </c>
      <c r="H6" s="22" t="s">
        <v>31</v>
      </c>
      <c r="I6" s="22" t="s">
        <v>32</v>
      </c>
      <c r="J6" s="22" t="s">
        <v>33</v>
      </c>
      <c r="K6" s="22" t="s">
        <v>34</v>
      </c>
      <c r="L6" s="22" t="s">
        <v>35</v>
      </c>
      <c r="M6" s="22" t="s">
        <v>36</v>
      </c>
      <c r="N6" s="22" t="s">
        <v>37</v>
      </c>
      <c r="O6" s="22" t="s">
        <v>38</v>
      </c>
      <c r="P6" s="51"/>
      <c r="Q6" s="55"/>
      <c r="R6" s="55"/>
    </row>
    <row r="7" spans="1:18" s="6" customFormat="1" ht="30" customHeight="1" x14ac:dyDescent="0.3">
      <c r="A7" s="4">
        <v>1</v>
      </c>
      <c r="B7" s="10" t="s">
        <v>64</v>
      </c>
      <c r="C7" s="5" t="s">
        <v>65</v>
      </c>
      <c r="D7" s="26">
        <v>23</v>
      </c>
      <c r="E7" s="26">
        <v>23</v>
      </c>
      <c r="F7" s="26">
        <v>23</v>
      </c>
      <c r="G7" s="33">
        <v>24</v>
      </c>
      <c r="H7" s="26">
        <v>24</v>
      </c>
      <c r="I7" s="26">
        <v>23</v>
      </c>
      <c r="J7" s="26">
        <v>21</v>
      </c>
      <c r="K7" s="26">
        <v>23</v>
      </c>
      <c r="L7" s="26">
        <v>24</v>
      </c>
      <c r="M7" s="26"/>
      <c r="N7" s="26"/>
      <c r="O7" s="26"/>
      <c r="P7" s="28" t="s">
        <v>61</v>
      </c>
      <c r="Q7" s="32">
        <f t="shared" ref="Q7:Q15" si="0">AVERAGE(D7:O7)</f>
        <v>23.111111111111111</v>
      </c>
      <c r="R7" s="30" t="str">
        <f t="shared" ref="R7:R15" si="1">IF(Q7&gt;=26,"Baik",IF(Q7&gt;=15,"Cukup","Kurang"))</f>
        <v>Cukup</v>
      </c>
    </row>
    <row r="8" spans="1:18" s="6" customFormat="1" ht="30" customHeight="1" x14ac:dyDescent="0.3">
      <c r="A8" s="4">
        <v>2</v>
      </c>
      <c r="B8" s="10" t="s">
        <v>5</v>
      </c>
      <c r="C8" s="5" t="s">
        <v>6</v>
      </c>
      <c r="D8" s="26">
        <v>20</v>
      </c>
      <c r="E8" s="26">
        <v>20</v>
      </c>
      <c r="F8" s="26">
        <v>21</v>
      </c>
      <c r="G8" s="33">
        <v>23</v>
      </c>
      <c r="H8" s="33">
        <v>19</v>
      </c>
      <c r="I8" s="33">
        <v>19</v>
      </c>
      <c r="J8" s="33">
        <v>20</v>
      </c>
      <c r="K8" s="33">
        <v>21</v>
      </c>
      <c r="L8" s="26">
        <v>22</v>
      </c>
      <c r="M8" s="26"/>
      <c r="N8" s="26"/>
      <c r="O8" s="26"/>
      <c r="P8" s="28" t="s">
        <v>61</v>
      </c>
      <c r="Q8" s="32">
        <f t="shared" si="0"/>
        <v>20.555555555555557</v>
      </c>
      <c r="R8" s="30" t="str">
        <f t="shared" si="1"/>
        <v>Cukup</v>
      </c>
    </row>
    <row r="9" spans="1:18" s="6" customFormat="1" ht="30" customHeight="1" x14ac:dyDescent="0.3">
      <c r="A9" s="4">
        <v>3</v>
      </c>
      <c r="B9" s="10" t="s">
        <v>7</v>
      </c>
      <c r="C9" s="5" t="s">
        <v>8</v>
      </c>
      <c r="D9" s="26">
        <v>25</v>
      </c>
      <c r="E9" s="26">
        <v>25</v>
      </c>
      <c r="F9" s="26">
        <v>28</v>
      </c>
      <c r="G9" s="33">
        <v>26</v>
      </c>
      <c r="H9" s="33">
        <v>27</v>
      </c>
      <c r="I9" s="33">
        <v>25</v>
      </c>
      <c r="J9" s="33">
        <v>26</v>
      </c>
      <c r="K9" s="33">
        <v>28</v>
      </c>
      <c r="L9" s="26">
        <v>26</v>
      </c>
      <c r="M9" s="26"/>
      <c r="N9" s="26"/>
      <c r="O9" s="26"/>
      <c r="P9" s="28" t="s">
        <v>61</v>
      </c>
      <c r="Q9" s="32">
        <f t="shared" si="0"/>
        <v>26.222222222222221</v>
      </c>
      <c r="R9" s="30" t="str">
        <f t="shared" si="1"/>
        <v>Baik</v>
      </c>
    </row>
    <row r="10" spans="1:18" s="6" customFormat="1" ht="30" customHeight="1" x14ac:dyDescent="0.3">
      <c r="A10" s="4">
        <v>4</v>
      </c>
      <c r="B10" s="10" t="s">
        <v>9</v>
      </c>
      <c r="C10" s="5" t="s">
        <v>10</v>
      </c>
      <c r="D10" s="26">
        <v>23</v>
      </c>
      <c r="E10" s="26">
        <v>21</v>
      </c>
      <c r="F10" s="26">
        <v>19</v>
      </c>
      <c r="G10" s="33">
        <v>21</v>
      </c>
      <c r="H10" s="33">
        <v>17</v>
      </c>
      <c r="I10" s="33">
        <v>19</v>
      </c>
      <c r="J10" s="33">
        <v>21</v>
      </c>
      <c r="K10" s="33">
        <v>23</v>
      </c>
      <c r="L10" s="26">
        <v>17</v>
      </c>
      <c r="M10" s="26"/>
      <c r="N10" s="26"/>
      <c r="O10" s="26"/>
      <c r="P10" s="28" t="s">
        <v>61</v>
      </c>
      <c r="Q10" s="32">
        <f t="shared" si="0"/>
        <v>20.111111111111111</v>
      </c>
      <c r="R10" s="30" t="str">
        <f t="shared" si="1"/>
        <v>Cukup</v>
      </c>
    </row>
    <row r="11" spans="1:18" s="6" customFormat="1" ht="30" customHeight="1" x14ac:dyDescent="0.3">
      <c r="A11" s="4">
        <v>5</v>
      </c>
      <c r="B11" s="10" t="s">
        <v>11</v>
      </c>
      <c r="C11" s="5" t="s">
        <v>12</v>
      </c>
      <c r="D11" s="26">
        <v>26</v>
      </c>
      <c r="E11" s="26">
        <v>19</v>
      </c>
      <c r="F11" s="26">
        <v>22</v>
      </c>
      <c r="G11" s="33">
        <v>23</v>
      </c>
      <c r="H11" s="33">
        <v>24</v>
      </c>
      <c r="I11" s="33">
        <v>22</v>
      </c>
      <c r="J11" s="33">
        <v>23</v>
      </c>
      <c r="K11" s="33">
        <v>19</v>
      </c>
      <c r="L11" s="26">
        <v>26</v>
      </c>
      <c r="M11" s="26"/>
      <c r="N11" s="26"/>
      <c r="O11" s="26"/>
      <c r="P11" s="28" t="s">
        <v>61</v>
      </c>
      <c r="Q11" s="32">
        <f t="shared" si="0"/>
        <v>22.666666666666668</v>
      </c>
      <c r="R11" s="30" t="str">
        <f t="shared" si="1"/>
        <v>Cukup</v>
      </c>
    </row>
    <row r="12" spans="1:18" s="6" customFormat="1" ht="30" customHeight="1" x14ac:dyDescent="0.3">
      <c r="A12" s="4">
        <v>6</v>
      </c>
      <c r="B12" s="10" t="s">
        <v>20</v>
      </c>
      <c r="C12" s="10" t="s">
        <v>13</v>
      </c>
      <c r="D12" s="26">
        <v>23</v>
      </c>
      <c r="E12" s="26">
        <v>21</v>
      </c>
      <c r="F12" s="26">
        <v>19</v>
      </c>
      <c r="G12" s="33">
        <v>22</v>
      </c>
      <c r="H12" s="33">
        <v>22</v>
      </c>
      <c r="I12" s="33">
        <v>22</v>
      </c>
      <c r="J12" s="33">
        <v>23</v>
      </c>
      <c r="K12" s="33">
        <v>25</v>
      </c>
      <c r="L12" s="26">
        <v>22</v>
      </c>
      <c r="M12" s="26"/>
      <c r="N12" s="26"/>
      <c r="O12" s="26"/>
      <c r="P12" s="28" t="s">
        <v>61</v>
      </c>
      <c r="Q12" s="32">
        <f t="shared" si="0"/>
        <v>22.111111111111111</v>
      </c>
      <c r="R12" s="30" t="str">
        <f t="shared" si="1"/>
        <v>Cukup</v>
      </c>
    </row>
    <row r="13" spans="1:18" s="6" customFormat="1" ht="30" customHeight="1" x14ac:dyDescent="0.3">
      <c r="A13" s="4">
        <v>7</v>
      </c>
      <c r="B13" s="10" t="s">
        <v>22</v>
      </c>
      <c r="C13" s="5" t="s">
        <v>14</v>
      </c>
      <c r="D13" s="26">
        <v>21</v>
      </c>
      <c r="E13" s="26">
        <v>21</v>
      </c>
      <c r="F13" s="26">
        <v>25</v>
      </c>
      <c r="G13" s="33">
        <v>24</v>
      </c>
      <c r="H13" s="33">
        <v>21</v>
      </c>
      <c r="I13" s="33">
        <v>21</v>
      </c>
      <c r="J13" s="33">
        <v>23</v>
      </c>
      <c r="K13" s="33">
        <v>19</v>
      </c>
      <c r="L13" s="26">
        <v>27</v>
      </c>
      <c r="M13" s="26"/>
      <c r="N13" s="26"/>
      <c r="O13" s="26"/>
      <c r="P13" s="28" t="s">
        <v>61</v>
      </c>
      <c r="Q13" s="32">
        <f t="shared" si="0"/>
        <v>22.444444444444443</v>
      </c>
      <c r="R13" s="30" t="str">
        <f t="shared" si="1"/>
        <v>Cukup</v>
      </c>
    </row>
    <row r="14" spans="1:18" s="6" customFormat="1" ht="30" customHeight="1" x14ac:dyDescent="0.3">
      <c r="A14" s="4">
        <v>8</v>
      </c>
      <c r="B14" s="10" t="s">
        <v>22</v>
      </c>
      <c r="C14" s="9" t="s">
        <v>43</v>
      </c>
      <c r="D14" s="26">
        <v>23</v>
      </c>
      <c r="E14" s="26">
        <v>21</v>
      </c>
      <c r="F14" s="26">
        <v>23</v>
      </c>
      <c r="G14" s="33">
        <v>23</v>
      </c>
      <c r="H14" s="33">
        <v>21</v>
      </c>
      <c r="I14" s="33">
        <v>20</v>
      </c>
      <c r="J14" s="33">
        <v>25</v>
      </c>
      <c r="K14" s="33">
        <v>26</v>
      </c>
      <c r="L14" s="26">
        <v>27</v>
      </c>
      <c r="M14" s="26"/>
      <c r="N14" s="26"/>
      <c r="O14" s="26"/>
      <c r="P14" s="28" t="s">
        <v>61</v>
      </c>
      <c r="Q14" s="32">
        <f t="shared" si="0"/>
        <v>23.222222222222221</v>
      </c>
      <c r="R14" s="30" t="str">
        <f t="shared" si="1"/>
        <v>Cukup</v>
      </c>
    </row>
    <row r="15" spans="1:18" s="6" customFormat="1" ht="30" customHeight="1" x14ac:dyDescent="0.3">
      <c r="A15" s="4">
        <v>9</v>
      </c>
      <c r="B15" s="11" t="s">
        <v>19</v>
      </c>
      <c r="C15" s="7" t="s">
        <v>17</v>
      </c>
      <c r="D15" s="26">
        <v>19</v>
      </c>
      <c r="E15" s="26">
        <v>21</v>
      </c>
      <c r="F15" s="26">
        <v>18</v>
      </c>
      <c r="G15" s="33">
        <v>19</v>
      </c>
      <c r="H15" s="33">
        <v>17</v>
      </c>
      <c r="I15" s="33">
        <v>16</v>
      </c>
      <c r="J15" s="33">
        <v>18</v>
      </c>
      <c r="K15" s="33">
        <v>16</v>
      </c>
      <c r="L15" s="26">
        <v>16</v>
      </c>
      <c r="M15" s="26"/>
      <c r="N15" s="26"/>
      <c r="O15" s="26"/>
      <c r="P15" s="28" t="s">
        <v>61</v>
      </c>
      <c r="Q15" s="32">
        <f t="shared" si="0"/>
        <v>17.777777777777779</v>
      </c>
      <c r="R15" s="30" t="str">
        <f t="shared" si="1"/>
        <v>Cukup</v>
      </c>
    </row>
  </sheetData>
  <mergeCells count="16">
    <mergeCell ref="A4:R4"/>
    <mergeCell ref="A5:A6"/>
    <mergeCell ref="B5:B6"/>
    <mergeCell ref="C5:C6"/>
    <mergeCell ref="D5:O5"/>
    <mergeCell ref="P5:P6"/>
    <mergeCell ref="Q5:Q6"/>
    <mergeCell ref="R5:R6"/>
    <mergeCell ref="A1:B3"/>
    <mergeCell ref="C1:L3"/>
    <mergeCell ref="M1:N1"/>
    <mergeCell ref="O1:R1"/>
    <mergeCell ref="M2:N2"/>
    <mergeCell ref="O2:R2"/>
    <mergeCell ref="M3:N3"/>
    <mergeCell ref="O3:R3"/>
  </mergeCells>
  <printOptions horizontalCentered="1"/>
  <pageMargins left="0.70866141732283472" right="0.70866141732283472" top="0.47244094488188981" bottom="0.47244094488188981" header="0.31496062992125984" footer="0.31496062992125984"/>
  <pageSetup paperSize="9" scale="57" orientation="landscape" r:id="rId1"/>
  <rowBreaks count="1" manualBreakCount="1">
    <brk id="26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view="pageBreakPreview" topLeftCell="A7" zoomScale="40" zoomScaleNormal="70" zoomScaleSheetLayoutView="40" workbookViewId="0">
      <selection activeCell="Z69" sqref="Z69"/>
    </sheetView>
  </sheetViews>
  <sheetFormatPr defaultColWidth="9.140625" defaultRowHeight="15" x14ac:dyDescent="0.3"/>
  <cols>
    <col min="1" max="1" width="8.140625" style="2" customWidth="1"/>
    <col min="2" max="2" width="40" style="2" customWidth="1"/>
    <col min="3" max="3" width="28.85546875" style="2" customWidth="1"/>
    <col min="4" max="16" width="8.5703125" style="2" customWidth="1"/>
    <col min="17" max="17" width="13.85546875" style="2" customWidth="1"/>
    <col min="18" max="18" width="21.140625" style="2" customWidth="1"/>
    <col min="19" max="16384" width="9.140625" style="2"/>
  </cols>
  <sheetData>
    <row r="1" spans="1:18" s="1" customFormat="1" ht="23.25" customHeight="1" x14ac:dyDescent="0.35">
      <c r="A1" s="34"/>
      <c r="B1" s="34"/>
      <c r="C1" s="35" t="s">
        <v>47</v>
      </c>
      <c r="D1" s="36"/>
      <c r="E1" s="36"/>
      <c r="F1" s="36"/>
      <c r="G1" s="36"/>
      <c r="H1" s="36"/>
      <c r="I1" s="36"/>
      <c r="J1" s="36"/>
      <c r="K1" s="36"/>
      <c r="L1" s="37"/>
      <c r="M1" s="44" t="s">
        <v>48</v>
      </c>
      <c r="N1" s="45"/>
      <c r="O1" s="46" t="s">
        <v>51</v>
      </c>
      <c r="P1" s="46"/>
      <c r="Q1" s="46"/>
      <c r="R1" s="46"/>
    </row>
    <row r="2" spans="1:18" s="1" customFormat="1" ht="23.25" customHeight="1" x14ac:dyDescent="0.35">
      <c r="A2" s="34"/>
      <c r="B2" s="34"/>
      <c r="C2" s="38"/>
      <c r="D2" s="39"/>
      <c r="E2" s="39"/>
      <c r="F2" s="39"/>
      <c r="G2" s="39"/>
      <c r="H2" s="39"/>
      <c r="I2" s="39"/>
      <c r="J2" s="39"/>
      <c r="K2" s="39"/>
      <c r="L2" s="40"/>
      <c r="M2" s="44" t="s">
        <v>49</v>
      </c>
      <c r="N2" s="45"/>
      <c r="O2" s="46" t="s">
        <v>53</v>
      </c>
      <c r="P2" s="46"/>
      <c r="Q2" s="46"/>
      <c r="R2" s="46"/>
    </row>
    <row r="3" spans="1:18" s="1" customFormat="1" ht="23.25" customHeight="1" x14ac:dyDescent="0.35">
      <c r="A3" s="34"/>
      <c r="B3" s="34"/>
      <c r="C3" s="41"/>
      <c r="D3" s="42"/>
      <c r="E3" s="42"/>
      <c r="F3" s="42"/>
      <c r="G3" s="42"/>
      <c r="H3" s="42"/>
      <c r="I3" s="42"/>
      <c r="J3" s="42"/>
      <c r="K3" s="42"/>
      <c r="L3" s="43"/>
      <c r="M3" s="44" t="s">
        <v>50</v>
      </c>
      <c r="N3" s="45"/>
      <c r="O3" s="46" t="s">
        <v>54</v>
      </c>
      <c r="P3" s="46"/>
      <c r="Q3" s="46"/>
      <c r="R3" s="46"/>
    </row>
    <row r="4" spans="1:18" s="1" customFormat="1" ht="23.25" customHeight="1" x14ac:dyDescent="0.35">
      <c r="A4" s="47" t="s">
        <v>39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30" customHeight="1" x14ac:dyDescent="0.3">
      <c r="A5" s="50" t="s">
        <v>0</v>
      </c>
      <c r="B5" s="50" t="s">
        <v>56</v>
      </c>
      <c r="C5" s="50" t="s">
        <v>2</v>
      </c>
      <c r="D5" s="52" t="s">
        <v>52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50" t="s">
        <v>60</v>
      </c>
      <c r="Q5" s="55" t="s">
        <v>62</v>
      </c>
      <c r="R5" s="55" t="s">
        <v>55</v>
      </c>
    </row>
    <row r="6" spans="1:18" ht="30" customHeight="1" x14ac:dyDescent="0.3">
      <c r="A6" s="51"/>
      <c r="B6" s="51"/>
      <c r="C6" s="51"/>
      <c r="D6" s="22" t="s">
        <v>27</v>
      </c>
      <c r="E6" s="22" t="s">
        <v>28</v>
      </c>
      <c r="F6" s="22" t="s">
        <v>29</v>
      </c>
      <c r="G6" s="22" t="s">
        <v>30</v>
      </c>
      <c r="H6" s="22" t="s">
        <v>31</v>
      </c>
      <c r="I6" s="22" t="s">
        <v>32</v>
      </c>
      <c r="J6" s="22" t="s">
        <v>33</v>
      </c>
      <c r="K6" s="22" t="s">
        <v>34</v>
      </c>
      <c r="L6" s="22" t="s">
        <v>35</v>
      </c>
      <c r="M6" s="22" t="s">
        <v>36</v>
      </c>
      <c r="N6" s="22" t="s">
        <v>37</v>
      </c>
      <c r="O6" s="22" t="s">
        <v>38</v>
      </c>
      <c r="P6" s="51"/>
      <c r="Q6" s="55"/>
      <c r="R6" s="55"/>
    </row>
    <row r="7" spans="1:18" s="6" customFormat="1" ht="30" customHeight="1" x14ac:dyDescent="0.3">
      <c r="A7" s="4">
        <v>1</v>
      </c>
      <c r="B7" s="11" t="s">
        <v>3</v>
      </c>
      <c r="C7" s="7" t="s">
        <v>4</v>
      </c>
      <c r="D7" s="27" t="s">
        <v>59</v>
      </c>
      <c r="E7" s="27" t="s">
        <v>59</v>
      </c>
      <c r="F7" s="27" t="s">
        <v>59</v>
      </c>
      <c r="G7" s="27" t="s">
        <v>59</v>
      </c>
      <c r="H7" s="27" t="s">
        <v>59</v>
      </c>
      <c r="I7" s="27" t="s">
        <v>59</v>
      </c>
      <c r="J7" s="27" t="s">
        <v>59</v>
      </c>
      <c r="K7" s="27" t="s">
        <v>59</v>
      </c>
      <c r="L7" s="25">
        <v>16</v>
      </c>
      <c r="M7" s="25">
        <v>18</v>
      </c>
      <c r="N7" s="25">
        <v>19</v>
      </c>
      <c r="O7" s="25">
        <v>19</v>
      </c>
      <c r="P7" s="28" t="s">
        <v>61</v>
      </c>
      <c r="Q7" s="32">
        <f>AVERAGE(L7:O7)</f>
        <v>18</v>
      </c>
      <c r="R7" s="30" t="str">
        <f>IF(Q7&gt;=26,"Baik",IF(Q7&gt;=15,"Cukup","Kurang"))</f>
        <v>Cukup</v>
      </c>
    </row>
    <row r="8" spans="1:18" s="6" customFormat="1" ht="30" customHeight="1" x14ac:dyDescent="0.3">
      <c r="A8" s="4">
        <v>2</v>
      </c>
      <c r="B8" s="10" t="s">
        <v>41</v>
      </c>
      <c r="C8" s="5" t="s">
        <v>42</v>
      </c>
      <c r="D8" s="27" t="s">
        <v>59</v>
      </c>
      <c r="E8" s="27" t="s">
        <v>59</v>
      </c>
      <c r="F8" s="27" t="s">
        <v>59</v>
      </c>
      <c r="G8" s="27" t="s">
        <v>59</v>
      </c>
      <c r="H8" s="27" t="s">
        <v>59</v>
      </c>
      <c r="I8" s="27" t="s">
        <v>59</v>
      </c>
      <c r="J8" s="27" t="s">
        <v>59</v>
      </c>
      <c r="K8" s="27" t="s">
        <v>59</v>
      </c>
      <c r="L8" s="26">
        <v>24</v>
      </c>
      <c r="M8" s="26">
        <v>23</v>
      </c>
      <c r="N8" s="26">
        <v>21</v>
      </c>
      <c r="O8" s="26">
        <v>23</v>
      </c>
      <c r="P8" s="28" t="s">
        <v>61</v>
      </c>
      <c r="Q8" s="32">
        <f t="shared" ref="Q8:Q22" si="0">AVERAGE(L8:O8)</f>
        <v>22.75</v>
      </c>
      <c r="R8" s="30" t="str">
        <f t="shared" ref="R8:R22" si="1">IF(Q8&gt;=26,"Baik",IF(Q8&gt;=15,"Cukup","Kurang"))</f>
        <v>Cukup</v>
      </c>
    </row>
    <row r="9" spans="1:18" s="6" customFormat="1" ht="30" customHeight="1" x14ac:dyDescent="0.3">
      <c r="A9" s="4">
        <v>3</v>
      </c>
      <c r="B9" s="10" t="s">
        <v>5</v>
      </c>
      <c r="C9" s="5" t="s">
        <v>6</v>
      </c>
      <c r="D9" s="27" t="s">
        <v>59</v>
      </c>
      <c r="E9" s="27" t="s">
        <v>59</v>
      </c>
      <c r="F9" s="27" t="s">
        <v>59</v>
      </c>
      <c r="G9" s="27" t="s">
        <v>59</v>
      </c>
      <c r="H9" s="27" t="s">
        <v>59</v>
      </c>
      <c r="I9" s="27" t="s">
        <v>59</v>
      </c>
      <c r="J9" s="27" t="s">
        <v>59</v>
      </c>
      <c r="K9" s="27" t="s">
        <v>59</v>
      </c>
      <c r="L9" s="26">
        <v>22</v>
      </c>
      <c r="M9" s="26">
        <v>21</v>
      </c>
      <c r="N9" s="26">
        <v>19</v>
      </c>
      <c r="O9" s="26">
        <v>20</v>
      </c>
      <c r="P9" s="28" t="s">
        <v>61</v>
      </c>
      <c r="Q9" s="32">
        <f t="shared" si="0"/>
        <v>20.5</v>
      </c>
      <c r="R9" s="30" t="str">
        <f t="shared" si="1"/>
        <v>Cukup</v>
      </c>
    </row>
    <row r="10" spans="1:18" s="6" customFormat="1" ht="30" customHeight="1" x14ac:dyDescent="0.3">
      <c r="A10" s="4">
        <v>4</v>
      </c>
      <c r="B10" s="10" t="s">
        <v>7</v>
      </c>
      <c r="C10" s="5" t="s">
        <v>8</v>
      </c>
      <c r="D10" s="27" t="s">
        <v>59</v>
      </c>
      <c r="E10" s="27" t="s">
        <v>59</v>
      </c>
      <c r="F10" s="27" t="s">
        <v>59</v>
      </c>
      <c r="G10" s="27" t="s">
        <v>59</v>
      </c>
      <c r="H10" s="27" t="s">
        <v>59</v>
      </c>
      <c r="I10" s="27" t="s">
        <v>59</v>
      </c>
      <c r="J10" s="27" t="s">
        <v>59</v>
      </c>
      <c r="K10" s="27" t="s">
        <v>59</v>
      </c>
      <c r="L10" s="26">
        <v>26</v>
      </c>
      <c r="M10" s="26">
        <v>28</v>
      </c>
      <c r="N10" s="26">
        <v>22</v>
      </c>
      <c r="O10" s="26">
        <v>25</v>
      </c>
      <c r="P10" s="28" t="s">
        <v>61</v>
      </c>
      <c r="Q10" s="32">
        <f t="shared" si="0"/>
        <v>25.25</v>
      </c>
      <c r="R10" s="30" t="str">
        <f t="shared" si="1"/>
        <v>Cukup</v>
      </c>
    </row>
    <row r="11" spans="1:18" s="6" customFormat="1" ht="30" customHeight="1" x14ac:dyDescent="0.3">
      <c r="A11" s="4">
        <v>5</v>
      </c>
      <c r="B11" s="10" t="s">
        <v>9</v>
      </c>
      <c r="C11" s="5" t="s">
        <v>10</v>
      </c>
      <c r="D11" s="27" t="s">
        <v>59</v>
      </c>
      <c r="E11" s="27" t="s">
        <v>59</v>
      </c>
      <c r="F11" s="27" t="s">
        <v>59</v>
      </c>
      <c r="G11" s="27" t="s">
        <v>59</v>
      </c>
      <c r="H11" s="27" t="s">
        <v>59</v>
      </c>
      <c r="I11" s="27" t="s">
        <v>59</v>
      </c>
      <c r="J11" s="27" t="s">
        <v>59</v>
      </c>
      <c r="K11" s="27" t="s">
        <v>59</v>
      </c>
      <c r="L11" s="26">
        <v>17</v>
      </c>
      <c r="M11" s="26">
        <v>19</v>
      </c>
      <c r="N11" s="26">
        <v>23</v>
      </c>
      <c r="O11" s="26">
        <v>21</v>
      </c>
      <c r="P11" s="28" t="s">
        <v>61</v>
      </c>
      <c r="Q11" s="32">
        <f t="shared" si="0"/>
        <v>20</v>
      </c>
      <c r="R11" s="30" t="str">
        <f t="shared" si="1"/>
        <v>Cukup</v>
      </c>
    </row>
    <row r="12" spans="1:18" s="6" customFormat="1" ht="30" customHeight="1" x14ac:dyDescent="0.3">
      <c r="A12" s="4">
        <v>6</v>
      </c>
      <c r="B12" s="10" t="s">
        <v>11</v>
      </c>
      <c r="C12" s="5" t="s">
        <v>12</v>
      </c>
      <c r="D12" s="27" t="s">
        <v>59</v>
      </c>
      <c r="E12" s="27" t="s">
        <v>59</v>
      </c>
      <c r="F12" s="27" t="s">
        <v>59</v>
      </c>
      <c r="G12" s="27" t="s">
        <v>59</v>
      </c>
      <c r="H12" s="27" t="s">
        <v>59</v>
      </c>
      <c r="I12" s="27" t="s">
        <v>59</v>
      </c>
      <c r="J12" s="27" t="s">
        <v>59</v>
      </c>
      <c r="K12" s="27" t="s">
        <v>59</v>
      </c>
      <c r="L12" s="26">
        <v>26</v>
      </c>
      <c r="M12" s="26">
        <v>22</v>
      </c>
      <c r="N12" s="26">
        <v>19</v>
      </c>
      <c r="O12" s="26">
        <v>19</v>
      </c>
      <c r="P12" s="28" t="s">
        <v>61</v>
      </c>
      <c r="Q12" s="32">
        <f t="shared" si="0"/>
        <v>21.5</v>
      </c>
      <c r="R12" s="30" t="str">
        <f t="shared" si="1"/>
        <v>Cukup</v>
      </c>
    </row>
    <row r="13" spans="1:18" s="6" customFormat="1" ht="30" customHeight="1" x14ac:dyDescent="0.3">
      <c r="A13" s="4">
        <v>7</v>
      </c>
      <c r="B13" s="10" t="s">
        <v>20</v>
      </c>
      <c r="C13" s="10" t="s">
        <v>13</v>
      </c>
      <c r="D13" s="27" t="s">
        <v>59</v>
      </c>
      <c r="E13" s="27" t="s">
        <v>59</v>
      </c>
      <c r="F13" s="27" t="s">
        <v>59</v>
      </c>
      <c r="G13" s="27" t="s">
        <v>59</v>
      </c>
      <c r="H13" s="27" t="s">
        <v>59</v>
      </c>
      <c r="I13" s="27" t="s">
        <v>59</v>
      </c>
      <c r="J13" s="27" t="s">
        <v>59</v>
      </c>
      <c r="K13" s="27" t="s">
        <v>59</v>
      </c>
      <c r="L13" s="26">
        <v>22</v>
      </c>
      <c r="M13" s="26">
        <v>19</v>
      </c>
      <c r="N13" s="26">
        <v>20</v>
      </c>
      <c r="O13" s="26">
        <v>21</v>
      </c>
      <c r="P13" s="28" t="s">
        <v>61</v>
      </c>
      <c r="Q13" s="32">
        <f t="shared" si="0"/>
        <v>20.5</v>
      </c>
      <c r="R13" s="30" t="str">
        <f t="shared" si="1"/>
        <v>Cukup</v>
      </c>
    </row>
    <row r="14" spans="1:18" s="6" customFormat="1" ht="30" customHeight="1" x14ac:dyDescent="0.3">
      <c r="A14" s="4">
        <v>8</v>
      </c>
      <c r="B14" s="10" t="s">
        <v>22</v>
      </c>
      <c r="C14" s="5" t="s">
        <v>14</v>
      </c>
      <c r="D14" s="27" t="s">
        <v>59</v>
      </c>
      <c r="E14" s="27" t="s">
        <v>59</v>
      </c>
      <c r="F14" s="27" t="s">
        <v>59</v>
      </c>
      <c r="G14" s="27" t="s">
        <v>59</v>
      </c>
      <c r="H14" s="27" t="s">
        <v>59</v>
      </c>
      <c r="I14" s="27" t="s">
        <v>59</v>
      </c>
      <c r="J14" s="27" t="s">
        <v>59</v>
      </c>
      <c r="K14" s="27" t="s">
        <v>59</v>
      </c>
      <c r="L14" s="26">
        <v>27</v>
      </c>
      <c r="M14" s="26">
        <v>25</v>
      </c>
      <c r="N14" s="26">
        <v>21</v>
      </c>
      <c r="O14" s="26">
        <v>21</v>
      </c>
      <c r="P14" s="28" t="s">
        <v>61</v>
      </c>
      <c r="Q14" s="32">
        <f t="shared" si="0"/>
        <v>23.5</v>
      </c>
      <c r="R14" s="30" t="str">
        <f t="shared" si="1"/>
        <v>Cukup</v>
      </c>
    </row>
    <row r="15" spans="1:18" s="6" customFormat="1" ht="30" customHeight="1" x14ac:dyDescent="0.3">
      <c r="A15" s="4">
        <v>9</v>
      </c>
      <c r="B15" s="10" t="s">
        <v>22</v>
      </c>
      <c r="C15" s="9" t="s">
        <v>43</v>
      </c>
      <c r="D15" s="27" t="s">
        <v>59</v>
      </c>
      <c r="E15" s="27" t="s">
        <v>59</v>
      </c>
      <c r="F15" s="27" t="s">
        <v>59</v>
      </c>
      <c r="G15" s="27" t="s">
        <v>59</v>
      </c>
      <c r="H15" s="27" t="s">
        <v>59</v>
      </c>
      <c r="I15" s="27" t="s">
        <v>59</v>
      </c>
      <c r="J15" s="27" t="s">
        <v>59</v>
      </c>
      <c r="K15" s="27" t="s">
        <v>59</v>
      </c>
      <c r="L15" s="26">
        <v>27</v>
      </c>
      <c r="M15" s="26">
        <v>23</v>
      </c>
      <c r="N15" s="26">
        <v>20</v>
      </c>
      <c r="O15" s="26">
        <v>21</v>
      </c>
      <c r="P15" s="28" t="s">
        <v>61</v>
      </c>
      <c r="Q15" s="32">
        <f t="shared" si="0"/>
        <v>22.75</v>
      </c>
      <c r="R15" s="30" t="str">
        <f t="shared" si="1"/>
        <v>Cukup</v>
      </c>
    </row>
    <row r="16" spans="1:18" s="6" customFormat="1" ht="30" customHeight="1" x14ac:dyDescent="0.3">
      <c r="A16" s="4">
        <v>10</v>
      </c>
      <c r="B16" s="10" t="s">
        <v>22</v>
      </c>
      <c r="C16" s="5" t="s">
        <v>44</v>
      </c>
      <c r="D16" s="27" t="s">
        <v>59</v>
      </c>
      <c r="E16" s="27" t="s">
        <v>59</v>
      </c>
      <c r="F16" s="27" t="s">
        <v>59</v>
      </c>
      <c r="G16" s="27" t="s">
        <v>59</v>
      </c>
      <c r="H16" s="27" t="s">
        <v>59</v>
      </c>
      <c r="I16" s="27" t="s">
        <v>59</v>
      </c>
      <c r="J16" s="27" t="s">
        <v>59</v>
      </c>
      <c r="K16" s="27" t="s">
        <v>59</v>
      </c>
      <c r="L16" s="27" t="s">
        <v>59</v>
      </c>
      <c r="M16" s="26">
        <v>20</v>
      </c>
      <c r="N16" s="27" t="s">
        <v>59</v>
      </c>
      <c r="O16" s="27" t="s">
        <v>59</v>
      </c>
      <c r="P16" s="28" t="s">
        <v>61</v>
      </c>
      <c r="Q16" s="32">
        <f t="shared" si="0"/>
        <v>20</v>
      </c>
      <c r="R16" s="30" t="str">
        <f t="shared" si="1"/>
        <v>Cukup</v>
      </c>
    </row>
    <row r="17" spans="1:18" s="6" customFormat="1" ht="30" customHeight="1" x14ac:dyDescent="0.3">
      <c r="A17" s="4">
        <v>11</v>
      </c>
      <c r="B17" s="11" t="s">
        <v>15</v>
      </c>
      <c r="C17" s="5" t="s">
        <v>16</v>
      </c>
      <c r="D17" s="27" t="s">
        <v>59</v>
      </c>
      <c r="E17" s="27" t="s">
        <v>59</v>
      </c>
      <c r="F17" s="27" t="s">
        <v>59</v>
      </c>
      <c r="G17" s="27" t="s">
        <v>59</v>
      </c>
      <c r="H17" s="27" t="s">
        <v>59</v>
      </c>
      <c r="I17" s="27" t="s">
        <v>59</v>
      </c>
      <c r="J17" s="27" t="s">
        <v>59</v>
      </c>
      <c r="K17" s="27" t="s">
        <v>59</v>
      </c>
      <c r="L17" s="27" t="s">
        <v>59</v>
      </c>
      <c r="M17" s="27" t="s">
        <v>59</v>
      </c>
      <c r="N17" s="27" t="s">
        <v>59</v>
      </c>
      <c r="O17" s="27" t="s">
        <v>59</v>
      </c>
      <c r="P17" s="28" t="s">
        <v>61</v>
      </c>
      <c r="Q17" s="32" t="e">
        <f t="shared" si="0"/>
        <v>#DIV/0!</v>
      </c>
      <c r="R17" s="30"/>
    </row>
    <row r="18" spans="1:18" s="6" customFormat="1" ht="30" customHeight="1" x14ac:dyDescent="0.3">
      <c r="A18" s="4">
        <v>12</v>
      </c>
      <c r="B18" s="11" t="s">
        <v>21</v>
      </c>
      <c r="C18" s="8" t="s">
        <v>25</v>
      </c>
      <c r="D18" s="27" t="s">
        <v>59</v>
      </c>
      <c r="E18" s="27" t="s">
        <v>59</v>
      </c>
      <c r="F18" s="27" t="s">
        <v>59</v>
      </c>
      <c r="G18" s="27" t="s">
        <v>59</v>
      </c>
      <c r="H18" s="27" t="s">
        <v>59</v>
      </c>
      <c r="I18" s="27" t="s">
        <v>59</v>
      </c>
      <c r="J18" s="27" t="s">
        <v>59</v>
      </c>
      <c r="K18" s="27" t="s">
        <v>59</v>
      </c>
      <c r="L18" s="27" t="s">
        <v>59</v>
      </c>
      <c r="M18" s="27" t="s">
        <v>59</v>
      </c>
      <c r="N18" s="27" t="s">
        <v>59</v>
      </c>
      <c r="O18" s="27" t="s">
        <v>59</v>
      </c>
      <c r="P18" s="28" t="s">
        <v>61</v>
      </c>
      <c r="Q18" s="32" t="e">
        <f t="shared" si="0"/>
        <v>#DIV/0!</v>
      </c>
      <c r="R18" s="30"/>
    </row>
    <row r="19" spans="1:18" s="6" customFormat="1" ht="30" customHeight="1" x14ac:dyDescent="0.3">
      <c r="A19" s="4">
        <v>13</v>
      </c>
      <c r="B19" s="11" t="s">
        <v>19</v>
      </c>
      <c r="C19" s="7" t="s">
        <v>17</v>
      </c>
      <c r="D19" s="27" t="s">
        <v>59</v>
      </c>
      <c r="E19" s="27" t="s">
        <v>59</v>
      </c>
      <c r="F19" s="27" t="s">
        <v>59</v>
      </c>
      <c r="G19" s="27" t="s">
        <v>59</v>
      </c>
      <c r="H19" s="27" t="s">
        <v>59</v>
      </c>
      <c r="I19" s="27" t="s">
        <v>59</v>
      </c>
      <c r="J19" s="27" t="s">
        <v>59</v>
      </c>
      <c r="K19" s="27" t="s">
        <v>59</v>
      </c>
      <c r="L19" s="26">
        <v>16</v>
      </c>
      <c r="M19" s="26">
        <v>18</v>
      </c>
      <c r="N19" s="26">
        <v>21</v>
      </c>
      <c r="O19" s="26">
        <v>21</v>
      </c>
      <c r="P19" s="28" t="s">
        <v>61</v>
      </c>
      <c r="Q19" s="32">
        <f t="shared" si="0"/>
        <v>19</v>
      </c>
      <c r="R19" s="30" t="str">
        <f t="shared" si="1"/>
        <v>Cukup</v>
      </c>
    </row>
    <row r="20" spans="1:18" s="6" customFormat="1" ht="30" customHeight="1" x14ac:dyDescent="0.3">
      <c r="A20" s="4">
        <v>14</v>
      </c>
      <c r="B20" s="10" t="s">
        <v>26</v>
      </c>
      <c r="C20" s="5" t="s">
        <v>18</v>
      </c>
      <c r="D20" s="27" t="s">
        <v>59</v>
      </c>
      <c r="E20" s="27" t="s">
        <v>59</v>
      </c>
      <c r="F20" s="27" t="s">
        <v>59</v>
      </c>
      <c r="G20" s="27" t="s">
        <v>59</v>
      </c>
      <c r="H20" s="27" t="s">
        <v>59</v>
      </c>
      <c r="I20" s="27" t="s">
        <v>59</v>
      </c>
      <c r="J20" s="27" t="s">
        <v>59</v>
      </c>
      <c r="K20" s="27" t="s">
        <v>59</v>
      </c>
      <c r="L20" s="29" t="s">
        <v>59</v>
      </c>
      <c r="M20" s="26">
        <v>19</v>
      </c>
      <c r="N20" s="26">
        <v>19</v>
      </c>
      <c r="O20" s="26">
        <v>19</v>
      </c>
      <c r="P20" s="28" t="s">
        <v>61</v>
      </c>
      <c r="Q20" s="32">
        <f t="shared" si="0"/>
        <v>19</v>
      </c>
      <c r="R20" s="30" t="str">
        <f t="shared" si="1"/>
        <v>Cukup</v>
      </c>
    </row>
    <row r="21" spans="1:18" s="6" customFormat="1" ht="30" customHeight="1" x14ac:dyDescent="0.3">
      <c r="A21" s="4">
        <v>15</v>
      </c>
      <c r="B21" s="10" t="s">
        <v>45</v>
      </c>
      <c r="C21" s="5" t="s">
        <v>46</v>
      </c>
      <c r="D21" s="27" t="s">
        <v>59</v>
      </c>
      <c r="E21" s="27" t="s">
        <v>59</v>
      </c>
      <c r="F21" s="27" t="s">
        <v>59</v>
      </c>
      <c r="G21" s="27" t="s">
        <v>59</v>
      </c>
      <c r="H21" s="27" t="s">
        <v>59</v>
      </c>
      <c r="I21" s="27" t="s">
        <v>59</v>
      </c>
      <c r="J21" s="27" t="s">
        <v>59</v>
      </c>
      <c r="K21" s="27" t="s">
        <v>59</v>
      </c>
      <c r="L21" s="26">
        <v>20</v>
      </c>
      <c r="M21" s="26">
        <v>18</v>
      </c>
      <c r="N21" s="26">
        <v>21</v>
      </c>
      <c r="O21" s="26">
        <v>21</v>
      </c>
      <c r="P21" s="28" t="s">
        <v>61</v>
      </c>
      <c r="Q21" s="32">
        <f t="shared" si="0"/>
        <v>20</v>
      </c>
      <c r="R21" s="30" t="str">
        <f t="shared" si="1"/>
        <v>Cukup</v>
      </c>
    </row>
    <row r="22" spans="1:18" s="6" customFormat="1" ht="30" customHeight="1" x14ac:dyDescent="0.3">
      <c r="A22" s="4">
        <v>16</v>
      </c>
      <c r="B22" s="10" t="s">
        <v>23</v>
      </c>
      <c r="C22" s="9" t="s">
        <v>24</v>
      </c>
      <c r="D22" s="27" t="s">
        <v>59</v>
      </c>
      <c r="E22" s="27" t="s">
        <v>59</v>
      </c>
      <c r="F22" s="27" t="s">
        <v>59</v>
      </c>
      <c r="G22" s="27" t="s">
        <v>59</v>
      </c>
      <c r="H22" s="27" t="s">
        <v>59</v>
      </c>
      <c r="I22" s="27" t="s">
        <v>59</v>
      </c>
      <c r="J22" s="27" t="s">
        <v>59</v>
      </c>
      <c r="K22" s="27" t="s">
        <v>59</v>
      </c>
      <c r="L22" s="26">
        <v>20</v>
      </c>
      <c r="M22" s="26">
        <v>20</v>
      </c>
      <c r="N22" s="26">
        <v>19</v>
      </c>
      <c r="O22" s="26">
        <v>19</v>
      </c>
      <c r="P22" s="28" t="s">
        <v>61</v>
      </c>
      <c r="Q22" s="32">
        <f t="shared" si="0"/>
        <v>19.5</v>
      </c>
      <c r="R22" s="30" t="str">
        <f t="shared" si="1"/>
        <v>Cukup</v>
      </c>
    </row>
    <row r="23" spans="1:18" x14ac:dyDescent="0.3">
      <c r="A23" s="23"/>
      <c r="Q23" s="21"/>
      <c r="R23" s="21"/>
    </row>
  </sheetData>
  <mergeCells count="16">
    <mergeCell ref="Q5:Q6"/>
    <mergeCell ref="R5:R6"/>
    <mergeCell ref="C1:L3"/>
    <mergeCell ref="M1:N1"/>
    <mergeCell ref="M2:N2"/>
    <mergeCell ref="M3:N3"/>
    <mergeCell ref="O2:R2"/>
    <mergeCell ref="O3:R3"/>
    <mergeCell ref="O1:R1"/>
    <mergeCell ref="A4:R4"/>
    <mergeCell ref="P5:P6"/>
    <mergeCell ref="A5:A6"/>
    <mergeCell ref="B5:B6"/>
    <mergeCell ref="C5:C6"/>
    <mergeCell ref="A1:B3"/>
    <mergeCell ref="D5:O5"/>
  </mergeCells>
  <printOptions horizontalCentered="1"/>
  <pageMargins left="0.70866141732283472" right="0.70866141732283472" top="0.47244094488188981" bottom="0.47244094488188981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85" zoomScaleNormal="85" workbookViewId="0">
      <selection activeCell="R7" sqref="R7"/>
    </sheetView>
  </sheetViews>
  <sheetFormatPr defaultColWidth="9.140625" defaultRowHeight="15" x14ac:dyDescent="0.3"/>
  <cols>
    <col min="1" max="1" width="8.140625" style="2" customWidth="1"/>
    <col min="2" max="2" width="40" style="2" customWidth="1"/>
    <col min="3" max="3" width="28.85546875" style="2" customWidth="1"/>
    <col min="4" max="15" width="8.5703125" style="2" customWidth="1"/>
    <col min="16" max="16384" width="9.140625" style="2"/>
  </cols>
  <sheetData>
    <row r="1" spans="1:15" s="1" customFormat="1" ht="23.25" customHeight="1" x14ac:dyDescent="0.35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s="1" customFormat="1" ht="23.25" customHeight="1" thickBot="1" x14ac:dyDescent="0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30" customHeight="1" thickTop="1" x14ac:dyDescent="0.3">
      <c r="A3" s="58" t="s">
        <v>0</v>
      </c>
      <c r="B3" s="56" t="s">
        <v>1</v>
      </c>
      <c r="C3" s="56" t="s">
        <v>2</v>
      </c>
      <c r="D3" s="60" t="s">
        <v>39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30" customHeight="1" thickBot="1" x14ac:dyDescent="0.35">
      <c r="A4" s="59"/>
      <c r="B4" s="57"/>
      <c r="C4" s="57"/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35</v>
      </c>
      <c r="M4" s="3" t="s">
        <v>36</v>
      </c>
      <c r="N4" s="3" t="s">
        <v>37</v>
      </c>
      <c r="O4" s="12" t="s">
        <v>38</v>
      </c>
    </row>
    <row r="5" spans="1:15" s="6" customFormat="1" ht="30" customHeight="1" thickTop="1" x14ac:dyDescent="0.3">
      <c r="A5" s="18">
        <v>1</v>
      </c>
      <c r="B5" s="10" t="s">
        <v>3</v>
      </c>
      <c r="C5" s="5" t="s">
        <v>4</v>
      </c>
      <c r="D5" s="27" t="s">
        <v>59</v>
      </c>
      <c r="E5" s="27" t="s">
        <v>59</v>
      </c>
      <c r="F5" s="27" t="s">
        <v>59</v>
      </c>
      <c r="G5" s="27" t="s">
        <v>59</v>
      </c>
      <c r="H5" s="27" t="s">
        <v>59</v>
      </c>
      <c r="I5" s="27" t="s">
        <v>59</v>
      </c>
      <c r="J5" s="27" t="s">
        <v>59</v>
      </c>
      <c r="K5" s="31" t="s">
        <v>58</v>
      </c>
      <c r="L5" s="31" t="s">
        <v>58</v>
      </c>
      <c r="M5" s="14"/>
      <c r="N5" s="14"/>
      <c r="O5" s="15"/>
    </row>
    <row r="6" spans="1:15" s="6" customFormat="1" ht="30" customHeight="1" x14ac:dyDescent="0.3">
      <c r="A6" s="19">
        <v>2</v>
      </c>
      <c r="B6" s="10" t="s">
        <v>41</v>
      </c>
      <c r="C6" s="5" t="s">
        <v>42</v>
      </c>
      <c r="D6" s="27" t="s">
        <v>59</v>
      </c>
      <c r="E6" s="27" t="s">
        <v>59</v>
      </c>
      <c r="F6" s="27" t="s">
        <v>59</v>
      </c>
      <c r="G6" s="27" t="s">
        <v>59</v>
      </c>
      <c r="H6" s="27" t="s">
        <v>59</v>
      </c>
      <c r="I6" s="27" t="s">
        <v>59</v>
      </c>
      <c r="J6" s="27" t="s">
        <v>59</v>
      </c>
      <c r="K6" s="31" t="s">
        <v>58</v>
      </c>
      <c r="L6" s="31" t="s">
        <v>58</v>
      </c>
      <c r="M6" s="13"/>
      <c r="N6" s="13"/>
      <c r="O6" s="16"/>
    </row>
    <row r="7" spans="1:15" s="6" customFormat="1" ht="30" customHeight="1" x14ac:dyDescent="0.3">
      <c r="A7" s="19">
        <v>3</v>
      </c>
      <c r="B7" s="10" t="s">
        <v>5</v>
      </c>
      <c r="C7" s="5" t="s">
        <v>6</v>
      </c>
      <c r="D7" s="27" t="s">
        <v>59</v>
      </c>
      <c r="E7" s="27" t="s">
        <v>59</v>
      </c>
      <c r="F7" s="27" t="s">
        <v>59</v>
      </c>
      <c r="G7" s="27" t="s">
        <v>59</v>
      </c>
      <c r="H7" s="27" t="s">
        <v>59</v>
      </c>
      <c r="I7" s="27" t="s">
        <v>59</v>
      </c>
      <c r="J7" s="27" t="s">
        <v>59</v>
      </c>
      <c r="K7" s="24" t="s">
        <v>57</v>
      </c>
      <c r="L7" s="31" t="s">
        <v>58</v>
      </c>
      <c r="M7" s="13"/>
      <c r="N7" s="13"/>
      <c r="O7" s="16"/>
    </row>
    <row r="8" spans="1:15" s="6" customFormat="1" ht="30" customHeight="1" x14ac:dyDescent="0.3">
      <c r="A8" s="19">
        <v>4</v>
      </c>
      <c r="B8" s="10" t="s">
        <v>7</v>
      </c>
      <c r="C8" s="5" t="s">
        <v>8</v>
      </c>
      <c r="D8" s="27" t="s">
        <v>59</v>
      </c>
      <c r="E8" s="27" t="s">
        <v>59</v>
      </c>
      <c r="F8" s="27" t="s">
        <v>59</v>
      </c>
      <c r="G8" s="27" t="s">
        <v>59</v>
      </c>
      <c r="H8" s="27" t="s">
        <v>59</v>
      </c>
      <c r="I8" s="27" t="s">
        <v>59</v>
      </c>
      <c r="J8" s="27" t="s">
        <v>59</v>
      </c>
      <c r="K8" s="24" t="s">
        <v>57</v>
      </c>
      <c r="L8" s="24" t="s">
        <v>57</v>
      </c>
      <c r="M8" s="13"/>
      <c r="N8" s="13"/>
      <c r="O8" s="16"/>
    </row>
    <row r="9" spans="1:15" s="6" customFormat="1" ht="30" customHeight="1" x14ac:dyDescent="0.3">
      <c r="A9" s="19">
        <v>5</v>
      </c>
      <c r="B9" s="10" t="s">
        <v>9</v>
      </c>
      <c r="C9" s="5" t="s">
        <v>10</v>
      </c>
      <c r="D9" s="27" t="s">
        <v>59</v>
      </c>
      <c r="E9" s="27" t="s">
        <v>59</v>
      </c>
      <c r="F9" s="27" t="s">
        <v>59</v>
      </c>
      <c r="G9" s="27" t="s">
        <v>59</v>
      </c>
      <c r="H9" s="27" t="s">
        <v>59</v>
      </c>
      <c r="I9" s="27" t="s">
        <v>59</v>
      </c>
      <c r="J9" s="27" t="s">
        <v>59</v>
      </c>
      <c r="K9" s="31" t="s">
        <v>58</v>
      </c>
      <c r="L9" s="31" t="s">
        <v>58</v>
      </c>
      <c r="M9" s="13"/>
      <c r="N9" s="13"/>
      <c r="O9" s="16"/>
    </row>
    <row r="10" spans="1:15" s="6" customFormat="1" ht="30" customHeight="1" x14ac:dyDescent="0.3">
      <c r="A10" s="19">
        <v>6</v>
      </c>
      <c r="B10" s="10" t="s">
        <v>11</v>
      </c>
      <c r="C10" s="5" t="s">
        <v>12</v>
      </c>
      <c r="D10" s="27" t="s">
        <v>59</v>
      </c>
      <c r="E10" s="27" t="s">
        <v>59</v>
      </c>
      <c r="F10" s="27" t="s">
        <v>59</v>
      </c>
      <c r="G10" s="27" t="s">
        <v>59</v>
      </c>
      <c r="H10" s="27" t="s">
        <v>59</v>
      </c>
      <c r="I10" s="27" t="s">
        <v>59</v>
      </c>
      <c r="J10" s="27" t="s">
        <v>59</v>
      </c>
      <c r="K10" s="24" t="s">
        <v>57</v>
      </c>
      <c r="L10" s="31" t="s">
        <v>58</v>
      </c>
      <c r="M10" s="13"/>
      <c r="N10" s="13"/>
      <c r="O10" s="16"/>
    </row>
    <row r="11" spans="1:15" s="6" customFormat="1" ht="30" customHeight="1" x14ac:dyDescent="0.3">
      <c r="A11" s="19">
        <v>7</v>
      </c>
      <c r="B11" s="10" t="s">
        <v>20</v>
      </c>
      <c r="C11" s="10" t="s">
        <v>13</v>
      </c>
      <c r="D11" s="27" t="s">
        <v>59</v>
      </c>
      <c r="E11" s="27" t="s">
        <v>59</v>
      </c>
      <c r="F11" s="27" t="s">
        <v>59</v>
      </c>
      <c r="G11" s="27" t="s">
        <v>59</v>
      </c>
      <c r="H11" s="27" t="s">
        <v>59</v>
      </c>
      <c r="I11" s="27" t="s">
        <v>59</v>
      </c>
      <c r="J11" s="27" t="s">
        <v>59</v>
      </c>
      <c r="K11" s="24" t="s">
        <v>57</v>
      </c>
      <c r="L11" s="31" t="s">
        <v>58</v>
      </c>
      <c r="M11" s="13"/>
      <c r="N11" s="13"/>
      <c r="O11" s="16"/>
    </row>
    <row r="12" spans="1:15" s="6" customFormat="1" ht="30" customHeight="1" x14ac:dyDescent="0.3">
      <c r="A12" s="19">
        <v>8</v>
      </c>
      <c r="B12" s="10" t="s">
        <v>22</v>
      </c>
      <c r="C12" s="5" t="s">
        <v>14</v>
      </c>
      <c r="D12" s="27" t="s">
        <v>59</v>
      </c>
      <c r="E12" s="27" t="s">
        <v>59</v>
      </c>
      <c r="F12" s="27" t="s">
        <v>59</v>
      </c>
      <c r="G12" s="27" t="s">
        <v>59</v>
      </c>
      <c r="H12" s="27" t="s">
        <v>59</v>
      </c>
      <c r="I12" s="27" t="s">
        <v>59</v>
      </c>
      <c r="J12" s="27" t="s">
        <v>59</v>
      </c>
      <c r="K12" s="24" t="s">
        <v>57</v>
      </c>
      <c r="L12" s="24" t="s">
        <v>57</v>
      </c>
      <c r="M12" s="13"/>
      <c r="N12" s="13"/>
      <c r="O12" s="16"/>
    </row>
    <row r="13" spans="1:15" s="6" customFormat="1" ht="30" customHeight="1" x14ac:dyDescent="0.3">
      <c r="A13" s="19">
        <v>9</v>
      </c>
      <c r="B13" s="10" t="s">
        <v>22</v>
      </c>
      <c r="C13" s="9" t="s">
        <v>43</v>
      </c>
      <c r="D13" s="27" t="s">
        <v>59</v>
      </c>
      <c r="E13" s="27" t="s">
        <v>59</v>
      </c>
      <c r="F13" s="27" t="s">
        <v>59</v>
      </c>
      <c r="G13" s="27" t="s">
        <v>59</v>
      </c>
      <c r="H13" s="27" t="s">
        <v>59</v>
      </c>
      <c r="I13" s="27" t="s">
        <v>59</v>
      </c>
      <c r="J13" s="27" t="s">
        <v>59</v>
      </c>
      <c r="K13" s="24" t="s">
        <v>57</v>
      </c>
      <c r="L13" s="31" t="s">
        <v>58</v>
      </c>
      <c r="M13" s="13"/>
      <c r="N13" s="13"/>
      <c r="O13" s="16"/>
    </row>
    <row r="14" spans="1:15" s="6" customFormat="1" ht="30" customHeight="1" x14ac:dyDescent="0.3">
      <c r="A14" s="19">
        <v>10</v>
      </c>
      <c r="B14" s="10" t="s">
        <v>22</v>
      </c>
      <c r="C14" s="5" t="s">
        <v>44</v>
      </c>
      <c r="D14" s="27" t="s">
        <v>59</v>
      </c>
      <c r="E14" s="27" t="s">
        <v>59</v>
      </c>
      <c r="F14" s="27" t="s">
        <v>59</v>
      </c>
      <c r="G14" s="27" t="s">
        <v>59</v>
      </c>
      <c r="H14" s="27" t="s">
        <v>59</v>
      </c>
      <c r="I14" s="27" t="s">
        <v>59</v>
      </c>
      <c r="J14" s="27" t="s">
        <v>59</v>
      </c>
      <c r="K14" s="31" t="s">
        <v>58</v>
      </c>
      <c r="L14" s="31" t="s">
        <v>58</v>
      </c>
      <c r="M14" s="13"/>
      <c r="N14" s="13"/>
      <c r="O14" s="16"/>
    </row>
    <row r="15" spans="1:15" s="6" customFormat="1" ht="30" customHeight="1" x14ac:dyDescent="0.3">
      <c r="A15" s="19">
        <v>11</v>
      </c>
      <c r="B15" s="11" t="s">
        <v>15</v>
      </c>
      <c r="C15" s="5" t="s">
        <v>16</v>
      </c>
      <c r="D15" s="27" t="s">
        <v>59</v>
      </c>
      <c r="E15" s="27" t="s">
        <v>59</v>
      </c>
      <c r="F15" s="27" t="s">
        <v>59</v>
      </c>
      <c r="G15" s="27" t="s">
        <v>59</v>
      </c>
      <c r="H15" s="27" t="s">
        <v>59</v>
      </c>
      <c r="I15" s="27" t="s">
        <v>59</v>
      </c>
      <c r="J15" s="27" t="s">
        <v>59</v>
      </c>
      <c r="K15" s="24" t="s">
        <v>57</v>
      </c>
      <c r="L15" s="31" t="s">
        <v>58</v>
      </c>
      <c r="M15" s="13"/>
      <c r="N15" s="13"/>
      <c r="O15" s="16"/>
    </row>
    <row r="16" spans="1:15" s="6" customFormat="1" ht="30" customHeight="1" x14ac:dyDescent="0.3">
      <c r="A16" s="19">
        <v>12</v>
      </c>
      <c r="B16" s="11" t="s">
        <v>21</v>
      </c>
      <c r="C16" s="8" t="s">
        <v>25</v>
      </c>
      <c r="D16" s="27" t="s">
        <v>59</v>
      </c>
      <c r="E16" s="27" t="s">
        <v>59</v>
      </c>
      <c r="F16" s="27" t="s">
        <v>59</v>
      </c>
      <c r="G16" s="27" t="s">
        <v>59</v>
      </c>
      <c r="H16" s="27" t="s">
        <v>59</v>
      </c>
      <c r="I16" s="27" t="s">
        <v>59</v>
      </c>
      <c r="J16" s="27" t="s">
        <v>59</v>
      </c>
      <c r="K16" s="31" t="s">
        <v>58</v>
      </c>
      <c r="L16" s="31" t="s">
        <v>58</v>
      </c>
      <c r="M16" s="13"/>
      <c r="N16" s="13"/>
      <c r="O16" s="16"/>
    </row>
    <row r="17" spans="1:15" s="6" customFormat="1" ht="30" customHeight="1" x14ac:dyDescent="0.3">
      <c r="A17" s="19">
        <v>13</v>
      </c>
      <c r="B17" s="11" t="s">
        <v>19</v>
      </c>
      <c r="C17" s="7" t="s">
        <v>17</v>
      </c>
      <c r="D17" s="27" t="s">
        <v>59</v>
      </c>
      <c r="E17" s="27" t="s">
        <v>59</v>
      </c>
      <c r="F17" s="27" t="s">
        <v>59</v>
      </c>
      <c r="G17" s="27" t="s">
        <v>59</v>
      </c>
      <c r="H17" s="27" t="s">
        <v>59</v>
      </c>
      <c r="I17" s="27" t="s">
        <v>59</v>
      </c>
      <c r="J17" s="27" t="s">
        <v>59</v>
      </c>
      <c r="K17" s="31" t="s">
        <v>58</v>
      </c>
      <c r="L17" s="31" t="s">
        <v>58</v>
      </c>
      <c r="M17" s="13"/>
      <c r="N17" s="13"/>
      <c r="O17" s="16"/>
    </row>
    <row r="18" spans="1:15" s="6" customFormat="1" ht="30" customHeight="1" x14ac:dyDescent="0.3">
      <c r="A18" s="19">
        <v>14</v>
      </c>
      <c r="B18" s="10" t="s">
        <v>26</v>
      </c>
      <c r="C18" s="5" t="s">
        <v>18</v>
      </c>
      <c r="D18" s="27" t="s">
        <v>59</v>
      </c>
      <c r="E18" s="27" t="s">
        <v>59</v>
      </c>
      <c r="F18" s="27" t="s">
        <v>59</v>
      </c>
      <c r="G18" s="27" t="s">
        <v>59</v>
      </c>
      <c r="H18" s="27" t="s">
        <v>59</v>
      </c>
      <c r="I18" s="27" t="s">
        <v>59</v>
      </c>
      <c r="J18" s="27" t="s">
        <v>59</v>
      </c>
      <c r="K18" s="31" t="s">
        <v>58</v>
      </c>
      <c r="L18" s="31" t="s">
        <v>58</v>
      </c>
      <c r="M18" s="13"/>
      <c r="N18" s="13"/>
      <c r="O18" s="16"/>
    </row>
    <row r="19" spans="1:15" s="6" customFormat="1" ht="30" customHeight="1" x14ac:dyDescent="0.3">
      <c r="A19" s="19">
        <v>15</v>
      </c>
      <c r="B19" s="10" t="s">
        <v>45</v>
      </c>
      <c r="C19" s="5" t="s">
        <v>46</v>
      </c>
      <c r="D19" s="27" t="s">
        <v>59</v>
      </c>
      <c r="E19" s="27" t="s">
        <v>59</v>
      </c>
      <c r="F19" s="27" t="s">
        <v>59</v>
      </c>
      <c r="G19" s="27" t="s">
        <v>59</v>
      </c>
      <c r="H19" s="27" t="s">
        <v>59</v>
      </c>
      <c r="I19" s="27" t="s">
        <v>59</v>
      </c>
      <c r="J19" s="27" t="s">
        <v>59</v>
      </c>
      <c r="K19" s="31" t="s">
        <v>58</v>
      </c>
      <c r="L19" s="31" t="s">
        <v>58</v>
      </c>
      <c r="M19" s="13"/>
      <c r="N19" s="13"/>
      <c r="O19" s="16"/>
    </row>
    <row r="20" spans="1:15" s="6" customFormat="1" ht="30" customHeight="1" thickBot="1" x14ac:dyDescent="0.35">
      <c r="A20" s="19">
        <v>16</v>
      </c>
      <c r="B20" s="10" t="s">
        <v>23</v>
      </c>
      <c r="C20" s="9" t="s">
        <v>24</v>
      </c>
      <c r="D20" s="27" t="s">
        <v>59</v>
      </c>
      <c r="E20" s="27" t="s">
        <v>59</v>
      </c>
      <c r="F20" s="27" t="s">
        <v>59</v>
      </c>
      <c r="G20" s="27" t="s">
        <v>59</v>
      </c>
      <c r="H20" s="27" t="s">
        <v>59</v>
      </c>
      <c r="I20" s="27" t="s">
        <v>59</v>
      </c>
      <c r="J20" s="27" t="s">
        <v>59</v>
      </c>
      <c r="K20" s="31" t="s">
        <v>58</v>
      </c>
      <c r="L20" s="31" t="s">
        <v>58</v>
      </c>
      <c r="M20" s="13"/>
      <c r="N20" s="13"/>
      <c r="O20" s="16"/>
    </row>
    <row r="21" spans="1:15" ht="15.75" thickTop="1" x14ac:dyDescent="0.3">
      <c r="A21" s="20"/>
      <c r="O21" s="17"/>
    </row>
  </sheetData>
  <mergeCells count="5">
    <mergeCell ref="B3:B4"/>
    <mergeCell ref="A3:A4"/>
    <mergeCell ref="C3:C4"/>
    <mergeCell ref="D3:O3"/>
    <mergeCell ref="A1:O2"/>
  </mergeCells>
  <printOptions horizontalCentered="1"/>
  <pageMargins left="0.70866141732283472" right="0.70866141732283472" top="0.47244094488188981" bottom="0.47244094488188981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34" sqref="Q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rekapitulasi 2020</vt:lpstr>
      <vt:lpstr>rekapitulasi 2019</vt:lpstr>
      <vt:lpstr>Daftar Laporan Kontraktor</vt:lpstr>
      <vt:lpstr>grafik</vt:lpstr>
      <vt:lpstr>'Daftar Laporan Kontraktor'!Print_Area</vt:lpstr>
      <vt:lpstr>'rekapitulasi 2019'!Print_Area</vt:lpstr>
      <vt:lpstr>'rekapitulasi 2020'!Print_Area</vt:lpstr>
    </vt:vector>
  </TitlesOfParts>
  <Company>Ispatindo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Renny</dc:creator>
  <cp:lastModifiedBy>Setiawan, Arif</cp:lastModifiedBy>
  <cp:lastPrinted>2023-09-20T04:45:22Z</cp:lastPrinted>
  <dcterms:created xsi:type="dcterms:W3CDTF">2011-05-30T10:17:40Z</dcterms:created>
  <dcterms:modified xsi:type="dcterms:W3CDTF">2023-09-20T04:45:28Z</dcterms:modified>
</cp:coreProperties>
</file>