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omments2.xml" ContentType="application/vnd.openxmlformats-officedocument.spreadsheetml.comments+xml"/>
  <Override PartName="/xl/drawings/drawing6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PC-LAMA™\Drive_D\My Documents\Manan\SAP FILE\"/>
    </mc:Choice>
  </mc:AlternateContent>
  <xr:revisionPtr revIDLastSave="0" documentId="13_ncr:1_{22C6194B-88D5-4F05-81DD-15D0817DC863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Sheet2" sheetId="2" state="hidden" r:id="rId1"/>
    <sheet name="Sheet3" sheetId="3" state="hidden" r:id="rId2"/>
    <sheet name="KPMG Assurance" sheetId="68" r:id="rId3"/>
    <sheet name="Amir abadi jusuf" sheetId="67" r:id="rId4"/>
    <sheet name="HUT RI" sheetId="66" r:id="rId5"/>
    <sheet name="HWR" sheetId="65" r:id="rId6"/>
    <sheet name="Bambang S" sheetId="64" r:id="rId7"/>
    <sheet name="Willson Property" sheetId="63" r:id="rId8"/>
    <sheet name="Deloitte Ind (2)" sheetId="62" r:id="rId9"/>
    <sheet name="Djakfar Sodik" sheetId="61" r:id="rId10"/>
    <sheet name="WISESA" sheetId="60" r:id="rId11"/>
    <sheet name="SRR Consultants" sheetId="59" r:id="rId12"/>
    <sheet name="Praful Mr" sheetId="58" r:id="rId13"/>
    <sheet name="HENDRAWINATA" sheetId="57" r:id="rId14"/>
    <sheet name="SPSI Staff Union " sheetId="55" r:id="rId15"/>
    <sheet name="SEHAT Vendor" sheetId="54" r:id="rId16"/>
    <sheet name="Deloitte Ind" sheetId="53" r:id="rId17"/>
    <sheet name="MAROO IMPEX" sheetId="52" r:id="rId18"/>
    <sheet name="Viswanath" sheetId="51" r:id="rId19"/>
    <sheet name="LK3" sheetId="50" r:id="rId20"/>
    <sheet name="Hiswara Bunjamin" sheetId="49" r:id="rId21"/>
    <sheet name="Indo Inves UK" sheetId="48" r:id="rId22"/>
    <sheet name="Indo Invest" sheetId="56" r:id="rId23"/>
    <sheet name="EKASURYA CONSLT" sheetId="47" r:id="rId24"/>
    <sheet name="Padma Akt (2)" sheetId="46" r:id="rId25"/>
    <sheet name="HAYDAY" sheetId="45" r:id="rId26"/>
    <sheet name="IRCA Vereening" sheetId="44" r:id="rId27"/>
    <sheet name="Kelly Service" sheetId="41" r:id="rId28"/>
    <sheet name="SGS CSTC" sheetId="43" r:id="rId29"/>
    <sheet name="HANAFIAH" sheetId="40" r:id="rId30"/>
    <sheet name="tIRTAYASA" sheetId="39" r:id="rId31"/>
    <sheet name="KUALASAGI (2)" sheetId="38" r:id="rId32"/>
    <sheet name="RS Mitra Waru" sheetId="37" r:id="rId33"/>
    <sheet name="KUALASAGI" sheetId="36" r:id="rId34"/>
    <sheet name="World Connect" sheetId="35" r:id="rId35"/>
    <sheet name="Astra International" sheetId="32" r:id="rId36"/>
    <sheet name="Gani Djemat" sheetId="31" r:id="rId37"/>
    <sheet name="AON" sheetId="33" r:id="rId38"/>
    <sheet name="Jatim Asspek" sheetId="34" r:id="rId39"/>
    <sheet name="Dya Wibawanti" sheetId="30" r:id="rId40"/>
    <sheet name="Padma Akt" sheetId="29" r:id="rId41"/>
    <sheet name="Consult Purwantono" sheetId="28" r:id="rId42"/>
    <sheet name="Far East Gemological" sheetId="27" r:id="rId43"/>
    <sheet name="Data Consult" sheetId="26" r:id="rId44"/>
    <sheet name="Moulis Legal" sheetId="25" r:id="rId45"/>
    <sheet name="Trans EUROkars" sheetId="24" r:id="rId46"/>
    <sheet name="Joseph Wira" sheetId="22" r:id="rId47"/>
    <sheet name="CATURBANGUN" sheetId="21" r:id="rId48"/>
    <sheet name="KAP Purwantono" sheetId="23" r:id="rId49"/>
    <sheet name="Purwantono Consult" sheetId="42" r:id="rId50"/>
    <sheet name="Ispat Panca" sheetId="20" r:id="rId51"/>
    <sheet name="SPININDO" sheetId="19" r:id="rId52"/>
    <sheet name="EKO SYAHRONI" sheetId="18" r:id="rId53"/>
    <sheet name="Natbour Resc" sheetId="17" r:id="rId54"/>
    <sheet name="Japan Assurance" sheetId="16" r:id="rId55"/>
    <sheet name="Krishna" sheetId="15" r:id="rId56"/>
    <sheet name="SAHAT TAMBA " sheetId="14" r:id="rId57"/>
    <sheet name="Squire Sanders" sheetId="13" r:id="rId58"/>
    <sheet name="Prabawa Hayyu" sheetId="12" r:id="rId59"/>
    <sheet name="Vendor Pratama Prima" sheetId="11" r:id="rId60"/>
    <sheet name="AGUNF SUMBER ASIA" sheetId="10" r:id="rId61"/>
    <sheet name="SAMPLE_VENDOR" sheetId="6" r:id="rId62"/>
    <sheet name="VENDOR TEMPLATE" sheetId="8" r:id="rId63"/>
    <sheet name="SAMPLE_CUSTOMER" sheetId="7" r:id="rId64"/>
    <sheet name="CUSTOMER_TEMPLATE" sheetId="9" r:id="rId65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60">Sheet3!#REF!</definedName>
    <definedName name="Customer" localSheetId="3">Sheet3!#REF!</definedName>
    <definedName name="Customer" localSheetId="37">Sheet3!#REF!</definedName>
    <definedName name="Customer" localSheetId="35">Sheet3!#REF!</definedName>
    <definedName name="Customer" localSheetId="6">Sheet3!#REF!</definedName>
    <definedName name="Customer" localSheetId="47">Sheet3!#REF!</definedName>
    <definedName name="Customer" localSheetId="41">Sheet3!#REF!</definedName>
    <definedName name="Customer" localSheetId="64">Sheet3!#REF!</definedName>
    <definedName name="Customer" localSheetId="43">Sheet3!#REF!</definedName>
    <definedName name="Customer" localSheetId="16">Sheet3!#REF!</definedName>
    <definedName name="Customer" localSheetId="8">Sheet3!#REF!</definedName>
    <definedName name="Customer" localSheetId="9">Sheet3!#REF!</definedName>
    <definedName name="Customer" localSheetId="39">Sheet3!#REF!</definedName>
    <definedName name="Customer" localSheetId="23">Sheet3!#REF!</definedName>
    <definedName name="Customer" localSheetId="52">Sheet3!#REF!</definedName>
    <definedName name="Customer" localSheetId="42">Sheet3!#REF!</definedName>
    <definedName name="Customer" localSheetId="36">Sheet3!#REF!</definedName>
    <definedName name="Customer" localSheetId="29">Sheet3!#REF!</definedName>
    <definedName name="Customer" localSheetId="25">Sheet3!#REF!</definedName>
    <definedName name="Customer" localSheetId="13">Sheet3!#REF!</definedName>
    <definedName name="Customer" localSheetId="20">Sheet3!#REF!</definedName>
    <definedName name="Customer" localSheetId="4">Sheet3!#REF!</definedName>
    <definedName name="Customer" localSheetId="5">Sheet3!#REF!</definedName>
    <definedName name="Customer" localSheetId="21">Sheet3!#REF!</definedName>
    <definedName name="Customer" localSheetId="22">Sheet3!#REF!</definedName>
    <definedName name="Customer" localSheetId="26">Sheet3!#REF!</definedName>
    <definedName name="Customer" localSheetId="50">Sheet3!#REF!</definedName>
    <definedName name="Customer" localSheetId="54">Sheet3!#REF!</definedName>
    <definedName name="Customer" localSheetId="38">Sheet3!#REF!</definedName>
    <definedName name="Customer" localSheetId="46">Sheet3!#REF!</definedName>
    <definedName name="Customer" localSheetId="48">Sheet3!#REF!</definedName>
    <definedName name="Customer" localSheetId="27">Sheet3!#REF!</definedName>
    <definedName name="Customer" localSheetId="2">Sheet3!#REF!</definedName>
    <definedName name="Customer" localSheetId="55">Sheet3!#REF!</definedName>
    <definedName name="Customer" localSheetId="33">Sheet3!#REF!</definedName>
    <definedName name="Customer" localSheetId="31">Sheet3!#REF!</definedName>
    <definedName name="Customer" localSheetId="19">Sheet3!#REF!</definedName>
    <definedName name="Customer" localSheetId="17">Sheet3!#REF!</definedName>
    <definedName name="Customer" localSheetId="44">Sheet3!#REF!</definedName>
    <definedName name="Customer" localSheetId="53">Sheet3!#REF!</definedName>
    <definedName name="Customer" localSheetId="40">Sheet3!#REF!</definedName>
    <definedName name="Customer" localSheetId="24">Sheet3!#REF!</definedName>
    <definedName name="Customer" localSheetId="58">Sheet3!#REF!</definedName>
    <definedName name="Customer" localSheetId="12">Sheet3!#REF!</definedName>
    <definedName name="Customer" localSheetId="49">Sheet3!#REF!</definedName>
    <definedName name="Customer" localSheetId="32">Sheet3!#REF!</definedName>
    <definedName name="Customer" localSheetId="56">Sheet3!#REF!</definedName>
    <definedName name="Customer" localSheetId="15">Sheet3!#REF!</definedName>
    <definedName name="Customer" localSheetId="28">Sheet3!#REF!</definedName>
    <definedName name="Customer" localSheetId="51">Sheet3!#REF!</definedName>
    <definedName name="Customer" localSheetId="14">Sheet3!#REF!</definedName>
    <definedName name="Customer" localSheetId="57">Sheet3!#REF!</definedName>
    <definedName name="Customer" localSheetId="11">Sheet3!#REF!</definedName>
    <definedName name="Customer" localSheetId="30">Sheet3!#REF!</definedName>
    <definedName name="Customer" localSheetId="45">Sheet3!#REF!</definedName>
    <definedName name="Customer" localSheetId="59">Sheet3!#REF!</definedName>
    <definedName name="Customer" localSheetId="62">Sheet3!#REF!</definedName>
    <definedName name="Customer" localSheetId="18">Sheet3!#REF!</definedName>
    <definedName name="Customer" localSheetId="7">Sheet3!#REF!</definedName>
    <definedName name="Customer" localSheetId="10">Sheet3!#REF!</definedName>
    <definedName name="Customer" localSheetId="34">Sheet3!#REF!</definedName>
    <definedName name="Customer">Sheet3!#REF!</definedName>
    <definedName name="hdbcfsahdbfhsab\" localSheetId="3">Sheet3!#REF!</definedName>
    <definedName name="hdbcfsahdbfhsab\" localSheetId="37">Sheet3!#REF!</definedName>
    <definedName name="hdbcfsahdbfhsab\" localSheetId="35">Sheet3!#REF!</definedName>
    <definedName name="hdbcfsahdbfhsab\" localSheetId="6">Sheet3!#REF!</definedName>
    <definedName name="hdbcfsahdbfhsab\" localSheetId="47">Sheet3!#REF!</definedName>
    <definedName name="hdbcfsahdbfhsab\" localSheetId="41">Sheet3!#REF!</definedName>
    <definedName name="hdbcfsahdbfhsab\" localSheetId="43">Sheet3!#REF!</definedName>
    <definedName name="hdbcfsahdbfhsab\" localSheetId="16">Sheet3!#REF!</definedName>
    <definedName name="hdbcfsahdbfhsab\" localSheetId="8">Sheet3!#REF!</definedName>
    <definedName name="hdbcfsahdbfhsab\" localSheetId="9">Sheet3!#REF!</definedName>
    <definedName name="hdbcfsahdbfhsab\" localSheetId="39">Sheet3!#REF!</definedName>
    <definedName name="hdbcfsahdbfhsab\" localSheetId="23">Sheet3!#REF!</definedName>
    <definedName name="hdbcfsahdbfhsab\" localSheetId="42">Sheet3!#REF!</definedName>
    <definedName name="hdbcfsahdbfhsab\" localSheetId="36">Sheet3!#REF!</definedName>
    <definedName name="hdbcfsahdbfhsab\" localSheetId="29">Sheet3!#REF!</definedName>
    <definedName name="hdbcfsahdbfhsab\" localSheetId="25">Sheet3!#REF!</definedName>
    <definedName name="hdbcfsahdbfhsab\" localSheetId="13">Sheet3!#REF!</definedName>
    <definedName name="hdbcfsahdbfhsab\" localSheetId="20">Sheet3!#REF!</definedName>
    <definedName name="hdbcfsahdbfhsab\" localSheetId="4">Sheet3!#REF!</definedName>
    <definedName name="hdbcfsahdbfhsab\" localSheetId="5">Sheet3!#REF!</definedName>
    <definedName name="hdbcfsahdbfhsab\" localSheetId="21">Sheet3!#REF!</definedName>
    <definedName name="hdbcfsahdbfhsab\" localSheetId="22">Sheet3!#REF!</definedName>
    <definedName name="hdbcfsahdbfhsab\" localSheetId="26">Sheet3!#REF!</definedName>
    <definedName name="hdbcfsahdbfhsab\" localSheetId="38">Sheet3!#REF!</definedName>
    <definedName name="hdbcfsahdbfhsab\" localSheetId="46">Sheet3!#REF!</definedName>
    <definedName name="hdbcfsahdbfhsab\" localSheetId="48">Sheet3!#REF!</definedName>
    <definedName name="hdbcfsahdbfhsab\" localSheetId="27">Sheet3!#REF!</definedName>
    <definedName name="hdbcfsahdbfhsab\" localSheetId="2">Sheet3!#REF!</definedName>
    <definedName name="hdbcfsahdbfhsab\" localSheetId="33">Sheet3!#REF!</definedName>
    <definedName name="hdbcfsahdbfhsab\" localSheetId="31">Sheet3!#REF!</definedName>
    <definedName name="hdbcfsahdbfhsab\" localSheetId="19">Sheet3!#REF!</definedName>
    <definedName name="hdbcfsahdbfhsab\" localSheetId="17">Sheet3!#REF!</definedName>
    <definedName name="hdbcfsahdbfhsab\" localSheetId="44">Sheet3!#REF!</definedName>
    <definedName name="hdbcfsahdbfhsab\" localSheetId="40">Sheet3!#REF!</definedName>
    <definedName name="hdbcfsahdbfhsab\" localSheetId="24">Sheet3!#REF!</definedName>
    <definedName name="hdbcfsahdbfhsab\" localSheetId="12">Sheet3!#REF!</definedName>
    <definedName name="hdbcfsahdbfhsab\" localSheetId="49">Sheet3!#REF!</definedName>
    <definedName name="hdbcfsahdbfhsab\" localSheetId="32">Sheet3!#REF!</definedName>
    <definedName name="hdbcfsahdbfhsab\" localSheetId="15">Sheet3!#REF!</definedName>
    <definedName name="hdbcfsahdbfhsab\" localSheetId="28">Sheet3!#REF!</definedName>
    <definedName name="hdbcfsahdbfhsab\" localSheetId="14">Sheet3!#REF!</definedName>
    <definedName name="hdbcfsahdbfhsab\" localSheetId="11">Sheet3!#REF!</definedName>
    <definedName name="hdbcfsahdbfhsab\" localSheetId="30">Sheet3!#REF!</definedName>
    <definedName name="hdbcfsahdbfhsab\" localSheetId="45">Sheet3!#REF!</definedName>
    <definedName name="hdbcfsahdbfhsab\" localSheetId="18">Sheet3!#REF!</definedName>
    <definedName name="hdbcfsahdbfhsab\" localSheetId="7">Sheet3!#REF!</definedName>
    <definedName name="hdbcfsahdbfhsab\" localSheetId="10">Sheet3!#REF!</definedName>
    <definedName name="hdbcfsahdbfhsab\" localSheetId="34">Sheet3!#REF!</definedName>
    <definedName name="hdbcfsahdbfhsab\">Sheet3!#REF!</definedName>
    <definedName name="in_trm">Sheet2!$K$1:$K$18</definedName>
    <definedName name="incoterms">Sheet3!$H$11:$H$28</definedName>
    <definedName name="ingoing_payment">Sheet3!$K$1:$K$2</definedName>
    <definedName name="IRCA" localSheetId="6">Sheet3!#REF!</definedName>
    <definedName name="IRCA" localSheetId="16">Sheet3!#REF!</definedName>
    <definedName name="IRCA" localSheetId="8">Sheet3!#REF!</definedName>
    <definedName name="IRCA" localSheetId="9">Sheet3!#REF!</definedName>
    <definedName name="IRCA" localSheetId="23">Sheet3!#REF!</definedName>
    <definedName name="IRCA" localSheetId="25">Sheet3!#REF!</definedName>
    <definedName name="IRCA" localSheetId="13">Sheet3!#REF!</definedName>
    <definedName name="IRCA" localSheetId="20">Sheet3!#REF!</definedName>
    <definedName name="IRCA" localSheetId="4">Sheet3!#REF!</definedName>
    <definedName name="IRCA" localSheetId="5">Sheet3!#REF!</definedName>
    <definedName name="IRCA" localSheetId="21">Sheet3!#REF!</definedName>
    <definedName name="IRCA" localSheetId="22">Sheet3!#REF!</definedName>
    <definedName name="IRCA" localSheetId="19">Sheet3!#REF!</definedName>
    <definedName name="IRCA" localSheetId="17">Sheet3!#REF!</definedName>
    <definedName name="IRCA" localSheetId="24">Sheet3!#REF!</definedName>
    <definedName name="IRCA" localSheetId="12">Sheet3!#REF!</definedName>
    <definedName name="IRCA" localSheetId="15">Sheet3!#REF!</definedName>
    <definedName name="IRCA" localSheetId="14">Sheet3!#REF!</definedName>
    <definedName name="IRCA" localSheetId="11">Sheet3!#REF!</definedName>
    <definedName name="IRCA" localSheetId="18">Sheet3!#REF!</definedName>
    <definedName name="IRCA" localSheetId="7">Sheet3!#REF!</definedName>
    <definedName name="IRCA" localSheetId="10">Sheet3!#REF!</definedName>
    <definedName name="IRCA">Sheet3!#REF!</definedName>
    <definedName name="Krisna" localSheetId="3">Sheet3!#REF!</definedName>
    <definedName name="Krisna" localSheetId="37">Sheet3!#REF!</definedName>
    <definedName name="Krisna" localSheetId="35">Sheet3!#REF!</definedName>
    <definedName name="Krisna" localSheetId="6">Sheet3!#REF!</definedName>
    <definedName name="Krisna" localSheetId="47">Sheet3!#REF!</definedName>
    <definedName name="Krisna" localSheetId="41">Sheet3!#REF!</definedName>
    <definedName name="Krisna" localSheetId="43">Sheet3!#REF!</definedName>
    <definedName name="Krisna" localSheetId="16">Sheet3!#REF!</definedName>
    <definedName name="Krisna" localSheetId="8">Sheet3!#REF!</definedName>
    <definedName name="Krisna" localSheetId="9">Sheet3!#REF!</definedName>
    <definedName name="Krisna" localSheetId="39">Sheet3!#REF!</definedName>
    <definedName name="Krisna" localSheetId="23">Sheet3!#REF!</definedName>
    <definedName name="Krisna" localSheetId="52">Sheet3!#REF!</definedName>
    <definedName name="Krisna" localSheetId="42">Sheet3!#REF!</definedName>
    <definedName name="Krisna" localSheetId="36">Sheet3!#REF!</definedName>
    <definedName name="Krisna" localSheetId="29">Sheet3!#REF!</definedName>
    <definedName name="Krisna" localSheetId="25">Sheet3!#REF!</definedName>
    <definedName name="Krisna" localSheetId="13">Sheet3!#REF!</definedName>
    <definedName name="Krisna" localSheetId="20">Sheet3!#REF!</definedName>
    <definedName name="Krisna" localSheetId="4">Sheet3!#REF!</definedName>
    <definedName name="Krisna" localSheetId="5">Sheet3!#REF!</definedName>
    <definedName name="Krisna" localSheetId="21">Sheet3!#REF!</definedName>
    <definedName name="Krisna" localSheetId="22">Sheet3!#REF!</definedName>
    <definedName name="Krisna" localSheetId="26">Sheet3!#REF!</definedName>
    <definedName name="Krisna" localSheetId="50">Sheet3!#REF!</definedName>
    <definedName name="Krisna" localSheetId="54">Sheet3!#REF!</definedName>
    <definedName name="Krisna" localSheetId="38">Sheet3!#REF!</definedName>
    <definedName name="Krisna" localSheetId="46">Sheet3!#REF!</definedName>
    <definedName name="Krisna" localSheetId="48">Sheet3!#REF!</definedName>
    <definedName name="Krisna" localSheetId="27">Sheet3!#REF!</definedName>
    <definedName name="Krisna" localSheetId="2">Sheet3!#REF!</definedName>
    <definedName name="Krisna" localSheetId="33">Sheet3!#REF!</definedName>
    <definedName name="Krisna" localSheetId="31">Sheet3!#REF!</definedName>
    <definedName name="Krisna" localSheetId="19">Sheet3!#REF!</definedName>
    <definedName name="Krisna" localSheetId="17">Sheet3!#REF!</definedName>
    <definedName name="Krisna" localSheetId="44">Sheet3!#REF!</definedName>
    <definedName name="Krisna" localSheetId="53">Sheet3!#REF!</definedName>
    <definedName name="Krisna" localSheetId="40">Sheet3!#REF!</definedName>
    <definedName name="Krisna" localSheetId="24">Sheet3!#REF!</definedName>
    <definedName name="Krisna" localSheetId="12">Sheet3!#REF!</definedName>
    <definedName name="Krisna" localSheetId="49">Sheet3!#REF!</definedName>
    <definedName name="Krisna" localSheetId="32">Sheet3!#REF!</definedName>
    <definedName name="Krisna" localSheetId="15">Sheet3!#REF!</definedName>
    <definedName name="Krisna" localSheetId="28">Sheet3!#REF!</definedName>
    <definedName name="Krisna" localSheetId="51">Sheet3!#REF!</definedName>
    <definedName name="Krisna" localSheetId="14">Sheet3!#REF!</definedName>
    <definedName name="Krisna" localSheetId="11">Sheet3!#REF!</definedName>
    <definedName name="Krisna" localSheetId="30">Sheet3!#REF!</definedName>
    <definedName name="Krisna" localSheetId="45">Sheet3!#REF!</definedName>
    <definedName name="Krisna" localSheetId="18">Sheet3!#REF!</definedName>
    <definedName name="Krisna" localSheetId="7">Sheet3!#REF!</definedName>
    <definedName name="Krisna" localSheetId="10">Sheet3!#REF!</definedName>
    <definedName name="Krisna" localSheetId="34">Sheet3!#REF!</definedName>
    <definedName name="Krisna">Sheet3!#REF!</definedName>
    <definedName name="outgoing_payment">Sheet3!$H$1:$H$5</definedName>
    <definedName name="panca" localSheetId="60">Sheet3!#REF!</definedName>
    <definedName name="panca" localSheetId="3">Sheet3!#REF!</definedName>
    <definedName name="panca" localSheetId="37">Sheet3!#REF!</definedName>
    <definedName name="panca" localSheetId="35">Sheet3!#REF!</definedName>
    <definedName name="panca" localSheetId="6">Sheet3!#REF!</definedName>
    <definedName name="panca" localSheetId="47">Sheet3!#REF!</definedName>
    <definedName name="panca" localSheetId="41">Sheet3!#REF!</definedName>
    <definedName name="panca" localSheetId="64">Sheet3!#REF!</definedName>
    <definedName name="panca" localSheetId="43">Sheet3!#REF!</definedName>
    <definedName name="panca" localSheetId="16">Sheet3!#REF!</definedName>
    <definedName name="panca" localSheetId="8">Sheet3!#REF!</definedName>
    <definedName name="panca" localSheetId="9">Sheet3!#REF!</definedName>
    <definedName name="panca" localSheetId="39">Sheet3!#REF!</definedName>
    <definedName name="panca" localSheetId="23">Sheet3!#REF!</definedName>
    <definedName name="panca" localSheetId="52">Sheet3!#REF!</definedName>
    <definedName name="panca" localSheetId="42">Sheet3!#REF!</definedName>
    <definedName name="panca" localSheetId="36">Sheet3!#REF!</definedName>
    <definedName name="panca" localSheetId="29">Sheet3!#REF!</definedName>
    <definedName name="panca" localSheetId="25">Sheet3!#REF!</definedName>
    <definedName name="panca" localSheetId="13">Sheet3!#REF!</definedName>
    <definedName name="panca" localSheetId="20">Sheet3!#REF!</definedName>
    <definedName name="panca" localSheetId="4">Sheet3!#REF!</definedName>
    <definedName name="panca" localSheetId="5">Sheet3!#REF!</definedName>
    <definedName name="panca" localSheetId="21">Sheet3!#REF!</definedName>
    <definedName name="panca" localSheetId="22">Sheet3!#REF!</definedName>
    <definedName name="panca" localSheetId="26">Sheet3!#REF!</definedName>
    <definedName name="panca" localSheetId="50">Sheet3!#REF!</definedName>
    <definedName name="panca" localSheetId="54">Sheet3!#REF!</definedName>
    <definedName name="panca" localSheetId="38">Sheet3!#REF!</definedName>
    <definedName name="panca" localSheetId="46">Sheet3!#REF!</definedName>
    <definedName name="panca" localSheetId="48">Sheet3!#REF!</definedName>
    <definedName name="panca" localSheetId="27">Sheet3!#REF!</definedName>
    <definedName name="panca" localSheetId="2">Sheet3!#REF!</definedName>
    <definedName name="panca" localSheetId="55">Sheet3!#REF!</definedName>
    <definedName name="panca" localSheetId="33">Sheet3!#REF!</definedName>
    <definedName name="panca" localSheetId="31">Sheet3!#REF!</definedName>
    <definedName name="panca" localSheetId="19">Sheet3!#REF!</definedName>
    <definedName name="panca" localSheetId="17">Sheet3!#REF!</definedName>
    <definedName name="panca" localSheetId="44">Sheet3!#REF!</definedName>
    <definedName name="panca" localSheetId="53">Sheet3!#REF!</definedName>
    <definedName name="panca" localSheetId="40">Sheet3!#REF!</definedName>
    <definedName name="panca" localSheetId="24">Sheet3!#REF!</definedName>
    <definedName name="panca" localSheetId="58">Sheet3!#REF!</definedName>
    <definedName name="panca" localSheetId="12">Sheet3!#REF!</definedName>
    <definedName name="panca" localSheetId="49">Sheet3!#REF!</definedName>
    <definedName name="panca" localSheetId="32">Sheet3!#REF!</definedName>
    <definedName name="panca" localSheetId="56">Sheet3!#REF!</definedName>
    <definedName name="panca" localSheetId="63">Sheet3!#REF!</definedName>
    <definedName name="panca" localSheetId="61">Sheet3!#REF!</definedName>
    <definedName name="panca" localSheetId="15">Sheet3!#REF!</definedName>
    <definedName name="panca" localSheetId="28">Sheet3!#REF!</definedName>
    <definedName name="panca" localSheetId="51">Sheet3!#REF!</definedName>
    <definedName name="panca" localSheetId="14">Sheet3!#REF!</definedName>
    <definedName name="panca" localSheetId="57">Sheet3!#REF!</definedName>
    <definedName name="panca" localSheetId="11">Sheet3!#REF!</definedName>
    <definedName name="panca" localSheetId="30">Sheet3!#REF!</definedName>
    <definedName name="panca" localSheetId="45">Sheet3!#REF!</definedName>
    <definedName name="panca" localSheetId="59">Sheet3!#REF!</definedName>
    <definedName name="panca" localSheetId="62">Sheet3!#REF!</definedName>
    <definedName name="panca" localSheetId="18">Sheet3!#REF!</definedName>
    <definedName name="panca" localSheetId="7">Sheet3!#REF!</definedName>
    <definedName name="panca" localSheetId="10">Sheet3!#REF!</definedName>
    <definedName name="panca" localSheetId="34">Sheet3!#REF!</definedName>
    <definedName name="panca">Sheet3!#REF!</definedName>
    <definedName name="pay_term">Sheet3!$L$12:$L$72</definedName>
    <definedName name="pay_trm">Sheet2!$E$1:$E$51</definedName>
    <definedName name="_xlnm.Print_Area" localSheetId="60">'AGUNF SUMBER ASIA'!$A$2:$D$54</definedName>
    <definedName name="_xlnm.Print_Area" localSheetId="3">'Amir abadi jusuf'!$A$2:$D$54</definedName>
    <definedName name="_xlnm.Print_Area" localSheetId="37">AON!$A$2:$D$54</definedName>
    <definedName name="_xlnm.Print_Area" localSheetId="35">'Astra International'!$A$2:$D$54</definedName>
    <definedName name="_xlnm.Print_Area" localSheetId="6">'Bambang S'!$A$2:$D$54</definedName>
    <definedName name="_xlnm.Print_Area" localSheetId="47">CATURBANGUN!$A$2:$D$54</definedName>
    <definedName name="_xlnm.Print_Area" localSheetId="41">'Consult Purwantono'!$A$2:$D$54</definedName>
    <definedName name="_xlnm.Print_Area" localSheetId="64">CUSTOMER_TEMPLATE!$A$2:$D$54</definedName>
    <definedName name="_xlnm.Print_Area" localSheetId="43">'Data Consult'!$A$2:$D$54</definedName>
    <definedName name="_xlnm.Print_Area" localSheetId="16">'Deloitte Ind'!$A$2:$D$54</definedName>
    <definedName name="_xlnm.Print_Area" localSheetId="8">'Deloitte Ind (2)'!$A$2:$D$54</definedName>
    <definedName name="_xlnm.Print_Area" localSheetId="9">'Djakfar Sodik'!$A$2:$D$54</definedName>
    <definedName name="_xlnm.Print_Area" localSheetId="39">'Dya Wibawanti'!$A$2:$D$54</definedName>
    <definedName name="_xlnm.Print_Area" localSheetId="23">'EKASURYA CONSLT'!$A$2:$D$54</definedName>
    <definedName name="_xlnm.Print_Area" localSheetId="52">'EKO SYAHRONI'!$A$2:$D$54</definedName>
    <definedName name="_xlnm.Print_Area" localSheetId="42">'Far East Gemological'!$A$2:$D$54</definedName>
    <definedName name="_xlnm.Print_Area" localSheetId="36">'Gani Djemat'!$A$2:$D$54</definedName>
    <definedName name="_xlnm.Print_Area" localSheetId="29">HANAFIAH!$A$2:$D$54</definedName>
    <definedName name="_xlnm.Print_Area" localSheetId="25">HAYDAY!$A$2:$D$54</definedName>
    <definedName name="_xlnm.Print_Area" localSheetId="13">HENDRAWINATA!$A$2:$D$54</definedName>
    <definedName name="_xlnm.Print_Area" localSheetId="20">'Hiswara Bunjamin'!$A$2:$D$54</definedName>
    <definedName name="_xlnm.Print_Area" localSheetId="4">'HUT RI'!$A$2:$D$54</definedName>
    <definedName name="_xlnm.Print_Area" localSheetId="5">HWR!$A$2:$D$54</definedName>
    <definedName name="_xlnm.Print_Area" localSheetId="21">'Indo Inves UK'!$A$2:$D$54</definedName>
    <definedName name="_xlnm.Print_Area" localSheetId="22">'Indo Invest'!$A$2:$D$54</definedName>
    <definedName name="_xlnm.Print_Area" localSheetId="26">'IRCA Vereening'!$A$2:$D$54</definedName>
    <definedName name="_xlnm.Print_Area" localSheetId="50">'Ispat Panca'!$A$2:$D$54</definedName>
    <definedName name="_xlnm.Print_Area" localSheetId="54">'Japan Assurance'!$A$2:$D$54</definedName>
    <definedName name="_xlnm.Print_Area" localSheetId="38">'Jatim Asspek'!$A$2:$D$54</definedName>
    <definedName name="_xlnm.Print_Area" localSheetId="46">'Joseph Wira'!$A$2:$D$54</definedName>
    <definedName name="_xlnm.Print_Area" localSheetId="48">'KAP Purwantono'!$A$2:$D$54</definedName>
    <definedName name="_xlnm.Print_Area" localSheetId="27">'Kelly Service'!$A$2:$D$54</definedName>
    <definedName name="_xlnm.Print_Area" localSheetId="2">'KPMG Assurance'!$A$2:$D$54</definedName>
    <definedName name="_xlnm.Print_Area" localSheetId="55">Krishna!$A$2:$D$54</definedName>
    <definedName name="_xlnm.Print_Area" localSheetId="33">KUALASAGI!$A$2:$D$54</definedName>
    <definedName name="_xlnm.Print_Area" localSheetId="31">'KUALASAGI (2)'!$A$2:$D$54</definedName>
    <definedName name="_xlnm.Print_Area" localSheetId="19">'LK3'!$A$2:$D$54</definedName>
    <definedName name="_xlnm.Print_Area" localSheetId="17">'MAROO IMPEX'!$A$2:$D$54</definedName>
    <definedName name="_xlnm.Print_Area" localSheetId="44">'Moulis Legal'!$A$2:$D$54</definedName>
    <definedName name="_xlnm.Print_Area" localSheetId="53">'Natbour Resc'!$A$2:$D$54</definedName>
    <definedName name="_xlnm.Print_Area" localSheetId="40">'Padma Akt'!$A$2:$D$54</definedName>
    <definedName name="_xlnm.Print_Area" localSheetId="24">'Padma Akt (2)'!$A$2:$D$54</definedName>
    <definedName name="_xlnm.Print_Area" localSheetId="58">'Prabawa Hayyu'!$A$2:$D$54</definedName>
    <definedName name="_xlnm.Print_Area" localSheetId="12">'Praful Mr'!$A$2:$D$54</definedName>
    <definedName name="_xlnm.Print_Area" localSheetId="49">'Purwantono Consult'!$A$2:$D$54</definedName>
    <definedName name="_xlnm.Print_Area" localSheetId="32">'RS Mitra Waru'!$A$2:$D$54</definedName>
    <definedName name="_xlnm.Print_Area" localSheetId="56">'SAHAT TAMBA '!$A$2:$D$54</definedName>
    <definedName name="_xlnm.Print_Area" localSheetId="63">SAMPLE_CUSTOMER!$A$2:$D$54</definedName>
    <definedName name="_xlnm.Print_Area" localSheetId="61">SAMPLE_VENDOR!$A$2:$D$54</definedName>
    <definedName name="_xlnm.Print_Area" localSheetId="15">'SEHAT Vendor'!$A$2:$D$54</definedName>
    <definedName name="_xlnm.Print_Area" localSheetId="28">'SGS CSTC'!$A$2:$D$54</definedName>
    <definedName name="_xlnm.Print_Area" localSheetId="51">SPININDO!$A$2:$D$54</definedName>
    <definedName name="_xlnm.Print_Area" localSheetId="14">'SPSI Staff Union '!$A$2:$D$54</definedName>
    <definedName name="_xlnm.Print_Area" localSheetId="57">'Squire Sanders'!$A$2:$D$54</definedName>
    <definedName name="_xlnm.Print_Area" localSheetId="11">'SRR Consultants'!$A$2:$D$54</definedName>
    <definedName name="_xlnm.Print_Area" localSheetId="30">tIRTAYASA!$A$2:$D$54</definedName>
    <definedName name="_xlnm.Print_Area" localSheetId="45">'Trans EUROkars'!$A$2:$D$54</definedName>
    <definedName name="_xlnm.Print_Area" localSheetId="59">'Vendor Pratama Prima'!$A$2:$D$54</definedName>
    <definedName name="_xlnm.Print_Area" localSheetId="62">'VENDOR TEMPLATE'!$A$2:$D$54</definedName>
    <definedName name="_xlnm.Print_Area" localSheetId="18">Viswanath!$A$2:$D$54</definedName>
    <definedName name="_xlnm.Print_Area" localSheetId="7">'Willson Property'!$A$2:$D$54</definedName>
    <definedName name="_xlnm.Print_Area" localSheetId="10">WISESA!$A$2:$D$54</definedName>
    <definedName name="_xlnm.Print_Area" localSheetId="34">'World Connect'!$A$2:$D$54</definedName>
    <definedName name="recont_acc">Sheet3!$E$1:$E$25</definedName>
    <definedName name="reg">Sheet2!$H$1:$H$27</definedName>
    <definedName name="Samba" localSheetId="3">Sheet3!#REF!</definedName>
    <definedName name="Samba" localSheetId="37">Sheet3!#REF!</definedName>
    <definedName name="Samba" localSheetId="35">Sheet3!#REF!</definedName>
    <definedName name="Samba" localSheetId="6">Sheet3!#REF!</definedName>
    <definedName name="Samba" localSheetId="47">Sheet3!#REF!</definedName>
    <definedName name="Samba" localSheetId="41">Sheet3!#REF!</definedName>
    <definedName name="Samba" localSheetId="43">Sheet3!#REF!</definedName>
    <definedName name="Samba" localSheetId="16">Sheet3!#REF!</definedName>
    <definedName name="Samba" localSheetId="8">Sheet3!#REF!</definedName>
    <definedName name="Samba" localSheetId="9">Sheet3!#REF!</definedName>
    <definedName name="Samba" localSheetId="39">Sheet3!#REF!</definedName>
    <definedName name="Samba" localSheetId="23">Sheet3!#REF!</definedName>
    <definedName name="Samba" localSheetId="52">Sheet3!#REF!</definedName>
    <definedName name="Samba" localSheetId="42">Sheet3!#REF!</definedName>
    <definedName name="Samba" localSheetId="36">Sheet3!#REF!</definedName>
    <definedName name="Samba" localSheetId="29">Sheet3!#REF!</definedName>
    <definedName name="Samba" localSheetId="25">Sheet3!#REF!</definedName>
    <definedName name="Samba" localSheetId="13">Sheet3!#REF!</definedName>
    <definedName name="Samba" localSheetId="20">Sheet3!#REF!</definedName>
    <definedName name="Samba" localSheetId="4">Sheet3!#REF!</definedName>
    <definedName name="Samba" localSheetId="5">Sheet3!#REF!</definedName>
    <definedName name="Samba" localSheetId="21">Sheet3!#REF!</definedName>
    <definedName name="Samba" localSheetId="22">Sheet3!#REF!</definedName>
    <definedName name="Samba" localSheetId="26">Sheet3!#REF!</definedName>
    <definedName name="Samba" localSheetId="50">Sheet3!#REF!</definedName>
    <definedName name="Samba" localSheetId="54">Sheet3!#REF!</definedName>
    <definedName name="Samba" localSheetId="38">Sheet3!#REF!</definedName>
    <definedName name="Samba" localSheetId="46">Sheet3!#REF!</definedName>
    <definedName name="Samba" localSheetId="48">Sheet3!#REF!</definedName>
    <definedName name="Samba" localSheetId="27">Sheet3!#REF!</definedName>
    <definedName name="Samba" localSheetId="2">Sheet3!#REF!</definedName>
    <definedName name="Samba" localSheetId="55">Sheet3!#REF!</definedName>
    <definedName name="Samba" localSheetId="33">Sheet3!#REF!</definedName>
    <definedName name="Samba" localSheetId="31">Sheet3!#REF!</definedName>
    <definedName name="Samba" localSheetId="19">Sheet3!#REF!</definedName>
    <definedName name="Samba" localSheetId="17">Sheet3!#REF!</definedName>
    <definedName name="Samba" localSheetId="44">Sheet3!#REF!</definedName>
    <definedName name="Samba" localSheetId="53">Sheet3!#REF!</definedName>
    <definedName name="Samba" localSheetId="40">Sheet3!#REF!</definedName>
    <definedName name="Samba" localSheetId="24">Sheet3!#REF!</definedName>
    <definedName name="Samba" localSheetId="12">Sheet3!#REF!</definedName>
    <definedName name="Samba" localSheetId="49">Sheet3!#REF!</definedName>
    <definedName name="Samba" localSheetId="32">Sheet3!#REF!</definedName>
    <definedName name="Samba" localSheetId="15">Sheet3!#REF!</definedName>
    <definedName name="Samba" localSheetId="28">Sheet3!#REF!</definedName>
    <definedName name="Samba" localSheetId="51">Sheet3!#REF!</definedName>
    <definedName name="Samba" localSheetId="14">Sheet3!#REF!</definedName>
    <definedName name="Samba" localSheetId="11">Sheet3!#REF!</definedName>
    <definedName name="Samba" localSheetId="30">Sheet3!#REF!</definedName>
    <definedName name="Samba" localSheetId="45">Sheet3!#REF!</definedName>
    <definedName name="Samba" localSheetId="18">Sheet3!#REF!</definedName>
    <definedName name="Samba" localSheetId="7">Sheet3!#REF!</definedName>
    <definedName name="Samba" localSheetId="10">Sheet3!#REF!</definedName>
    <definedName name="Samba" localSheetId="34">Sheet3!#REF!</definedName>
    <definedName name="Samba">Sheet3!#REF!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44" l="1"/>
  <c r="C37" i="44"/>
  <c r="C36" i="44"/>
  <c r="C17" i="44"/>
  <c r="C12" i="44"/>
  <c r="C43" i="43"/>
  <c r="C37" i="43"/>
  <c r="C36" i="43"/>
  <c r="C17" i="43"/>
  <c r="C12" i="43"/>
  <c r="C43" i="39"/>
  <c r="C37" i="39"/>
  <c r="C36" i="39"/>
  <c r="C17" i="39"/>
  <c r="C12" i="39"/>
  <c r="C43" i="21"/>
  <c r="C37" i="21"/>
  <c r="C36" i="21"/>
  <c r="C17" i="21"/>
  <c r="C12" i="21"/>
  <c r="C43" i="18"/>
  <c r="C37" i="18"/>
  <c r="C36" i="18"/>
  <c r="C17" i="18"/>
  <c r="C12" i="18"/>
  <c r="D39" i="9"/>
  <c r="C39" i="9"/>
  <c r="C37" i="7"/>
  <c r="C36" i="7"/>
  <c r="C37" i="9"/>
  <c r="C36" i="9"/>
  <c r="D39" i="7"/>
  <c r="C39" i="7"/>
  <c r="D38" i="7"/>
  <c r="C38" i="7"/>
  <c r="C35" i="7"/>
  <c r="C34" i="7"/>
  <c r="C32" i="7"/>
  <c r="C20" i="7"/>
  <c r="C19" i="7"/>
  <c r="C43" i="6"/>
  <c r="C41" i="6"/>
  <c r="C40" i="6"/>
  <c r="C37" i="6"/>
  <c r="C36" i="6"/>
  <c r="C17" i="6"/>
  <c r="C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Dyah, Pancawati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00000000-0006-0000-3800-000001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00000000-0006-0000-3800-000002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6" authorId="0" shapeId="0" xr:uid="{00000000-0006-0000-3800-000003000000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6" authorId="0" shapeId="0" xr:uid="{00000000-0006-0000-3800-000004000000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7" authorId="0" shapeId="0" xr:uid="{00000000-0006-0000-3800-000005000000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7" authorId="0" shapeId="0" xr:uid="{00000000-0006-0000-3800-000006000000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38" authorId="0" shapeId="0" xr:uid="{00000000-0006-0000-3800-000007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38" authorId="0" shapeId="0" xr:uid="{00000000-0006-0000-3800-000008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39" authorId="0" shapeId="0" xr:uid="{00000000-0006-0000-3800-000009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39" authorId="0" shapeId="0" xr:uid="{00000000-0006-0000-3800-00000A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00000000-0006-0000-3900-000001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00000000-0006-0000-3900-000002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6" authorId="0" shapeId="0" xr:uid="{00000000-0006-0000-3900-000003000000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6" authorId="0" shapeId="0" xr:uid="{00000000-0006-0000-3900-000004000000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7" authorId="0" shapeId="0" xr:uid="{00000000-0006-0000-3900-000005000000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7" authorId="0" shapeId="0" xr:uid="{00000000-0006-0000-3900-000006000000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38" authorId="0" shapeId="0" xr:uid="{00000000-0006-0000-3900-000007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38" authorId="0" shapeId="0" xr:uid="{00000000-0006-0000-3900-000008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39" authorId="0" shapeId="0" xr:uid="{00000000-0006-0000-3900-000009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39" authorId="0" shapeId="0" xr:uid="{00000000-0006-0000-3900-00000A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<sst xmlns="http://schemas.openxmlformats.org/spreadsheetml/2006/main" count="7316" uniqueCount="1324">
  <si>
    <t>CUSTOMER ACC. GROUP</t>
  </si>
  <si>
    <t>TITLE</t>
  </si>
  <si>
    <t>NAME</t>
  </si>
  <si>
    <t>ADDRESS</t>
  </si>
  <si>
    <t>POSTAL CODE</t>
  </si>
  <si>
    <t>CITY</t>
  </si>
  <si>
    <t>REGION</t>
  </si>
  <si>
    <t>COUNTRY</t>
  </si>
  <si>
    <t>NPWP</t>
  </si>
  <si>
    <t>INCOTERMS</t>
  </si>
  <si>
    <t>TERMS OF PAYMENT</t>
  </si>
  <si>
    <t>ACC. ASSG. GROUP</t>
  </si>
  <si>
    <t>DIST. CHANNEL</t>
  </si>
  <si>
    <t>DIVISION</t>
  </si>
  <si>
    <t>COMPANY / SALES ORG.</t>
  </si>
  <si>
    <t>00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</si>
  <si>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</si>
  <si>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</si>
  <si>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</si>
  <si>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</si>
  <si>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</si>
  <si>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</si>
  <si>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</si>
  <si>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</si>
  <si>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</si>
  <si>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</si>
  <si>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</si>
  <si>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</si>
  <si>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CUST STATS GROUP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</si>
  <si>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</si>
  <si>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</si>
  <si>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</si>
  <si>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</si>
  <si>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</si>
  <si>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</si>
  <si>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</si>
  <si>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</si>
  <si>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</si>
  <si>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</si>
  <si>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</si>
  <si>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</si>
  <si>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</si>
  <si>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</si>
  <si>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</si>
  <si>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</si>
  <si>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</si>
  <si>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</si>
  <si>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</si>
  <si>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</si>
  <si>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</si>
  <si>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</si>
  <si>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</si>
  <si>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</si>
  <si>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</si>
  <si>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</si>
  <si>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</si>
  <si>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</si>
  <si>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</si>
  <si>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</si>
  <si>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</si>
  <si>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</si>
  <si>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</si>
  <si>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</si>
  <si>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</si>
  <si>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</si>
  <si>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</si>
  <si>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</si>
  <si>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</si>
  <si>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</si>
  <si>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</si>
  <si>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</si>
  <si>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</si>
  <si>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</si>
  <si>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</si>
  <si>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</si>
  <si>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</si>
  <si>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</si>
  <si>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</si>
  <si>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</si>
  <si>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</si>
  <si>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</si>
  <si>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</si>
  <si>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</si>
  <si>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</si>
  <si>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</si>
  <si>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</si>
  <si>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</si>
  <si>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</si>
  <si>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</si>
  <si>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</si>
  <si>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</si>
  <si>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</si>
  <si>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</si>
  <si>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</si>
  <si>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</si>
  <si>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</si>
  <si>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</si>
  <si>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</si>
  <si>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</si>
  <si>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</si>
  <si>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</si>
  <si>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</si>
  <si>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</si>
  <si>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</si>
  <si>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</si>
  <si>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</si>
  <si>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</si>
  <si>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</si>
  <si>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</si>
  <si>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</si>
  <si>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</si>
  <si>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</si>
  <si>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</si>
  <si>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</si>
  <si>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</si>
  <si>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</si>
  <si>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</si>
  <si>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</si>
  <si>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</si>
  <si>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</si>
  <si>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</si>
  <si>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</si>
  <si>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</si>
  <si>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</si>
  <si>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</si>
  <si>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</si>
  <si>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</si>
  <si>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</si>
  <si>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</si>
  <si>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</si>
  <si>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</si>
  <si>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</si>
  <si>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</si>
  <si>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</si>
  <si>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</si>
  <si>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</si>
  <si>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</si>
  <si>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</si>
  <si>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</si>
  <si>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</si>
  <si>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</si>
  <si>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</si>
  <si>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</si>
  <si>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</si>
  <si>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</si>
  <si>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</si>
  <si>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</si>
  <si>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</si>
  <si>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</si>
  <si>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</si>
  <si>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</si>
  <si>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</si>
  <si>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</si>
  <si>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</si>
  <si>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</si>
  <si>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</si>
  <si>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</si>
  <si>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</si>
  <si>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</si>
  <si>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</si>
  <si>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</si>
  <si>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</si>
  <si>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</si>
  <si>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</si>
  <si>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</si>
  <si>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</si>
  <si>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</si>
  <si>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</si>
  <si>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</si>
  <si>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</si>
  <si>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</si>
  <si>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</si>
  <si>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</si>
  <si>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</si>
  <si>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</si>
  <si>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</si>
  <si>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</si>
  <si>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</si>
  <si>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</si>
  <si>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</si>
  <si>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</si>
  <si>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</si>
  <si>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</si>
  <si>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</si>
  <si>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</si>
  <si>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</si>
  <si>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</si>
  <si>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</si>
  <si>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</si>
  <si>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</si>
  <si>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</si>
  <si>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</si>
  <si>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</si>
  <si>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</si>
  <si>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</si>
  <si>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</si>
  <si>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</si>
  <si>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</si>
  <si>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</si>
  <si>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</si>
  <si>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</si>
  <si>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</si>
  <si>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</si>
  <si>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</si>
  <si>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</si>
  <si>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</si>
  <si>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</si>
  <si>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</si>
  <si>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</si>
  <si>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</si>
  <si>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</si>
  <si>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</si>
  <si>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</si>
  <si>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</si>
  <si>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</si>
  <si>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</si>
  <si>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</si>
  <si>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</si>
  <si>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</si>
  <si>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</si>
  <si>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</si>
  <si>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</si>
  <si>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</si>
  <si>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</si>
  <si>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</si>
  <si>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</si>
  <si>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</si>
  <si>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</si>
  <si>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</si>
  <si>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</si>
  <si>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</si>
  <si>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</si>
  <si>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</si>
  <si>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</si>
  <si>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</si>
  <si>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</si>
  <si>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</si>
  <si>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</si>
  <si>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</si>
  <si>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</si>
  <si>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</si>
  <si>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</si>
  <si>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</si>
  <si>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</si>
  <si>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</si>
  <si>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</si>
  <si>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</si>
  <si>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</si>
  <si>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</si>
  <si>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</si>
  <si>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</si>
  <si>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</si>
  <si>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</si>
  <si>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</si>
  <si>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</si>
  <si>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</si>
  <si>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</si>
  <si>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</si>
  <si>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</si>
  <si>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</si>
  <si>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</si>
  <si>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</si>
  <si>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</si>
  <si>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</si>
  <si>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</si>
  <si>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</si>
  <si>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</si>
  <si>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</si>
  <si>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</si>
  <si>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</si>
  <si>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</si>
  <si>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</si>
  <si>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</si>
  <si>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</si>
  <si>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</si>
  <si>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</si>
  <si>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</si>
  <si>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</si>
  <si>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</si>
  <si>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</si>
  <si>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</si>
  <si>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</si>
  <si>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</si>
  <si>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</si>
  <si>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</si>
  <si>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</si>
  <si>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</si>
  <si>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</si>
  <si>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</si>
  <si>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</si>
  <si>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</si>
  <si>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</si>
  <si>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</si>
  <si>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</si>
  <si>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</si>
  <si>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</si>
  <si>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</si>
  <si>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</si>
  <si>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</si>
  <si>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</si>
  <si>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</si>
  <si>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</si>
  <si>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</si>
  <si>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</si>
  <si>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</si>
  <si>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</si>
  <si>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</si>
  <si>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</si>
  <si>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</si>
  <si>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</si>
  <si>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</si>
  <si>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</si>
  <si>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</si>
  <si>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</si>
  <si>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</si>
  <si>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</si>
  <si>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</si>
  <si>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</si>
  <si>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</si>
  <si>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</si>
  <si>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</si>
  <si>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</si>
  <si>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</si>
  <si>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</si>
  <si>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</si>
  <si>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</si>
  <si>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</si>
  <si>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</si>
  <si>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</si>
  <si>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</si>
  <si>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</si>
  <si>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</si>
  <si>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</si>
  <si>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</si>
  <si>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</si>
  <si>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</si>
  <si>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</si>
  <si>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</si>
  <si>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</si>
  <si>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</si>
  <si>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</si>
  <si>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</si>
  <si>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</si>
  <si>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</si>
  <si>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</si>
  <si>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</si>
  <si>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</si>
  <si>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</si>
  <si>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</si>
  <si>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</si>
  <si>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</si>
  <si>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</si>
  <si>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</si>
  <si>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</si>
  <si>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</si>
  <si>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</si>
  <si>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</si>
  <si>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</si>
  <si>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</si>
  <si>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</si>
  <si>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</si>
  <si>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</si>
  <si>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</si>
  <si>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</si>
  <si>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</si>
  <si>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</si>
  <si>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</si>
  <si>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</si>
  <si>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</si>
  <si>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</si>
  <si>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</si>
  <si>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</si>
  <si>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</si>
  <si>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</si>
  <si>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</si>
  <si>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</si>
  <si>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</si>
  <si>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</si>
  <si>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</si>
  <si>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</si>
  <si>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</si>
  <si>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</si>
  <si>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</si>
  <si>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</si>
  <si>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</si>
  <si>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</si>
  <si>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</si>
  <si>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</si>
  <si>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</si>
  <si>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</si>
  <si>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</si>
  <si>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</si>
  <si>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</si>
  <si>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</si>
  <si>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</si>
  <si>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</si>
  <si>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</si>
  <si>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</si>
  <si>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</si>
  <si>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</si>
  <si>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</si>
  <si>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</si>
  <si>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</si>
  <si>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</si>
  <si>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</si>
  <si>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</si>
  <si>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</si>
  <si>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</si>
  <si>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</si>
  <si>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</si>
  <si>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</si>
  <si>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</si>
  <si>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</si>
  <si>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</si>
  <si>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</si>
  <si>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</si>
  <si>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</si>
  <si>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</si>
  <si>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</si>
  <si>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</si>
  <si>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</si>
  <si>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</si>
  <si>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</si>
  <si>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</si>
  <si>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</si>
  <si>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</si>
  <si>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</si>
  <si>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</si>
  <si>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</si>
  <si>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</si>
  <si>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</si>
  <si>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</si>
  <si>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</si>
  <si>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</si>
  <si>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</si>
  <si>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</si>
  <si>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</si>
  <si>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</si>
  <si>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</si>
  <si>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</si>
  <si>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</si>
  <si>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</si>
  <si>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</si>
  <si>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</si>
  <si>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</si>
  <si>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</si>
  <si>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</si>
  <si>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</si>
  <si>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</si>
  <si>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</si>
  <si>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</si>
  <si>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</si>
  <si>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</si>
  <si>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</si>
  <si>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</si>
  <si>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</si>
  <si>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</si>
  <si>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</si>
  <si>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</si>
  <si>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</si>
  <si>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</si>
  <si>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</si>
  <si>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</si>
  <si>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</si>
  <si>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</si>
  <si>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</si>
  <si>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</si>
  <si>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</si>
  <si>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</si>
  <si>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</si>
  <si>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</si>
  <si>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</si>
  <si>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</si>
  <si>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</si>
  <si>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</si>
  <si>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</si>
  <si>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</si>
  <si>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</si>
  <si>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</si>
  <si>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</si>
  <si>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</si>
  <si>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</si>
  <si>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</si>
  <si>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</si>
  <si>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</si>
  <si>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</si>
  <si>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</si>
  <si>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</si>
  <si>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</si>
  <si>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</si>
  <si>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</si>
  <si>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</si>
  <si>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</si>
  <si>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</si>
  <si>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</si>
  <si>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</si>
  <si>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</si>
  <si>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</si>
  <si>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</si>
  <si>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</si>
  <si>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</si>
  <si>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</si>
  <si>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</si>
  <si>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</si>
  <si>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</si>
  <si>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</si>
  <si>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</si>
  <si>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</si>
  <si>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</si>
  <si>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</si>
  <si>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</si>
  <si>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</si>
  <si>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</si>
  <si>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</si>
  <si>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</si>
  <si>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</si>
  <si>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</si>
  <si>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</si>
  <si>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</si>
  <si>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</si>
  <si>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</si>
  <si>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</si>
  <si>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</si>
  <si>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</si>
  <si>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</si>
  <si>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</si>
  <si>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</si>
  <si>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</si>
  <si>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</si>
  <si>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</si>
  <si>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</si>
  <si>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</si>
  <si>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</si>
  <si>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</si>
  <si>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</si>
  <si>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</si>
  <si>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</si>
  <si>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</si>
  <si>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</si>
  <si>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</si>
  <si>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</si>
  <si>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</si>
  <si>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</si>
  <si>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</si>
  <si>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</si>
  <si>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</si>
  <si>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</si>
  <si>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</si>
  <si>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</si>
  <si>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</si>
  <si>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</si>
  <si>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</si>
  <si>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</si>
  <si>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</si>
  <si>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</si>
  <si>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</si>
  <si>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</si>
  <si>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</si>
  <si>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</si>
  <si>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</si>
  <si>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</si>
  <si>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</si>
  <si>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</si>
  <si>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</si>
  <si>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</si>
  <si>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</si>
  <si>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</si>
  <si>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</si>
  <si>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</si>
  <si>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</si>
  <si>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</si>
  <si>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</si>
  <si>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</si>
  <si>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</si>
  <si>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</si>
  <si>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</si>
  <si>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</si>
  <si>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</si>
  <si>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</si>
  <si>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</si>
  <si>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</si>
  <si>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</si>
  <si>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</si>
  <si>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</si>
  <si>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</si>
  <si>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</si>
  <si>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</si>
  <si>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</si>
  <si>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</si>
  <si>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</si>
  <si>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</si>
  <si>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</si>
  <si>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</si>
  <si>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</si>
  <si>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</si>
  <si>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</si>
  <si>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</si>
  <si>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</si>
  <si>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</si>
  <si>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</si>
  <si>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</si>
  <si>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</si>
  <si>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</si>
  <si>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</si>
  <si>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</si>
  <si>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</si>
  <si>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</si>
  <si>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</si>
  <si>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</si>
  <si>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</si>
  <si>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</si>
  <si>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</si>
  <si>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</si>
  <si>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</si>
  <si>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</si>
  <si>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</si>
  <si>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</si>
  <si>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</si>
  <si>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</si>
  <si>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</si>
  <si>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</si>
  <si>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</si>
  <si>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</si>
  <si>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</si>
  <si>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</si>
  <si>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</si>
  <si>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</si>
  <si>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</si>
  <si>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</si>
  <si>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</si>
  <si>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</si>
  <si>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</si>
  <si>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</si>
  <si>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</si>
  <si>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</si>
  <si>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</si>
  <si>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</si>
  <si>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</si>
  <si>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</si>
  <si>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</si>
  <si>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</si>
  <si>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</si>
  <si>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</si>
  <si>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</si>
  <si>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</si>
  <si>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</si>
  <si>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</si>
  <si>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</si>
  <si>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</si>
  <si>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</si>
  <si>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</si>
  <si>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</si>
  <si>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</si>
  <si>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</si>
  <si>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</si>
  <si>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</si>
  <si>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</si>
  <si>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</si>
  <si>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</si>
  <si>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</si>
  <si>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</si>
  <si>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</si>
  <si>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</si>
  <si>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</si>
  <si>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</si>
  <si>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</si>
  <si>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</si>
  <si>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</si>
  <si>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</si>
  <si>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</si>
  <si>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</si>
  <si>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</si>
  <si>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</si>
  <si>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</si>
  <si>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</si>
  <si>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</si>
  <si>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</si>
  <si>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</si>
  <si>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</si>
  <si>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</si>
  <si>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</si>
  <si>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</si>
  <si>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</si>
  <si>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</si>
  <si>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</si>
  <si>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</si>
  <si>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</si>
  <si>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</si>
  <si>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</si>
  <si>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</si>
  <si>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</si>
  <si>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</si>
  <si>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</si>
  <si>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</si>
  <si>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</si>
  <si>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</si>
  <si>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</si>
  <si>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</si>
  <si>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</si>
  <si>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</si>
  <si>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</si>
  <si>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</si>
  <si>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</si>
  <si>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</si>
  <si>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</si>
  <si>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</si>
  <si>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</si>
  <si>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</si>
  <si>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</si>
  <si>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</si>
  <si>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</si>
  <si>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</si>
  <si>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</si>
  <si>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</si>
  <si>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</si>
  <si>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</si>
  <si>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</si>
  <si>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</si>
  <si>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</si>
  <si>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</si>
  <si>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</si>
  <si>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</si>
  <si>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</si>
  <si>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</si>
  <si>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</si>
  <si>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</si>
  <si>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</si>
  <si>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</si>
  <si>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</si>
  <si>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</si>
  <si>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</si>
  <si>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</si>
  <si>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</si>
  <si>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</si>
  <si>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</si>
  <si>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</si>
  <si>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</si>
  <si>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</si>
  <si>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</si>
  <si>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</si>
  <si>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</si>
  <si>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</si>
  <si>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</si>
  <si>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</si>
  <si>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</si>
  <si>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</si>
  <si>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</si>
  <si>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</si>
  <si>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</si>
  <si>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</si>
  <si>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</si>
  <si>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</si>
  <si>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</si>
  <si>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</si>
  <si>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</si>
  <si>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</si>
  <si>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</si>
  <si>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</si>
  <si>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</si>
  <si>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</si>
  <si>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</si>
  <si>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</si>
  <si>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</si>
  <si>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</si>
  <si>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</si>
  <si>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</si>
  <si>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</si>
  <si>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</si>
  <si>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</si>
  <si>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</si>
  <si>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</si>
  <si>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</si>
  <si>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</si>
  <si>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</si>
  <si>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</si>
  <si>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</si>
  <si>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</si>
  <si>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</si>
  <si>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</si>
  <si>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</si>
  <si>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</si>
  <si>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</si>
  <si>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</si>
  <si>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</si>
  <si>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</si>
  <si>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</si>
  <si>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</si>
  <si>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</si>
  <si>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</si>
  <si>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</si>
  <si>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</si>
  <si>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</si>
  <si>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</si>
  <si>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</si>
  <si>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</si>
  <si>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</si>
  <si>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</si>
  <si>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</si>
  <si>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</si>
  <si>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</si>
  <si>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</si>
  <si>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</si>
  <si>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</si>
  <si>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</si>
  <si>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</si>
  <si>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</si>
  <si>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</si>
  <si>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</si>
  <si>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</si>
  <si>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</si>
  <si>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</si>
  <si>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</si>
  <si>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</si>
  <si>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</si>
  <si>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</si>
  <si>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</si>
  <si>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</si>
  <si>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</si>
  <si>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</si>
  <si>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</si>
  <si>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</si>
  <si>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</si>
  <si>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</si>
  <si>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VENDOR FORM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</si>
  <si>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</si>
  <si>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</si>
  <si>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</si>
  <si>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</si>
  <si>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</si>
  <si>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</si>
  <si>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</si>
  <si>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</si>
  <si>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</si>
  <si>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</si>
  <si>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</si>
  <si>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</si>
  <si>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</si>
  <si>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</si>
  <si>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</si>
  <si>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</si>
  <si>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</si>
  <si>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</si>
  <si>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</si>
  <si>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</si>
  <si>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</si>
  <si>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</si>
  <si>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</si>
  <si>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</si>
  <si>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</si>
  <si>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</si>
  <si>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</si>
  <si>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</si>
  <si>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SUMBER JAYA</t>
  </si>
  <si>
    <t>JL. KEDUNGTURI - TAMAN SEPANJANG</t>
  </si>
  <si>
    <t>BANK CENTRAL ASIA</t>
  </si>
  <si>
    <t>123-456-789</t>
  </si>
  <si>
    <t>PT. SUMBER JAYA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</si>
  <si>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</si>
  <si>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</si>
  <si>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</si>
  <si>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</si>
  <si>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</si>
  <si>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</si>
  <si>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</si>
  <si>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</si>
  <si>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</si>
  <si>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</si>
  <si>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</si>
  <si>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</si>
  <si>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</si>
  <si>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</si>
  <si>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</si>
  <si>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</si>
  <si>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</si>
  <si>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</si>
  <si>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</si>
  <si>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</si>
  <si>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</si>
  <si>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</si>
  <si>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</si>
  <si>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</si>
  <si>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</si>
  <si>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</si>
  <si>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</si>
  <si>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</si>
  <si>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</si>
  <si>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</si>
  <si>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</si>
  <si>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</si>
  <si>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</si>
  <si>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</si>
  <si>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</si>
  <si>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</si>
  <si>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</si>
  <si>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</si>
  <si>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</si>
  <si>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</si>
  <si>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</si>
  <si>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</si>
  <si>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</si>
  <si>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</si>
  <si>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</si>
  <si>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</si>
  <si>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</si>
  <si>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</si>
  <si>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</si>
  <si>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</si>
  <si>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0812345678910</t>
  </si>
  <si>
    <t>DELIVERY PRIORITY</t>
  </si>
  <si>
    <t>SHIPPING CONDITION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</si>
  <si>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</si>
  <si>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</si>
  <si>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</si>
  <si>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</si>
  <si>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</si>
  <si>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</si>
  <si>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</si>
  <si>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PURCHASE DEPT</t>
  </si>
  <si>
    <t>FINANCE DEPT</t>
  </si>
  <si>
    <t>IT DEPT</t>
  </si>
  <si>
    <t>CDCOB</t>
  </si>
  <si>
    <t>* Pls don't fill anything for OUTGOING</t>
  </si>
  <si>
    <t>SALES DEPT</t>
  </si>
  <si>
    <t>SALES MASTER DATA</t>
  </si>
  <si>
    <t xml:space="preserve">FINANCE DATA </t>
  </si>
  <si>
    <t>CUSTOMER DATA</t>
  </si>
  <si>
    <t>SINAR KENCANA</t>
  </si>
  <si>
    <t>SIDOARJO</t>
  </si>
  <si>
    <t>BUSSINESS CURRENCY</t>
  </si>
  <si>
    <t>SAP Entry By &amp; Dept</t>
  </si>
  <si>
    <t>Requested By &amp; Dept</t>
  </si>
  <si>
    <t>COM</t>
  </si>
  <si>
    <t>Agus Tugianto</t>
  </si>
  <si>
    <t>PUR</t>
  </si>
  <si>
    <t>Wahyudi</t>
  </si>
  <si>
    <t>INDONESIAN RUPIAH</t>
  </si>
  <si>
    <t>031-7887123</t>
  </si>
  <si>
    <t>031-7887512</t>
  </si>
  <si>
    <t>Bpk. Arief Subagio</t>
  </si>
  <si>
    <t>12.345.678.9-123.000</t>
  </si>
  <si>
    <t>CENAIDJA</t>
  </si>
  <si>
    <t>123556743345</t>
  </si>
  <si>
    <t>SURABAYA</t>
  </si>
  <si>
    <t>CITY &amp; POSTAL CODE</t>
  </si>
  <si>
    <t>* Note : Pls Check before submitting to IT, Data will be entered into SAP as provided above.</t>
  </si>
  <si>
    <t>Agung Wicaksono</t>
  </si>
  <si>
    <t>MKT</t>
  </si>
  <si>
    <t>PT. SINAR KENCANA</t>
  </si>
  <si>
    <t>CONTACT PERSON NAME</t>
  </si>
  <si>
    <t>CONTACT PERSON PHONE</t>
  </si>
  <si>
    <t>CONTACT PERSON FAX</t>
  </si>
  <si>
    <t>CONTACT PERSON EMAIL</t>
  </si>
  <si>
    <t>herman@sinarkencana.co.id</t>
  </si>
  <si>
    <t>marketing@sumberjaya.co.id</t>
  </si>
  <si>
    <t>Entry Date</t>
  </si>
  <si>
    <t>TAX MWAS (PPN)</t>
  </si>
  <si>
    <t>TAX MWST (PPH)</t>
  </si>
  <si>
    <t>Bpk. Herman</t>
  </si>
  <si>
    <t>Jl.AHMAD YANI, SURABAYA</t>
  </si>
  <si>
    <t>INCOTERM2 (CITY)</t>
  </si>
  <si>
    <t xml:space="preserve"> </t>
  </si>
  <si>
    <t>USD</t>
  </si>
  <si>
    <t>AGUNG SUMBER ASIA</t>
  </si>
  <si>
    <t>MANGGALA WANABAKTI BLOK IV NO. 314B JL. JEND GATOT SUBROTO</t>
  </si>
  <si>
    <t xml:space="preserve">JAKARTA </t>
  </si>
  <si>
    <t>021-5736969</t>
  </si>
  <si>
    <t>ABDUL MANAN</t>
  </si>
  <si>
    <t>ACCOUNTING</t>
  </si>
  <si>
    <t>PRATAMA PRIMA BAJATAMA</t>
  </si>
  <si>
    <t>JL RAYA NAROGONG KM 13</t>
  </si>
  <si>
    <t>CIKIWUL PANGKALAN</t>
  </si>
  <si>
    <t>BEKASI</t>
  </si>
  <si>
    <t>RUPIAH</t>
  </si>
  <si>
    <t>KEMANG PRATAMA</t>
  </si>
  <si>
    <t>DEDY SETIAWAN TAN</t>
  </si>
  <si>
    <t>IDR</t>
  </si>
  <si>
    <t>26.07.2012</t>
  </si>
  <si>
    <t>NANIK SHELIYATI</t>
  </si>
  <si>
    <t>01.08.2012</t>
  </si>
  <si>
    <t>PRABAWA &amp; HAYYU</t>
  </si>
  <si>
    <t>INDONESIA STOCK EXCH BUILD TOWER JL JEND SUDIRMAN KAV 52-53</t>
  </si>
  <si>
    <t>PERMATA BANK</t>
  </si>
  <si>
    <t>HARRY T. PRABAWA</t>
  </si>
  <si>
    <t>KEDUNGTURI TAMAN</t>
  </si>
  <si>
    <t>SEPANJANG</t>
  </si>
  <si>
    <t>MOCH THOYIB</t>
  </si>
  <si>
    <t>15.10.2012</t>
  </si>
  <si>
    <t>SQUIRE SANDERS</t>
  </si>
  <si>
    <t>7 DEVONSHIRE SQUARE</t>
  </si>
  <si>
    <t>LONDON</t>
  </si>
  <si>
    <t>INGGRIS</t>
  </si>
  <si>
    <t>US DOLLAR</t>
  </si>
  <si>
    <t>44 20 7655 1000</t>
  </si>
  <si>
    <t>44 20 7655 1001</t>
  </si>
  <si>
    <t>LLOYDS TSB BANK PLC</t>
  </si>
  <si>
    <t>00200399</t>
  </si>
  <si>
    <t>LOYDGB21007</t>
  </si>
  <si>
    <t>GB92LOYD30000500200399</t>
  </si>
  <si>
    <t>29.11.2012</t>
  </si>
  <si>
    <t>S. M. SAMBA SH &amp; ASSOCIATES</t>
  </si>
  <si>
    <t>JL. MT HARYONO KAV 22</t>
  </si>
  <si>
    <t>SAHAT TAMBA</t>
  </si>
  <si>
    <t>25.912.157.2.008.000</t>
  </si>
  <si>
    <t>18.12.2012</t>
  </si>
  <si>
    <t>SURESH RAMANA GUTTALA</t>
  </si>
  <si>
    <t>28.12.2012</t>
  </si>
  <si>
    <t>JAPAN QUALITY ASSURANCE ORGANIZATION</t>
  </si>
  <si>
    <t>2-5-2, MARUNOUCHI, CHIYODA-KU</t>
  </si>
  <si>
    <t>TOKYO</t>
  </si>
  <si>
    <t>100-838</t>
  </si>
  <si>
    <t>JAPAN YEN</t>
  </si>
  <si>
    <t>81 3 6212 9240</t>
  </si>
  <si>
    <t>81 3 6212 9002</t>
  </si>
  <si>
    <t>jiscb@jqa.jp</t>
  </si>
  <si>
    <t>THE BANK OF TOKYO -MITSUBISHI UFJ,Ltd</t>
  </si>
  <si>
    <t>0088115</t>
  </si>
  <si>
    <t>BOTKJPJT</t>
  </si>
  <si>
    <t>MARUNOUCHI CHIYODA</t>
  </si>
  <si>
    <t>NATBOUR RESOURCES INDONESIA</t>
  </si>
  <si>
    <t>JALAN R.P SOEROSO NO. 56</t>
  </si>
  <si>
    <t>21-6262277</t>
  </si>
  <si>
    <t>21-6262708</t>
  </si>
  <si>
    <t>tommylimt@gmail.com</t>
  </si>
  <si>
    <t>LIM THIAN LONG</t>
  </si>
  <si>
    <t>PERMATA HIJAU</t>
  </si>
  <si>
    <t>TUTUK W</t>
  </si>
  <si>
    <t>EKO SYAHRONI BDN UD KURNIA</t>
  </si>
  <si>
    <t>JL. BRIGJEN KATAMSO NO. 16 WARU</t>
  </si>
  <si>
    <t>EKO SYAHRONI</t>
  </si>
  <si>
    <t xml:space="preserve">BANK DANAMON </t>
  </si>
  <si>
    <t>003554605935</t>
  </si>
  <si>
    <t>BDI SURABAYA JEMUR ANDAYANI</t>
  </si>
  <si>
    <t>LOG</t>
  </si>
  <si>
    <t>CHANGE VENDOR FORM</t>
  </si>
  <si>
    <t>0283050766</t>
  </si>
  <si>
    <t>WAHID HASYIM</t>
  </si>
  <si>
    <t>PT. SPININDO BINA PERSADA</t>
  </si>
  <si>
    <t>SPININDO BINA PERSADA</t>
  </si>
  <si>
    <t>JL K.H. WAHID HASYIM NO. 76 KEBON SIRIH MENTENG</t>
  </si>
  <si>
    <t>ABDULMANAN</t>
  </si>
  <si>
    <t>CATURBANGUN SENTOSA</t>
  </si>
  <si>
    <t>JL. PAHLAWAN NO. 54-A ALUN-ALUN CONTONG</t>
  </si>
  <si>
    <t>MARIA</t>
  </si>
  <si>
    <t>HR MUHAMMAD</t>
  </si>
  <si>
    <t>PT. CATURBANGUN SENTOSA</t>
  </si>
  <si>
    <t>CIVIL</t>
  </si>
  <si>
    <t>MR. VENU</t>
  </si>
  <si>
    <t>01.620.921.5.631.000</t>
  </si>
  <si>
    <t>ISPAT PANCA PUTERA</t>
  </si>
  <si>
    <t>GRESIK</t>
  </si>
  <si>
    <t>BANK INTERNATIONAL INDONESIA</t>
  </si>
  <si>
    <t>PT. ISPAT PANCA PUTERA</t>
  </si>
  <si>
    <t>JL TRIDHARMA NO. 3 KAV D KEBOMAS (KOMP KIG D.1-9/14-22)</t>
  </si>
  <si>
    <t>11.09.2013</t>
  </si>
  <si>
    <t>JOSEPH WIRA KOESNADI</t>
  </si>
  <si>
    <t>KAP PURWANTONO, SUHERMAN &amp; SURJA</t>
  </si>
  <si>
    <t>JL JEND SUDIRMAN KAV 52-53 IND STOCK EXCH BUILDING TOWER 2 7 FLOOR</t>
  </si>
  <si>
    <t>HSBC</t>
  </si>
  <si>
    <t>001103811001</t>
  </si>
  <si>
    <t>TRI SETYANINGSIH</t>
  </si>
  <si>
    <t>BASUKI RACHMAT SURABAYA</t>
  </si>
  <si>
    <t>TRANS EUROKARS INDONESIA</t>
  </si>
  <si>
    <t>KEDOYA</t>
  </si>
  <si>
    <t>PT. TRANS EUROKARS INDONESIA</t>
  </si>
  <si>
    <t xml:space="preserve">HSBC </t>
  </si>
  <si>
    <t>050-252949-068</t>
  </si>
  <si>
    <t>WISMA METROPOLITAN</t>
  </si>
  <si>
    <t>02.05.2014</t>
  </si>
  <si>
    <t xml:space="preserve"> CHANGE VENDOR FORM</t>
  </si>
  <si>
    <t>11.06.2014</t>
  </si>
  <si>
    <t>MOULIS LEGAL</t>
  </si>
  <si>
    <t>6/2 BRINDABELLA CIRCUIT BRINDABELLA BUSINESS PARK</t>
  </si>
  <si>
    <t>CANBERA</t>
  </si>
  <si>
    <t>61 7 3367 6900</t>
  </si>
  <si>
    <t>info@moulislegal.com</t>
  </si>
  <si>
    <t>DANIEL MOULIS</t>
  </si>
  <si>
    <t>COMMONWEALTH BANK OF AUSTRALIA</t>
  </si>
  <si>
    <t>062747673515</t>
  </si>
  <si>
    <t>201 SUSSEX STREET</t>
  </si>
  <si>
    <t>CTBAAU2S</t>
  </si>
  <si>
    <t>DATA CONSULT SUDHI KARSA</t>
  </si>
  <si>
    <t>021-44602439</t>
  </si>
  <si>
    <t>BANK DANAMON</t>
  </si>
  <si>
    <t>0004197117</t>
  </si>
  <si>
    <t>15.07.2014</t>
  </si>
  <si>
    <t>22.10.2014</t>
  </si>
  <si>
    <t>FAR EAST GEMOLOGICAL LABORATORY</t>
  </si>
  <si>
    <t>12, ARUMUGAM ROAD #04-02, LION INDUSTRIAL BUILDING B</t>
  </si>
  <si>
    <t>ENGLISH</t>
  </si>
  <si>
    <t>65-67458542</t>
  </si>
  <si>
    <t>65-67452562</t>
  </si>
  <si>
    <t>fegemlab@singnet.com.sg</t>
  </si>
  <si>
    <t>TAY THYE SUN</t>
  </si>
  <si>
    <t>UNITED OVERSEAS BANK LTD</t>
  </si>
  <si>
    <t>906-345451-2</t>
  </si>
  <si>
    <t>UOVBSGSG</t>
  </si>
  <si>
    <t>CONSULT PURWANTONO,SUHERMAN,SURJA</t>
  </si>
  <si>
    <t>06.11.2014</t>
  </si>
  <si>
    <t>001049824001</t>
  </si>
  <si>
    <t>PURWANTONO,SUHERMAN,SURJA CONSULT</t>
  </si>
  <si>
    <t>PADMA RADYA AKTUARIA</t>
  </si>
  <si>
    <t>MANARA BDN LT. 17 JL. M.H. THAMRIN NO. 5</t>
  </si>
  <si>
    <t>17.11.2014</t>
  </si>
  <si>
    <t>DYAH WIBAWANTI W,SH., M.Kn.</t>
  </si>
  <si>
    <t>JL. KARANG TURI NO. 728 MENGANTI</t>
  </si>
  <si>
    <t>031-91895440</t>
  </si>
  <si>
    <t>notaris_wenny@yahoo.com</t>
  </si>
  <si>
    <t>081331189990</t>
  </si>
  <si>
    <t>18.11.2014</t>
  </si>
  <si>
    <t>PERSEK. GANI DJEMAT &amp; PARTNERS</t>
  </si>
  <si>
    <t>JL. IMAM BONJOL NO.78 MENTENG</t>
  </si>
  <si>
    <t>010120011008612</t>
  </si>
  <si>
    <t>GANI DJEMAT &amp; PARTNERS</t>
  </si>
  <si>
    <t>BANK MEGA</t>
  </si>
  <si>
    <t>JL. GAYA MOTOR RAYA NO. 8</t>
  </si>
  <si>
    <t>ASTRA INTERNATIONAL Tbk.</t>
  </si>
  <si>
    <t>013025846092000</t>
  </si>
  <si>
    <t>26.03.2015</t>
  </si>
  <si>
    <t>AON INDONESIA</t>
  </si>
  <si>
    <t>SCBD lOt 11A Jl. Jend Sudirman Kav 52-53</t>
  </si>
  <si>
    <t>US Dollar</t>
  </si>
  <si>
    <t>021-29858500</t>
  </si>
  <si>
    <t>021-52971794</t>
  </si>
  <si>
    <t>DEVI ISTIANI</t>
  </si>
  <si>
    <t>021-5220123</t>
  </si>
  <si>
    <t>015830714062000</t>
  </si>
  <si>
    <t>050134865115</t>
  </si>
  <si>
    <t>PT AON INDONESIA</t>
  </si>
  <si>
    <t>JATIM ASSPEK NUSANTARA</t>
  </si>
  <si>
    <t>JL COMAL NO.33</t>
  </si>
  <si>
    <t>031-5677063</t>
  </si>
  <si>
    <t>031-5618036</t>
  </si>
  <si>
    <t>ROCHMA WIDAJATI</t>
  </si>
  <si>
    <t>024760530607000</t>
  </si>
  <si>
    <t>BNI</t>
  </si>
  <si>
    <t>0069278296</t>
  </si>
  <si>
    <t>PT. JATIM ASSPEK NUSANTARA</t>
  </si>
  <si>
    <t>27.04.2015</t>
  </si>
  <si>
    <t>26.08.2015</t>
  </si>
  <si>
    <t>WORLD CONNECT TRAVELS</t>
  </si>
  <si>
    <t>A/4-6 ARVIND NIWAS, 530-A S.V.P ROAD CHOWPATTY</t>
  </si>
  <si>
    <t>MUMBAI</t>
  </si>
  <si>
    <t>HDFC BANK LTD</t>
  </si>
  <si>
    <t>12012560001223</t>
  </si>
  <si>
    <t>HDFC 0001201</t>
  </si>
  <si>
    <t>KUALASAGI PRIMA PERKASA</t>
  </si>
  <si>
    <t>JL RAYA PERJUANGAN KAV 21 NO. 20 KEBUN JERUK</t>
  </si>
  <si>
    <t>021-53672523</t>
  </si>
  <si>
    <t>021-53674704</t>
  </si>
  <si>
    <t>018256511035000</t>
  </si>
  <si>
    <t>BCA</t>
  </si>
  <si>
    <t>KEBUN JERUK</t>
  </si>
  <si>
    <t>PT. KUALASAGI PRIMA PERKASA</t>
  </si>
  <si>
    <t>03.09.2015</t>
  </si>
  <si>
    <t>04.09.2015</t>
  </si>
  <si>
    <t>RS MITRA KELUARGA WARU</t>
  </si>
  <si>
    <t>JL JEND S. PARMAN NO. 8 WARU</t>
  </si>
  <si>
    <t>031-8543111</t>
  </si>
  <si>
    <t>031-8534333</t>
  </si>
  <si>
    <t>BANK BUKOPIN</t>
  </si>
  <si>
    <t>1000-1234-01</t>
  </si>
  <si>
    <t>PT. ALPEN AGUNG RAYA</t>
  </si>
  <si>
    <t>KORN FERRY INTERNATIONAL</t>
  </si>
  <si>
    <t>JL JEND SUDIRMAN KAV 29-31</t>
  </si>
  <si>
    <t>021-5739933</t>
  </si>
  <si>
    <t>010718500058000</t>
  </si>
  <si>
    <t>001401538001</t>
  </si>
  <si>
    <t>WORLD TRADE CENTRE</t>
  </si>
  <si>
    <t>PT. KORN FERRY INTERNATIONAL</t>
  </si>
  <si>
    <t>26.11.2015</t>
  </si>
  <si>
    <t>ADM</t>
  </si>
  <si>
    <t>TIRTAYASA LESTARI</t>
  </si>
  <si>
    <t>JL. TIDAR NO. 36 SAWAHAN</t>
  </si>
  <si>
    <t>01.000.231.9-092.000</t>
  </si>
  <si>
    <t>PT. TIRTAYASA LESTARI</t>
  </si>
  <si>
    <t xml:space="preserve">MR. </t>
  </si>
  <si>
    <t>22.12.2015</t>
  </si>
  <si>
    <t>PERSEK HANAFIAH PONGGAWA &amp; PARTNERS</t>
  </si>
  <si>
    <t>JL JEND SUDIRMAN KAV 1 KARET TENGSIN</t>
  </si>
  <si>
    <t>021-5701837</t>
  </si>
  <si>
    <t>021-5701835</t>
  </si>
  <si>
    <t>Al Hakim Hanafiah</t>
  </si>
  <si>
    <t>023932361073000</t>
  </si>
  <si>
    <t>0020218606</t>
  </si>
  <si>
    <t>JAKARTA PUSAT</t>
  </si>
  <si>
    <t>HANAFIAH PONGGAWA &amp; PARTNERS</t>
  </si>
  <si>
    <t>KAP PURWANTONO, SUNGKORO &amp; SURJA</t>
  </si>
  <si>
    <t>28.12.2015</t>
  </si>
  <si>
    <t>KELLY SERVICES INDONESIA</t>
  </si>
  <si>
    <t>MAYAPADA TOWER LT 9 09 - 05 JL JEND SUDIRMAN KAV 28 KARET</t>
  </si>
  <si>
    <t>BERNADETTE R THEMAS</t>
  </si>
  <si>
    <t>020055315058000</t>
  </si>
  <si>
    <t>BANK DBS INDONESIA</t>
  </si>
  <si>
    <t>0301418406</t>
  </si>
  <si>
    <t>PT. KELLY SERVICES INDONESIA</t>
  </si>
  <si>
    <t>PURWANTONO, SUNGKORO &amp; SURJA CONSULT</t>
  </si>
  <si>
    <t>PURWANTONO, SUHERMAN &amp; SURJA CONSULT</t>
  </si>
  <si>
    <t>DARMIYATI</t>
  </si>
  <si>
    <t>ACC</t>
  </si>
  <si>
    <t>04.04.2016</t>
  </si>
  <si>
    <t>SGS - CSTC STANDARDS TECHNICAL SERVICES (TIANJIN) CO,LTD</t>
  </si>
  <si>
    <t>KAITAI BUSINESS INCUBATION BUILDING</t>
  </si>
  <si>
    <t xml:space="preserve">USD </t>
  </si>
  <si>
    <t>TIANJIN</t>
  </si>
  <si>
    <t>173-619-5018</t>
  </si>
  <si>
    <t>CITIBANK (CHINA) CO,LTD</t>
  </si>
  <si>
    <t>TIANJIN BRANCH</t>
  </si>
  <si>
    <t>02.05.2016</t>
  </si>
  <si>
    <t>IRCA VEREENIGING (PTY)LTD</t>
  </si>
  <si>
    <t>2 ASSEGAI STREET THREE RIVERS 1935</t>
  </si>
  <si>
    <t>ABSA BANK LIMITED</t>
  </si>
  <si>
    <t>1-0016-0641</t>
  </si>
  <si>
    <t>ABSA ZALL</t>
  </si>
  <si>
    <t>27.05.2016</t>
  </si>
  <si>
    <t>HAY GROUP</t>
  </si>
  <si>
    <t>DBS BANK TOWER LT 25 CIPUTRA WORLD 1 JL PROF DR SATRIO KAV 3-5</t>
  </si>
  <si>
    <t>DYAH PUSPITASARI</t>
  </si>
  <si>
    <t>01.061.999.7-058.000</t>
  </si>
  <si>
    <t>BANK MANDIRI</t>
  </si>
  <si>
    <t>1220002056508</t>
  </si>
  <si>
    <t>PT. HAY GROUP</t>
  </si>
  <si>
    <t>02.06.2016</t>
  </si>
  <si>
    <t xml:space="preserve">NIRAJ SINHA </t>
  </si>
  <si>
    <t>09.08.2016</t>
  </si>
  <si>
    <t>ALPHA ACCELERATOR</t>
  </si>
  <si>
    <t>RACHNA K. C.</t>
  </si>
  <si>
    <t>03.036.371.7-027.000</t>
  </si>
  <si>
    <t>EKASURYA YASA CONSULT</t>
  </si>
  <si>
    <t>DBS BANK TOWER 37TH FLOOR - CIPUTRA WORLD JAKARTA</t>
  </si>
  <si>
    <t>01.11.2017</t>
  </si>
  <si>
    <t>MITTAL INVESTMENT UK LTD</t>
  </si>
  <si>
    <t>PERSEK. HISWARA BUNJAMIN &amp; TANDJUNG</t>
  </si>
  <si>
    <t>GEDUNG BRI II LT.23 SUITE 2301 JL. JEND SUDIRMAN BENDUNGAN HILIR</t>
  </si>
  <si>
    <t>02.015.478.7-073.000</t>
  </si>
  <si>
    <t>6600022997</t>
  </si>
  <si>
    <t>HISWARA BUNJAMIN &amp; TANDJUNG</t>
  </si>
  <si>
    <t>26.04.2018</t>
  </si>
  <si>
    <t>LEMBAGA KESELAMATAN DAN KESEHATAN KERJA</t>
  </si>
  <si>
    <t>MOJOKERTO</t>
  </si>
  <si>
    <t>JL IMAM BONJOL NO. 18 PAKEM KULON RT.02 RW.02 PANGGIH TROWULAN</t>
  </si>
  <si>
    <t>JAWA TIMUR</t>
  </si>
  <si>
    <t>BANK BRI</t>
  </si>
  <si>
    <t>3717.01.019884.53.4</t>
  </si>
  <si>
    <t>TROWULAN  MOJOKERTO</t>
  </si>
  <si>
    <t>LK3/ LEMBAGA KESELAMATAN DAN KESEHATAN KERJA</t>
  </si>
  <si>
    <t>VISHWANATH ALISANDRA VASUDEVAIAH</t>
  </si>
  <si>
    <t>DESA KEDUNGTURI TAMAN SEPANJANG</t>
  </si>
  <si>
    <t>14.05.2018</t>
  </si>
  <si>
    <t>MAROO IMPEX</t>
  </si>
  <si>
    <t>64/B MITTAL COURT, NARIMAN POINT</t>
  </si>
  <si>
    <t>KOTAK MAHINDRA BANK LTD</t>
  </si>
  <si>
    <t>MUMBAI-400021 INDIA</t>
  </si>
  <si>
    <t>KKBKINBB</t>
  </si>
  <si>
    <t>STS SELECTED TECHNOLOGICAL SUPPLIES S.R.L</t>
  </si>
  <si>
    <t xml:space="preserve">VIA MENTANA 12, 33100 UDINE </t>
  </si>
  <si>
    <t>UDINE</t>
  </si>
  <si>
    <t>06.07.2018</t>
  </si>
  <si>
    <t>22/7/2019</t>
  </si>
  <si>
    <t>DELOITTE KONSULTAN INDONESIA</t>
  </si>
  <si>
    <t>JL. M.H. THAMRIN KAV.28-30 RT 009 RW 005 GONDANGDIA MENTENG</t>
  </si>
  <si>
    <t>02.005.871.5-073.000</t>
  </si>
  <si>
    <t>BANK ANZ INDONESIA</t>
  </si>
  <si>
    <t>JAKARTA BRANCH</t>
  </si>
  <si>
    <t>PT. DELOITTE KONSULTAN INDONESIA</t>
  </si>
  <si>
    <t>SESAR SEHAT SANTOSO</t>
  </si>
  <si>
    <t>JL. RAYA BENGAWAN SOLO NO. 122 RT 8 RW 6</t>
  </si>
  <si>
    <t>KEBOMAS</t>
  </si>
  <si>
    <t>06.09.2019</t>
  </si>
  <si>
    <t>30/10/2019</t>
  </si>
  <si>
    <t>SPSI (UNION STAFF)</t>
  </si>
  <si>
    <t>DESA KEDUNGTURI TAMAN</t>
  </si>
  <si>
    <t>10 Cecil Street #18-08 Tong Eng Building</t>
  </si>
  <si>
    <t>65-62203011</t>
  </si>
  <si>
    <t>28.02.2020</t>
  </si>
  <si>
    <t>INDO INVESTMENT PTE LTD</t>
  </si>
  <si>
    <t>HENDRAWINATA HANNY ERWIN &amp; SUMARGO</t>
  </si>
  <si>
    <t>JL. RAYA GUBENG NO. 56</t>
  </si>
  <si>
    <t>ANAK AGUNG GEDE TAMAN</t>
  </si>
  <si>
    <t>15.01.2021</t>
  </si>
  <si>
    <t>PRAFUL VENUGOPAL</t>
  </si>
  <si>
    <t>SRR CONSULTANTS</t>
  </si>
  <si>
    <t>DA/D1A, 1st MAIN ROAD JUHU BEACH,UTHANDI,EAST COAST ROAD</t>
  </si>
  <si>
    <t>CHENNAI</t>
  </si>
  <si>
    <t>STATE BANK OF INDIA</t>
  </si>
  <si>
    <t>SAIDAPET BRANCH</t>
  </si>
  <si>
    <t>SBININBBXXX</t>
  </si>
  <si>
    <t>WISESA SALADIN &amp; REKAN</t>
  </si>
  <si>
    <t xml:space="preserve">JL. JENDRAL SUDIRMAN KAV 52-53 </t>
  </si>
  <si>
    <t>76.206.040.8-012.000</t>
  </si>
  <si>
    <t>PT BANK HSBC INDONESIA</t>
  </si>
  <si>
    <t>HSBCIDJA</t>
  </si>
  <si>
    <t>DJAKFAR SODIK</t>
  </si>
  <si>
    <t>BANK JATIM</t>
  </si>
  <si>
    <t>0262842711</t>
  </si>
  <si>
    <t>DELOITTE ADVIS INDONESIA</t>
  </si>
  <si>
    <t>94.116.512.8-076.000</t>
  </si>
  <si>
    <t>PT. DELOITTE ADVIS INDONESIA</t>
  </si>
  <si>
    <t>WILLSON PROPERTI ADVISINDO</t>
  </si>
  <si>
    <t xml:space="preserve">CHASE PLAZA 17TH FLOOR JL JEND SUDIRMAN KAV 21 </t>
  </si>
  <si>
    <t>02.052.995.4-022.000</t>
  </si>
  <si>
    <t>BANK CIMB NIAGA</t>
  </si>
  <si>
    <t>PT. WILLSON PROPERTI ADVISINDO</t>
  </si>
  <si>
    <t>23.12.2022</t>
  </si>
  <si>
    <t>BAMBANG SAMSURIJANTO</t>
  </si>
  <si>
    <t>JL. RUNGKUT PERMAI 10 BLOK F NO. 16</t>
  </si>
  <si>
    <t>BASUKI RAHMAT SURABAYA</t>
  </si>
  <si>
    <t>HANDAL WAHANA RAYA</t>
  </si>
  <si>
    <t>TRI WINARTININGSIH</t>
  </si>
  <si>
    <t>PT HANDAL WAHANA RAYA</t>
  </si>
  <si>
    <t>KERTAJAYA</t>
  </si>
  <si>
    <t>15/08/2023</t>
  </si>
  <si>
    <t>HUT REPUBLIK INDONESIA</t>
  </si>
  <si>
    <t>KAP AMIR ABADI JUSUF ARYANTO MAWAR &amp; REKAN</t>
  </si>
  <si>
    <t>GEDUNG PLAZA ASIA LT 10-11 JL JEND SUDIRMAN KAV 59</t>
  </si>
  <si>
    <t>JAKARTA SELATAN</t>
  </si>
  <si>
    <t>102.00.0688945.2</t>
  </si>
  <si>
    <t>CABANG JAKARTA GEDUNG ENERGI</t>
  </si>
  <si>
    <t>019010669038000</t>
  </si>
  <si>
    <t>KPMG ASSURANCE AND CONSULTING SERVICES LLP</t>
  </si>
  <si>
    <t>SALARPURIA KNOWLEDGE CITY ORWELL  6TH FLOOR UNIT 3 SURVEY  NO. 83/1 PLOT NO. 2</t>
  </si>
  <si>
    <t xml:space="preserve">HYDERABAD </t>
  </si>
  <si>
    <t>TG 560081</t>
  </si>
  <si>
    <t>NO. 25 BARAKHAMBA ROAD NEW DELHI 11001</t>
  </si>
  <si>
    <t>HSBCINBB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</si>
</sst>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\-mmm\-yyyy"/>
  </numFmts>
  <fonts count="1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6" fillId="2" borderId="3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7" fillId="2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3" borderId="10" xfId="0" applyFill="1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3" borderId="11" xfId="0" applyFill="1" applyBorder="1"/>
    <xf numFmtId="0" fontId="5" fillId="0" borderId="7" xfId="0" applyFont="1" applyBorder="1"/>
    <xf numFmtId="0" fontId="5" fillId="0" borderId="9" xfId="0" applyFont="1" applyBorder="1"/>
    <xf numFmtId="0" fontId="0" fillId="0" borderId="10" xfId="0" applyBorder="1"/>
    <xf numFmtId="0" fontId="6" fillId="4" borderId="15" xfId="0" applyFont="1" applyFill="1" applyBorder="1"/>
    <xf numFmtId="0" fontId="6" fillId="4" borderId="16" xfId="0" applyFont="1" applyFill="1" applyBorder="1" applyAlignment="1">
      <alignment horizontal="left"/>
    </xf>
    <xf numFmtId="0" fontId="8" fillId="0" borderId="0" xfId="0" applyFont="1"/>
    <xf numFmtId="0" fontId="6" fillId="5" borderId="15" xfId="0" applyFont="1" applyFill="1" applyBorder="1"/>
    <xf numFmtId="0" fontId="6" fillId="5" borderId="16" xfId="0" applyFont="1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8" xfId="0" applyBorder="1"/>
    <xf numFmtId="0" fontId="0" fillId="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49" fontId="0" fillId="3" borderId="10" xfId="0" applyNumberFormat="1" applyFill="1" applyBorder="1"/>
    <xf numFmtId="0" fontId="0" fillId="0" borderId="19" xfId="0" applyBorder="1"/>
    <xf numFmtId="0" fontId="0" fillId="0" borderId="20" xfId="0" applyBorder="1"/>
    <xf numFmtId="0" fontId="9" fillId="3" borderId="11" xfId="0" applyFont="1" applyFill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3" xfId="0" applyBorder="1"/>
    <xf numFmtId="164" fontId="0" fillId="0" borderId="10" xfId="0" applyNumberForma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24" xfId="0" applyBorder="1"/>
    <xf numFmtId="165" fontId="0" fillId="0" borderId="10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49" fontId="0" fillId="0" borderId="0" xfId="0" applyNumberFormat="1"/>
    <xf numFmtId="0" fontId="0" fillId="3" borderId="11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4" fillId="0" borderId="31" xfId="1" applyFill="1" applyBorder="1" applyAlignment="1" applyProtection="1">
      <alignment horizontal="left"/>
    </xf>
    <xf numFmtId="0" fontId="0" fillId="0" borderId="32" xfId="0" applyBorder="1" applyAlignment="1">
      <alignment horizontal="left"/>
    </xf>
    <xf numFmtId="0" fontId="10" fillId="6" borderId="50" xfId="0" applyFont="1" applyFill="1" applyBorder="1" applyAlignment="1">
      <alignment horizontal="center" vertical="center"/>
    </xf>
    <xf numFmtId="0" fontId="10" fillId="6" borderId="51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0" fillId="0" borderId="27" xfId="0" applyBorder="1"/>
    <xf numFmtId="0" fontId="0" fillId="0" borderId="28" xfId="0" applyBorder="1"/>
    <xf numFmtId="0" fontId="0" fillId="3" borderId="29" xfId="0" applyFill="1" applyBorder="1"/>
    <xf numFmtId="0" fontId="0" fillId="0" borderId="30" xfId="0" applyBorder="1"/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" fontId="0" fillId="3" borderId="31" xfId="0" quotePrefix="1" applyNumberFormat="1" applyFill="1" applyBorder="1" applyAlignment="1">
      <alignment horizontal="left"/>
    </xf>
    <xf numFmtId="1" fontId="0" fillId="3" borderId="32" xfId="0" applyNumberFormat="1" applyFill="1" applyBorder="1" applyAlignment="1">
      <alignment horizontal="left"/>
    </xf>
    <xf numFmtId="1" fontId="0" fillId="0" borderId="27" xfId="0" quotePrefix="1" applyNumberFormat="1" applyBorder="1" applyAlignment="1">
      <alignment horizontal="left"/>
    </xf>
    <xf numFmtId="1" fontId="0" fillId="0" borderId="28" xfId="0" applyNumberFormat="1" applyBorder="1" applyAlignment="1">
      <alignment horizontal="left"/>
    </xf>
    <xf numFmtId="1" fontId="0" fillId="0" borderId="21" xfId="0" quotePrefix="1" applyNumberFormat="1" applyBorder="1" applyAlignment="1">
      <alignment horizontal="left"/>
    </xf>
    <xf numFmtId="1" fontId="0" fillId="0" borderId="22" xfId="0" applyNumberFormat="1" applyBorder="1" applyAlignment="1">
      <alignment horizontal="left"/>
    </xf>
    <xf numFmtId="49" fontId="0" fillId="0" borderId="21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6" fillId="2" borderId="48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0" fillId="0" borderId="31" xfId="0" applyBorder="1" applyAlignment="1">
      <alignment horizontal="left"/>
    </xf>
    <xf numFmtId="0" fontId="7" fillId="4" borderId="33" xfId="0" applyFont="1" applyFill="1" applyBorder="1" applyAlignment="1">
      <alignment horizontal="left"/>
    </xf>
    <xf numFmtId="0" fontId="7" fillId="4" borderId="34" xfId="0" applyFont="1" applyFill="1" applyBorder="1" applyAlignment="1">
      <alignment horizontal="left"/>
    </xf>
    <xf numFmtId="0" fontId="7" fillId="4" borderId="23" xfId="0" applyFont="1" applyFill="1" applyBorder="1" applyAlignment="1">
      <alignment horizontal="left"/>
    </xf>
    <xf numFmtId="0" fontId="6" fillId="4" borderId="35" xfId="0" applyFont="1" applyFill="1" applyBorder="1" applyAlignment="1">
      <alignment horizontal="left" vertical="center"/>
    </xf>
    <xf numFmtId="0" fontId="6" fillId="4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" fontId="0" fillId="0" borderId="27" xfId="0" applyNumberFormat="1" applyBorder="1" applyAlignment="1">
      <alignment horizontal="left"/>
    </xf>
    <xf numFmtId="1" fontId="0" fillId="0" borderId="21" xfId="0" applyNumberFormat="1" applyBorder="1" applyAlignment="1">
      <alignment horizontal="left"/>
    </xf>
    <xf numFmtId="0" fontId="0" fillId="0" borderId="21" xfId="0" quotePrefix="1" applyBorder="1" applyAlignment="1">
      <alignment horizontal="left"/>
    </xf>
    <xf numFmtId="1" fontId="0" fillId="3" borderId="31" xfId="0" applyNumberFormat="1" applyFill="1" applyBorder="1" applyAlignment="1">
      <alignment horizontal="left"/>
    </xf>
    <xf numFmtId="0" fontId="0" fillId="3" borderId="21" xfId="0" applyFill="1" applyBorder="1"/>
    <xf numFmtId="0" fontId="0" fillId="0" borderId="22" xfId="0" applyBorder="1"/>
    <xf numFmtId="49" fontId="0" fillId="3" borderId="31" xfId="0" applyNumberFormat="1" applyFill="1" applyBorder="1"/>
    <xf numFmtId="0" fontId="0" fillId="0" borderId="32" xfId="0" applyBorder="1"/>
    <xf numFmtId="0" fontId="7" fillId="5" borderId="6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35" xfId="0" applyFont="1" applyFill="1" applyBorder="1" applyAlignment="1">
      <alignment horizontal="left" vertical="center"/>
    </xf>
    <xf numFmtId="0" fontId="6" fillId="5" borderId="36" xfId="0" applyFont="1" applyFill="1" applyBorder="1" applyAlignment="1">
      <alignment horizontal="left" vertical="center"/>
    </xf>
    <xf numFmtId="49" fontId="0" fillId="3" borderId="55" xfId="0" applyNumberFormat="1" applyFill="1" applyBorder="1" applyAlignment="1">
      <alignment horizontal="left"/>
    </xf>
    <xf numFmtId="49" fontId="0" fillId="3" borderId="56" xfId="0" applyNumberFormat="1" applyFill="1" applyBorder="1" applyAlignment="1">
      <alignment horizontal="left"/>
    </xf>
    <xf numFmtId="0" fontId="6" fillId="5" borderId="57" xfId="0" applyFont="1" applyFill="1" applyBorder="1" applyAlignment="1">
      <alignment horizontal="left" vertical="center"/>
    </xf>
    <xf numFmtId="0" fontId="6" fillId="5" borderId="58" xfId="0" applyFont="1" applyFill="1" applyBorder="1" applyAlignment="1">
      <alignment horizontal="left" vertical="center"/>
    </xf>
    <xf numFmtId="0" fontId="6" fillId="5" borderId="59" xfId="0" applyFont="1" applyFill="1" applyBorder="1" applyAlignment="1">
      <alignment horizontal="left" vertical="center"/>
    </xf>
    <xf numFmtId="0" fontId="4" fillId="3" borderId="21" xfId="1" applyFill="1" applyBorder="1" applyAlignment="1" applyProtection="1">
      <alignment horizontal="left"/>
    </xf>
    <xf numFmtId="0" fontId="7" fillId="5" borderId="33" xfId="0" applyFont="1" applyFill="1" applyBorder="1" applyAlignment="1">
      <alignment horizontal="left"/>
    </xf>
    <xf numFmtId="0" fontId="7" fillId="5" borderId="34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left"/>
    </xf>
    <xf numFmtId="0" fontId="10" fillId="5" borderId="50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0" fontId="10" fillId="5" borderId="60" xfId="0" applyFont="1" applyFill="1" applyBorder="1" applyAlignment="1">
      <alignment horizontal="center" vertical="center"/>
    </xf>
    <xf numFmtId="0" fontId="10" fillId="5" borderId="61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left" vertical="center"/>
    </xf>
    <xf numFmtId="0" fontId="12" fillId="5" borderId="58" xfId="0" applyFont="1" applyFill="1" applyBorder="1" applyAlignment="1">
      <alignment horizontal="left" vertical="center"/>
    </xf>
    <xf numFmtId="0" fontId="12" fillId="5" borderId="59" xfId="0" applyFont="1" applyFill="1" applyBorder="1" applyAlignment="1">
      <alignment horizontal="left" vertical="center"/>
    </xf>
    <xf numFmtId="0" fontId="0" fillId="3" borderId="35" xfId="0" applyFill="1" applyBorder="1"/>
    <xf numFmtId="0" fontId="0" fillId="0" borderId="16" xfId="0" applyBorder="1"/>
    <xf numFmtId="0" fontId="0" fillId="0" borderId="21" xfId="0" quotePrefix="1" applyBorder="1"/>
    <xf numFmtId="0" fontId="0" fillId="3" borderId="21" xfId="0" quotePrefix="1" applyFill="1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E153FC90-BDC2-42CF-B7AE-783F2BA78202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5E612721-F035-03EA-86FC-BC144D722073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90EBD5D1-D4E2-8EFE-ED2A-AD791DC385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50DD2431-10BA-62C6-AD2A-ADDC7084DE2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C9804856-8E7E-ED57-2329-73C30FC6889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4731E543-D187-4C07-787F-46FE018DD4A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2EA9C3A-646F-B53C-A157-9C099C81B9E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BF4D8F57-CDA1-2B96-76BB-71E62C7C064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FE45694E-03FC-6CC4-6D61-A2AEC6D9B16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5F4AD13A-E841-9D46-6FBE-E5DD7BDA55A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7C2F0137-F6C0-796D-E86D-9D7157EA3D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3092A57C-FD9A-5B3A-7550-19FE1E5EFEE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D01D3140-A97F-8ECA-78FC-6A558D360437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99F968E9-DB6C-B727-892A-B992AA6FE739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4039DEA0-FD65-9832-ED8C-E73788135F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E40C8A18-50DA-0875-7AEC-BD8E04CEBCC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897451D-04F5-8ACF-B12F-EDA6FEF1946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B9AE5E6-AEAF-60A7-F58E-7BAC844EC1D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B97F1997-49FD-4ECC-83F5-891B776A6A2E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9DFF91D1-8700-3392-EC06-DBD7452B6C3C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F9EE291C-E8F6-4C8B-9801-A32BCE0375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BE930138-FA74-018F-F645-C5F49E50CF03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533763C5-FC26-C4EF-B1CE-A894BC3802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B873575C-DC76-6336-2999-8767A7A5F7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92C6766B-98C8-A4E8-CF88-46408E8D1C0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DC3988AF-45F1-283B-39A4-99C04BACB80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9C325DA8-D5D2-7927-E78F-40832515D40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3A1AC078-01FC-8696-C36E-DD6E292EDCC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912A74F0-9D84-FA2F-DE30-863DC67034E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6D031611-A5E7-75F6-CD61-38EDEDD2D2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8D1A11B7-6447-A280-D734-BAA6D79BE7CE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3972EF12-F563-93B4-2CC7-427EEC06B0D5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99115D88-8996-0A3C-1578-F16E5D89EF9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F83062A-4EC2-6D94-E709-B46B5D67D60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6385C18-470C-9A8D-7C5F-E75C656CB3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12922FE9-54FB-24C8-8D49-A346E212F32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A5E3034A-3D43-41FF-8000-29C2013E8AD9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6CAA020A-C1F8-D59F-5A8F-BCA98F75706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4D23EEFC-3865-5E41-F870-5CBB8939FFE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EFAD14AE-9DF0-AEB1-D71C-AF682BE1153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BCE703C6-E7E4-FF30-CFB4-A1AF8FA681E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8B7982AE-4213-6DCC-1610-F3AF8CD4853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26FFB0C7-7E6F-6684-148B-214CBC0D5A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211404C0-3121-367C-3263-18C4B9E8132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16437937-1001-AA54-96F2-EDF16D2B1AB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81EA2F73-C899-03FC-5D42-CE1834CF868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510F24BA-7C4D-375A-9BC2-AD5434259ED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7B0273CE-DF13-7BE2-B58C-39990304A1A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448DF498-F5E6-5BE3-E59C-6FFAD95C3CE2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9B036AFB-8A1B-C501-67F0-C9FC570CEDBA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7D64B49F-B20A-9CA4-6661-7D72C9D96D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2DB00C6F-1F00-5D0A-87EB-ADCA27971D7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47C185E3-ABA8-DB72-2B9C-4FB90A53493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A03B0894-95E4-0E7A-95A3-014FCFDF6FF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170E4FD1-60CA-4386-9E9A-48B8D656AC43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40E012F0-6D32-438D-83AC-3FE98A115B4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73039955-1285-4E05-BC56-6D51FF20C8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E8267EC-7C1C-4CE8-835A-10937F519358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F3E79169-2056-41CE-B364-4B8138EE0A7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34AD9849-E7D1-450E-A041-DF72D859877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79F8CF32-C380-4709-82C9-836B08BE1F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AE3C604C-27D6-43BF-BBDF-FF1CF2EF26C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20A03370-0C3D-4D92-8E32-95F1F85FA1E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49980C81-7D48-4BC8-BCBC-68614B6CA0B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56222F9C-739F-4684-8F2A-5946C40FB02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4580202E-E7C0-45E1-9CEF-D0562762AC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F151603C-0D27-4749-9129-D0154CB901EE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2B00478F-E766-4338-83B3-71206DB897C2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825ED9E4-D687-4F52-BB5F-D48050C3A3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8135686-952F-45DC-A63A-7DBC4A7E014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2BC87939-5629-4F0B-AB35-96C0F59368F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7A95D9B2-771D-4104-8E4F-931E4936246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4F64676C-E477-453F-8191-9207F9AFE659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5AAB72E0-F940-48E8-90DA-40C19648FDD8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8DDA4DE4-9566-4AAB-BDD2-13D64279E51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DFB328C-69C3-4D1E-A102-16FEF84D961E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BECC6713-BBF8-437C-B77E-D4555BD2287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2B3F2FE6-0323-4702-BC11-9A4EBAA1D3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638F5806-4E0C-4617-A596-25071D37F13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CC232208-F9FC-465A-A802-01AEB6EAB81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766D9D20-1BC4-4DA5-8262-1A07A308FBB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F824D844-A8BE-4844-B43C-87F99F7635C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D50589EF-FCF1-4264-BA0A-545A74FB1B7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FC1BC373-794F-4027-8F16-AA417010DFF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1E2F87D0-D4B0-407C-88A5-A712A7B58F58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147C5A87-E165-45A2-A13E-07923C0613D9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59B7E83A-A862-43E1-ABB6-4D2356EF16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794754C-B21D-45CB-89A3-232EEEB4DBE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CBB10C14-2721-407E-AF41-24552C74E0F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F228B69-C583-4ED0-8293-011F5CBA6FA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6</xdr:row>
      <xdr:rowOff>57150</xdr:rowOff>
    </xdr:from>
    <xdr:to>
      <xdr:col>0</xdr:col>
      <xdr:colOff>1162050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pSpPr>
          <a:grpSpLocks/>
        </xdr:cNvGrpSpPr>
      </xdr:nvGrpSpPr>
      <xdr:grpSpPr bwMode="auto">
        <a:xfrm>
          <a:off x="71437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1A2400C8-B511-4C7C-AA63-7B95A5A0136A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D1D72724-ED18-45B3-844D-289A7361DA15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9D96501C-7D42-4F97-A920-AB3A6F9CF1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1EB981F2-9BC5-41E9-AFAC-0C20936A9934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8DEDB6DB-84D5-4FB6-A0A5-2D6372A5996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642E825C-D528-478F-80FD-7AEF6BE0996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CB8D85D3-B472-460C-B033-7CA545DA4B8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8C439C3D-89A6-4C48-9C46-968B0107F80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7E275442-18CE-4D25-B50C-45CF5399B07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287A4B8F-9783-41B2-8F07-65F9AD07F12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B81A0E29-DD9C-4765-92BC-A93AA741DE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96E3FFB4-8D21-421E-9CF7-26CA5A62B68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621F294E-855B-462A-BBEF-888DC7A31941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F266C700-1004-4281-A4B9-F70658263F8D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BA0FC47B-D3D5-4B7F-BF31-B306546EDC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BA9AB5-1F89-42A9-BD5E-DB508A1A7BA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D832C114-9BE5-455A-8FEB-6F4E4252853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D14C9796-FEE9-44A5-BF6A-7664DA29CB2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7228" name="Group 22">
          <a:extLst>
            <a:ext uri="{FF2B5EF4-FFF2-40B4-BE49-F238E27FC236}">
              <a16:creationId xmlns:a16="http://schemas.microsoft.com/office/drawing/2014/main" id="{00000000-0008-0000-3600-00003C1C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7229" name="Group 23">
            <a:extLst>
              <a:ext uri="{FF2B5EF4-FFF2-40B4-BE49-F238E27FC236}">
                <a16:creationId xmlns:a16="http://schemas.microsoft.com/office/drawing/2014/main" id="{00000000-0008-0000-3600-00003D1C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7235" name="Oval 24">
              <a:extLst>
                <a:ext uri="{FF2B5EF4-FFF2-40B4-BE49-F238E27FC236}">
                  <a16:creationId xmlns:a16="http://schemas.microsoft.com/office/drawing/2014/main" id="{00000000-0008-0000-3600-000043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7236" name="Freeform 25">
              <a:extLst>
                <a:ext uri="{FF2B5EF4-FFF2-40B4-BE49-F238E27FC236}">
                  <a16:creationId xmlns:a16="http://schemas.microsoft.com/office/drawing/2014/main" id="{00000000-0008-0000-3600-0000441C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7" name="Line 26">
              <a:extLst>
                <a:ext uri="{FF2B5EF4-FFF2-40B4-BE49-F238E27FC236}">
                  <a16:creationId xmlns:a16="http://schemas.microsoft.com/office/drawing/2014/main" id="{00000000-0008-0000-3600-000045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8" name="Line 27">
              <a:extLst>
                <a:ext uri="{FF2B5EF4-FFF2-40B4-BE49-F238E27FC236}">
                  <a16:creationId xmlns:a16="http://schemas.microsoft.com/office/drawing/2014/main" id="{00000000-0008-0000-3600-000046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9" name="Line 28">
              <a:extLst>
                <a:ext uri="{FF2B5EF4-FFF2-40B4-BE49-F238E27FC236}">
                  <a16:creationId xmlns:a16="http://schemas.microsoft.com/office/drawing/2014/main" id="{00000000-0008-0000-3600-000047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0" name="Line 29">
              <a:extLst>
                <a:ext uri="{FF2B5EF4-FFF2-40B4-BE49-F238E27FC236}">
                  <a16:creationId xmlns:a16="http://schemas.microsoft.com/office/drawing/2014/main" id="{00000000-0008-0000-3600-000048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1" name="Line 30">
              <a:extLst>
                <a:ext uri="{FF2B5EF4-FFF2-40B4-BE49-F238E27FC236}">
                  <a16:creationId xmlns:a16="http://schemas.microsoft.com/office/drawing/2014/main" id="{00000000-0008-0000-3600-000049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2" name="Line 31">
              <a:extLst>
                <a:ext uri="{FF2B5EF4-FFF2-40B4-BE49-F238E27FC236}">
                  <a16:creationId xmlns:a16="http://schemas.microsoft.com/office/drawing/2014/main" id="{00000000-0008-0000-3600-00004A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3" name="Line 32">
              <a:extLst>
                <a:ext uri="{FF2B5EF4-FFF2-40B4-BE49-F238E27FC236}">
                  <a16:creationId xmlns:a16="http://schemas.microsoft.com/office/drawing/2014/main" id="{00000000-0008-0000-3600-00004B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4" name="Line 33">
              <a:extLst>
                <a:ext uri="{FF2B5EF4-FFF2-40B4-BE49-F238E27FC236}">
                  <a16:creationId xmlns:a16="http://schemas.microsoft.com/office/drawing/2014/main" id="{00000000-0008-0000-3600-00004C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5" name="Line 34">
              <a:extLst>
                <a:ext uri="{FF2B5EF4-FFF2-40B4-BE49-F238E27FC236}">
                  <a16:creationId xmlns:a16="http://schemas.microsoft.com/office/drawing/2014/main" id="{00000000-0008-0000-3600-00004D1C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230" name="Group 35">
            <a:extLst>
              <a:ext uri="{FF2B5EF4-FFF2-40B4-BE49-F238E27FC236}">
                <a16:creationId xmlns:a16="http://schemas.microsoft.com/office/drawing/2014/main" id="{00000000-0008-0000-3600-00003E1C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231" name="Rectangle 36">
              <a:extLst>
                <a:ext uri="{FF2B5EF4-FFF2-40B4-BE49-F238E27FC236}">
                  <a16:creationId xmlns:a16="http://schemas.microsoft.com/office/drawing/2014/main" id="{00000000-0008-0000-3600-00003F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232" name="Group 37">
              <a:extLst>
                <a:ext uri="{FF2B5EF4-FFF2-40B4-BE49-F238E27FC236}">
                  <a16:creationId xmlns:a16="http://schemas.microsoft.com/office/drawing/2014/main" id="{00000000-0008-0000-3600-0000401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233" name="Oval 38">
                <a:extLst>
                  <a:ext uri="{FF2B5EF4-FFF2-40B4-BE49-F238E27FC236}">
                    <a16:creationId xmlns:a16="http://schemas.microsoft.com/office/drawing/2014/main" id="{00000000-0008-0000-3600-0000411C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8248" name="Group 22">
          <a:extLst>
            <a:ext uri="{FF2B5EF4-FFF2-40B4-BE49-F238E27FC236}">
              <a16:creationId xmlns:a16="http://schemas.microsoft.com/office/drawing/2014/main" id="{00000000-0008-0000-3700-0000382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8249" name="Group 23">
            <a:extLst>
              <a:ext uri="{FF2B5EF4-FFF2-40B4-BE49-F238E27FC236}">
                <a16:creationId xmlns:a16="http://schemas.microsoft.com/office/drawing/2014/main" id="{00000000-0008-0000-3700-0000392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255" name="Oval 24">
              <a:extLst>
                <a:ext uri="{FF2B5EF4-FFF2-40B4-BE49-F238E27FC236}">
                  <a16:creationId xmlns:a16="http://schemas.microsoft.com/office/drawing/2014/main" id="{00000000-0008-0000-3700-00003F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56" name="Freeform 25">
              <a:extLst>
                <a:ext uri="{FF2B5EF4-FFF2-40B4-BE49-F238E27FC236}">
                  <a16:creationId xmlns:a16="http://schemas.microsoft.com/office/drawing/2014/main" id="{00000000-0008-0000-3700-0000402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7" name="Line 26">
              <a:extLst>
                <a:ext uri="{FF2B5EF4-FFF2-40B4-BE49-F238E27FC236}">
                  <a16:creationId xmlns:a16="http://schemas.microsoft.com/office/drawing/2014/main" id="{00000000-0008-0000-3700-000041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8" name="Line 27">
              <a:extLst>
                <a:ext uri="{FF2B5EF4-FFF2-40B4-BE49-F238E27FC236}">
                  <a16:creationId xmlns:a16="http://schemas.microsoft.com/office/drawing/2014/main" id="{00000000-0008-0000-3700-000042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9" name="Line 28">
              <a:extLst>
                <a:ext uri="{FF2B5EF4-FFF2-40B4-BE49-F238E27FC236}">
                  <a16:creationId xmlns:a16="http://schemas.microsoft.com/office/drawing/2014/main" id="{00000000-0008-0000-3700-000043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0" name="Line 29">
              <a:extLst>
                <a:ext uri="{FF2B5EF4-FFF2-40B4-BE49-F238E27FC236}">
                  <a16:creationId xmlns:a16="http://schemas.microsoft.com/office/drawing/2014/main" id="{00000000-0008-0000-3700-000044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1" name="Line 30">
              <a:extLst>
                <a:ext uri="{FF2B5EF4-FFF2-40B4-BE49-F238E27FC236}">
                  <a16:creationId xmlns:a16="http://schemas.microsoft.com/office/drawing/2014/main" id="{00000000-0008-0000-3700-000045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2" name="Line 31">
              <a:extLst>
                <a:ext uri="{FF2B5EF4-FFF2-40B4-BE49-F238E27FC236}">
                  <a16:creationId xmlns:a16="http://schemas.microsoft.com/office/drawing/2014/main" id="{00000000-0008-0000-3700-000046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3" name="Line 32">
              <a:extLst>
                <a:ext uri="{FF2B5EF4-FFF2-40B4-BE49-F238E27FC236}">
                  <a16:creationId xmlns:a16="http://schemas.microsoft.com/office/drawing/2014/main" id="{00000000-0008-0000-3700-000047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4" name="Line 33">
              <a:extLst>
                <a:ext uri="{FF2B5EF4-FFF2-40B4-BE49-F238E27FC236}">
                  <a16:creationId xmlns:a16="http://schemas.microsoft.com/office/drawing/2014/main" id="{00000000-0008-0000-3700-000048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5" name="Line 34">
              <a:extLst>
                <a:ext uri="{FF2B5EF4-FFF2-40B4-BE49-F238E27FC236}">
                  <a16:creationId xmlns:a16="http://schemas.microsoft.com/office/drawing/2014/main" id="{00000000-0008-0000-3700-0000492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8250" name="Group 35">
            <a:extLst>
              <a:ext uri="{FF2B5EF4-FFF2-40B4-BE49-F238E27FC236}">
                <a16:creationId xmlns:a16="http://schemas.microsoft.com/office/drawing/2014/main" id="{00000000-0008-0000-3700-00003A2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8251" name="Rectangle 36">
              <a:extLst>
                <a:ext uri="{FF2B5EF4-FFF2-40B4-BE49-F238E27FC236}">
                  <a16:creationId xmlns:a16="http://schemas.microsoft.com/office/drawing/2014/main" id="{00000000-0008-0000-3700-00003B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8252" name="Group 37">
              <a:extLst>
                <a:ext uri="{FF2B5EF4-FFF2-40B4-BE49-F238E27FC236}">
                  <a16:creationId xmlns:a16="http://schemas.microsoft.com/office/drawing/2014/main" id="{00000000-0008-0000-3700-00003C2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8253" name="Oval 38">
                <a:extLst>
                  <a:ext uri="{FF2B5EF4-FFF2-40B4-BE49-F238E27FC236}">
                    <a16:creationId xmlns:a16="http://schemas.microsoft.com/office/drawing/2014/main" id="{00000000-0008-0000-3700-00003D2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6224" name="Group 22">
          <a:extLst>
            <a:ext uri="{FF2B5EF4-FFF2-40B4-BE49-F238E27FC236}">
              <a16:creationId xmlns:a16="http://schemas.microsoft.com/office/drawing/2014/main" id="{00000000-0008-0000-3800-000050180000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6225" name="Group 23">
            <a:extLst>
              <a:ext uri="{FF2B5EF4-FFF2-40B4-BE49-F238E27FC236}">
                <a16:creationId xmlns:a16="http://schemas.microsoft.com/office/drawing/2014/main" id="{00000000-0008-0000-3800-00005118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231" name="Oval 24">
              <a:extLst>
                <a:ext uri="{FF2B5EF4-FFF2-40B4-BE49-F238E27FC236}">
                  <a16:creationId xmlns:a16="http://schemas.microsoft.com/office/drawing/2014/main" id="{00000000-0008-0000-3800-000057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232" name="Freeform 25">
              <a:extLst>
                <a:ext uri="{FF2B5EF4-FFF2-40B4-BE49-F238E27FC236}">
                  <a16:creationId xmlns:a16="http://schemas.microsoft.com/office/drawing/2014/main" id="{00000000-0008-0000-3800-00005818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3" name="Line 26">
              <a:extLst>
                <a:ext uri="{FF2B5EF4-FFF2-40B4-BE49-F238E27FC236}">
                  <a16:creationId xmlns:a16="http://schemas.microsoft.com/office/drawing/2014/main" id="{00000000-0008-0000-3800-000059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4" name="Line 27">
              <a:extLst>
                <a:ext uri="{FF2B5EF4-FFF2-40B4-BE49-F238E27FC236}">
                  <a16:creationId xmlns:a16="http://schemas.microsoft.com/office/drawing/2014/main" id="{00000000-0008-0000-3800-00005A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5" name="Line 28">
              <a:extLst>
                <a:ext uri="{FF2B5EF4-FFF2-40B4-BE49-F238E27FC236}">
                  <a16:creationId xmlns:a16="http://schemas.microsoft.com/office/drawing/2014/main" id="{00000000-0008-0000-3800-00005B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6" name="Line 29">
              <a:extLst>
                <a:ext uri="{FF2B5EF4-FFF2-40B4-BE49-F238E27FC236}">
                  <a16:creationId xmlns:a16="http://schemas.microsoft.com/office/drawing/2014/main" id="{00000000-0008-0000-3800-00005C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7" name="Line 30">
              <a:extLst>
                <a:ext uri="{FF2B5EF4-FFF2-40B4-BE49-F238E27FC236}">
                  <a16:creationId xmlns:a16="http://schemas.microsoft.com/office/drawing/2014/main" id="{00000000-0008-0000-3800-00005D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8" name="Line 31">
              <a:extLst>
                <a:ext uri="{FF2B5EF4-FFF2-40B4-BE49-F238E27FC236}">
                  <a16:creationId xmlns:a16="http://schemas.microsoft.com/office/drawing/2014/main" id="{00000000-0008-0000-3800-00005E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9" name="Line 32">
              <a:extLst>
                <a:ext uri="{FF2B5EF4-FFF2-40B4-BE49-F238E27FC236}">
                  <a16:creationId xmlns:a16="http://schemas.microsoft.com/office/drawing/2014/main" id="{00000000-0008-0000-3800-00005F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40" name="Line 33">
              <a:extLst>
                <a:ext uri="{FF2B5EF4-FFF2-40B4-BE49-F238E27FC236}">
                  <a16:creationId xmlns:a16="http://schemas.microsoft.com/office/drawing/2014/main" id="{00000000-0008-0000-3800-000060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41" name="Line 34">
              <a:extLst>
                <a:ext uri="{FF2B5EF4-FFF2-40B4-BE49-F238E27FC236}">
                  <a16:creationId xmlns:a16="http://schemas.microsoft.com/office/drawing/2014/main" id="{00000000-0008-0000-3800-00006118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6226" name="Group 35">
            <a:extLst>
              <a:ext uri="{FF2B5EF4-FFF2-40B4-BE49-F238E27FC236}">
                <a16:creationId xmlns:a16="http://schemas.microsoft.com/office/drawing/2014/main" id="{00000000-0008-0000-3800-00005218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6227" name="Rectangle 36">
              <a:extLst>
                <a:ext uri="{FF2B5EF4-FFF2-40B4-BE49-F238E27FC236}">
                  <a16:creationId xmlns:a16="http://schemas.microsoft.com/office/drawing/2014/main" id="{00000000-0008-0000-3800-000053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228" name="Group 37">
              <a:extLst>
                <a:ext uri="{FF2B5EF4-FFF2-40B4-BE49-F238E27FC236}">
                  <a16:creationId xmlns:a16="http://schemas.microsoft.com/office/drawing/2014/main" id="{00000000-0008-0000-3800-0000541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229" name="Oval 38">
                <a:extLst>
                  <a:ext uri="{FF2B5EF4-FFF2-40B4-BE49-F238E27FC236}">
                    <a16:creationId xmlns:a16="http://schemas.microsoft.com/office/drawing/2014/main" id="{00000000-0008-0000-3800-00005518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0313" name="Group 22">
          <a:extLst>
            <a:ext uri="{FF2B5EF4-FFF2-40B4-BE49-F238E27FC236}">
              <a16:creationId xmlns:a16="http://schemas.microsoft.com/office/drawing/2014/main" id="{00000000-0008-0000-3900-000049280000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0314" name="Group 23">
            <a:extLst>
              <a:ext uri="{FF2B5EF4-FFF2-40B4-BE49-F238E27FC236}">
                <a16:creationId xmlns:a16="http://schemas.microsoft.com/office/drawing/2014/main" id="{00000000-0008-0000-3900-00004A28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0320" name="Oval 24">
              <a:extLst>
                <a:ext uri="{FF2B5EF4-FFF2-40B4-BE49-F238E27FC236}">
                  <a16:creationId xmlns:a16="http://schemas.microsoft.com/office/drawing/2014/main" id="{00000000-0008-0000-3900-0000502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321" name="Freeform 25">
              <a:extLst>
                <a:ext uri="{FF2B5EF4-FFF2-40B4-BE49-F238E27FC236}">
                  <a16:creationId xmlns:a16="http://schemas.microsoft.com/office/drawing/2014/main" id="{00000000-0008-0000-3900-00005128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2" name="Line 26">
              <a:extLst>
                <a:ext uri="{FF2B5EF4-FFF2-40B4-BE49-F238E27FC236}">
                  <a16:creationId xmlns:a16="http://schemas.microsoft.com/office/drawing/2014/main" id="{00000000-0008-0000-3900-000052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3" name="Line 27">
              <a:extLst>
                <a:ext uri="{FF2B5EF4-FFF2-40B4-BE49-F238E27FC236}">
                  <a16:creationId xmlns:a16="http://schemas.microsoft.com/office/drawing/2014/main" id="{00000000-0008-0000-3900-000053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4" name="Line 28">
              <a:extLst>
                <a:ext uri="{FF2B5EF4-FFF2-40B4-BE49-F238E27FC236}">
                  <a16:creationId xmlns:a16="http://schemas.microsoft.com/office/drawing/2014/main" id="{00000000-0008-0000-3900-000054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5" name="Line 29">
              <a:extLst>
                <a:ext uri="{FF2B5EF4-FFF2-40B4-BE49-F238E27FC236}">
                  <a16:creationId xmlns:a16="http://schemas.microsoft.com/office/drawing/2014/main" id="{00000000-0008-0000-3900-000055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6" name="Line 30">
              <a:extLst>
                <a:ext uri="{FF2B5EF4-FFF2-40B4-BE49-F238E27FC236}">
                  <a16:creationId xmlns:a16="http://schemas.microsoft.com/office/drawing/2014/main" id="{00000000-0008-0000-3900-000056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7" name="Line 31">
              <a:extLst>
                <a:ext uri="{FF2B5EF4-FFF2-40B4-BE49-F238E27FC236}">
                  <a16:creationId xmlns:a16="http://schemas.microsoft.com/office/drawing/2014/main" id="{00000000-0008-0000-3900-000057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8" name="Line 32">
              <a:extLst>
                <a:ext uri="{FF2B5EF4-FFF2-40B4-BE49-F238E27FC236}">
                  <a16:creationId xmlns:a16="http://schemas.microsoft.com/office/drawing/2014/main" id="{00000000-0008-0000-3900-000058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9" name="Line 33">
              <a:extLst>
                <a:ext uri="{FF2B5EF4-FFF2-40B4-BE49-F238E27FC236}">
                  <a16:creationId xmlns:a16="http://schemas.microsoft.com/office/drawing/2014/main" id="{00000000-0008-0000-3900-000059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30" name="Line 34">
              <a:extLst>
                <a:ext uri="{FF2B5EF4-FFF2-40B4-BE49-F238E27FC236}">
                  <a16:creationId xmlns:a16="http://schemas.microsoft.com/office/drawing/2014/main" id="{00000000-0008-0000-3900-00005A28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0315" name="Group 35">
            <a:extLst>
              <a:ext uri="{FF2B5EF4-FFF2-40B4-BE49-F238E27FC236}">
                <a16:creationId xmlns:a16="http://schemas.microsoft.com/office/drawing/2014/main" id="{00000000-0008-0000-3900-00004B28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0316" name="Rectangle 36">
              <a:extLst>
                <a:ext uri="{FF2B5EF4-FFF2-40B4-BE49-F238E27FC236}">
                  <a16:creationId xmlns:a16="http://schemas.microsoft.com/office/drawing/2014/main" id="{00000000-0008-0000-3900-00004C2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0317" name="Group 37">
              <a:extLst>
                <a:ext uri="{FF2B5EF4-FFF2-40B4-BE49-F238E27FC236}">
                  <a16:creationId xmlns:a16="http://schemas.microsoft.com/office/drawing/2014/main" id="{00000000-0008-0000-3900-00004D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0318" name="Oval 38">
                <a:extLst>
                  <a:ext uri="{FF2B5EF4-FFF2-40B4-BE49-F238E27FC236}">
                    <a16:creationId xmlns:a16="http://schemas.microsoft.com/office/drawing/2014/main" id="{00000000-0008-0000-3900-00004E28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962AFBC7-1681-4AED-A6B7-170F2C6993F1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96010164-614A-47CF-A3DE-C31BAC91877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1A5ED84F-C7C8-4209-A1B6-62A0A70CA3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8010E114-BA49-4F9E-A7FE-C35DC8D25299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11D1126F-4CF0-4858-BFED-ADF733D3FC4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F3DBE2B8-D427-48B9-887A-758E2D9D3EF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61ECD76F-18F7-4CD4-ADA8-6DF1F70513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68D8FE61-E6F1-494B-AF05-9B57BD457D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B69774AA-7AF4-44E5-9DC8-7AC74A56BB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73C37EA5-2962-4B32-8E45-F85B2A5C9B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6220D03F-EB56-4056-8A01-8B4CF9EE686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2A428EFB-05AD-430F-9E70-CEC93BC514A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CAEB947E-0E91-4490-88F1-C3BA9751D915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14E8D23A-83FB-4010-BA68-3EAB96396F1C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B220099D-B208-4208-9B7D-004D8D01C5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A2D4690D-277B-4A9D-98E3-ACE8221EFC4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7914220B-DE4E-45B0-8CEC-806F7FE4E2A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9FED178-B00B-4545-A862-B483305C501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8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notaris_wenny@yahoo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fegemlab@singnet.com.s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3.xml"/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info@moulislega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2.x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tommylimt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3.x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jiscb@jqa.jp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0.xml"/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marketing@sumberjaya.co.id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2.xml"/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herman@sinarkencana.co.id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5"/>
  <sheetViews>
    <sheetView topLeftCell="B1" workbookViewId="0">
      <selection activeCell="D13" sqref="D13"/>
    </sheetView>
  </sheetViews>
  <sheetFormatPr defaultRowHeight="15" x14ac:dyDescent="0.2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 x14ac:dyDescent="0.25">
      <c r="A1" t="s">
        <v>16</v>
      </c>
      <c r="B1" t="s">
        <v>20</v>
      </c>
      <c r="C1" t="s">
        <v>661</v>
      </c>
      <c r="E1" t="s">
        <v>33</v>
      </c>
      <c r="F1" t="s">
        <v>662</v>
      </c>
      <c r="H1" t="s">
        <v>84</v>
      </c>
      <c r="I1" s="1" t="s">
        <v>111</v>
      </c>
      <c r="K1" t="s">
        <v>138</v>
      </c>
      <c r="L1" t="s">
        <v>155</v>
      </c>
      <c r="N1" t="s">
        <v>174</v>
      </c>
      <c r="O1" t="s">
        <v>173</v>
      </c>
      <c r="Q1" t="s">
        <v>658</v>
      </c>
      <c r="R1" s="1" t="s">
        <v>111</v>
      </c>
      <c r="T1" s="1" t="s">
        <v>31</v>
      </c>
    </row>
    <row r="2" spans="1:20" x14ac:dyDescent="0.25">
      <c r="A2" t="s">
        <v>17</v>
      </c>
      <c r="B2" t="s">
        <v>21</v>
      </c>
      <c r="C2" t="s">
        <v>26</v>
      </c>
      <c r="E2" t="s">
        <v>34</v>
      </c>
      <c r="F2" t="s">
        <v>663</v>
      </c>
      <c r="H2" t="s">
        <v>85</v>
      </c>
      <c r="I2" s="1" t="s">
        <v>112</v>
      </c>
      <c r="K2" t="s">
        <v>139</v>
      </c>
      <c r="L2" t="s">
        <v>156</v>
      </c>
      <c r="N2" t="s">
        <v>176</v>
      </c>
      <c r="O2" t="s">
        <v>175</v>
      </c>
      <c r="Q2" t="s">
        <v>659</v>
      </c>
      <c r="R2" s="1" t="s">
        <v>112</v>
      </c>
      <c r="T2" s="1" t="s">
        <v>29</v>
      </c>
    </row>
    <row r="3" spans="1:20" x14ac:dyDescent="0.25">
      <c r="A3" t="s">
        <v>18</v>
      </c>
      <c r="B3" t="s">
        <v>32</v>
      </c>
      <c r="C3" t="s">
        <v>25</v>
      </c>
      <c r="E3" t="s">
        <v>35</v>
      </c>
      <c r="F3" t="s">
        <v>664</v>
      </c>
      <c r="H3" t="s">
        <v>86</v>
      </c>
      <c r="I3" s="1" t="s">
        <v>113</v>
      </c>
      <c r="K3" t="s">
        <v>140</v>
      </c>
      <c r="L3" t="s">
        <v>157</v>
      </c>
      <c r="N3" t="s">
        <v>178</v>
      </c>
      <c r="O3" t="s">
        <v>177</v>
      </c>
      <c r="Q3" t="s">
        <v>660</v>
      </c>
      <c r="R3" s="1" t="s">
        <v>113</v>
      </c>
    </row>
    <row r="4" spans="1:20" x14ac:dyDescent="0.25">
      <c r="A4" t="s">
        <v>19</v>
      </c>
      <c r="C4" t="s">
        <v>22</v>
      </c>
      <c r="E4" t="s">
        <v>36</v>
      </c>
      <c r="F4" t="s">
        <v>665</v>
      </c>
      <c r="H4" t="s">
        <v>87</v>
      </c>
      <c r="I4" s="1" t="s">
        <v>114</v>
      </c>
      <c r="K4" t="s">
        <v>138</v>
      </c>
      <c r="L4" t="s">
        <v>158</v>
      </c>
      <c r="N4" t="s">
        <v>180</v>
      </c>
      <c r="O4" t="s">
        <v>179</v>
      </c>
    </row>
    <row r="5" spans="1:20" x14ac:dyDescent="0.25">
      <c r="C5" t="s">
        <v>23</v>
      </c>
      <c r="E5" t="s">
        <v>37</v>
      </c>
      <c r="F5" t="s">
        <v>666</v>
      </c>
      <c r="H5" t="s">
        <v>88</v>
      </c>
      <c r="I5" s="1" t="s">
        <v>115</v>
      </c>
      <c r="K5" t="s">
        <v>141</v>
      </c>
      <c r="L5" t="s">
        <v>159</v>
      </c>
      <c r="N5" t="s">
        <v>182</v>
      </c>
      <c r="O5" t="s">
        <v>181</v>
      </c>
    </row>
    <row r="6" spans="1:20" x14ac:dyDescent="0.25">
      <c r="C6" t="s">
        <v>24</v>
      </c>
      <c r="E6" t="s">
        <v>38</v>
      </c>
      <c r="F6" t="s">
        <v>667</v>
      </c>
      <c r="H6" t="s">
        <v>89</v>
      </c>
      <c r="I6" s="1" t="s">
        <v>116</v>
      </c>
      <c r="K6" t="s">
        <v>142</v>
      </c>
      <c r="L6" t="s">
        <v>160</v>
      </c>
      <c r="N6" t="s">
        <v>184</v>
      </c>
      <c r="O6" t="s">
        <v>183</v>
      </c>
      <c r="R6" s="1"/>
    </row>
    <row r="7" spans="1:20" x14ac:dyDescent="0.25">
      <c r="C7" t="s">
        <v>27</v>
      </c>
      <c r="E7" t="s">
        <v>39</v>
      </c>
      <c r="F7" t="s">
        <v>668</v>
      </c>
      <c r="H7" t="s">
        <v>90</v>
      </c>
      <c r="I7" s="1" t="s">
        <v>117</v>
      </c>
      <c r="K7" t="s">
        <v>143</v>
      </c>
      <c r="L7" t="s">
        <v>161</v>
      </c>
      <c r="N7" t="s">
        <v>186</v>
      </c>
      <c r="O7" t="s">
        <v>185</v>
      </c>
      <c r="R7" s="1"/>
    </row>
    <row r="8" spans="1:20" x14ac:dyDescent="0.25">
      <c r="E8" t="s">
        <v>40</v>
      </c>
      <c r="F8" t="s">
        <v>669</v>
      </c>
      <c r="H8" t="s">
        <v>91</v>
      </c>
      <c r="I8" s="1" t="s">
        <v>118</v>
      </c>
      <c r="K8" t="s">
        <v>144</v>
      </c>
      <c r="L8" t="s">
        <v>162</v>
      </c>
      <c r="N8" t="s">
        <v>188</v>
      </c>
      <c r="O8" t="s">
        <v>187</v>
      </c>
    </row>
    <row r="9" spans="1:20" x14ac:dyDescent="0.25">
      <c r="E9" t="s">
        <v>41</v>
      </c>
      <c r="F9" t="s">
        <v>670</v>
      </c>
      <c r="H9" t="s">
        <v>92</v>
      </c>
      <c r="I9" s="1" t="s">
        <v>119</v>
      </c>
      <c r="K9" t="s">
        <v>145</v>
      </c>
      <c r="L9" t="s">
        <v>163</v>
      </c>
      <c r="N9" t="s">
        <v>190</v>
      </c>
      <c r="O9" t="s">
        <v>189</v>
      </c>
    </row>
    <row r="10" spans="1:20" x14ac:dyDescent="0.25">
      <c r="E10" t="s">
        <v>76</v>
      </c>
      <c r="F10" t="s">
        <v>671</v>
      </c>
      <c r="H10" t="s">
        <v>93</v>
      </c>
      <c r="I10" s="1" t="s">
        <v>120</v>
      </c>
      <c r="K10" t="s">
        <v>146</v>
      </c>
      <c r="L10" t="s">
        <v>164</v>
      </c>
      <c r="N10" t="s">
        <v>192</v>
      </c>
      <c r="O10" t="s">
        <v>191</v>
      </c>
    </row>
    <row r="11" spans="1:20" x14ac:dyDescent="0.25">
      <c r="C11" t="s">
        <v>910</v>
      </c>
      <c r="D11" s="52" t="s">
        <v>111</v>
      </c>
      <c r="E11" t="s">
        <v>77</v>
      </c>
      <c r="F11" t="s">
        <v>672</v>
      </c>
      <c r="H11" t="s">
        <v>94</v>
      </c>
      <c r="I11" s="1" t="s">
        <v>121</v>
      </c>
      <c r="K11" t="s">
        <v>147</v>
      </c>
      <c r="L11" t="s">
        <v>165</v>
      </c>
      <c r="N11" t="s">
        <v>194</v>
      </c>
      <c r="O11" t="s">
        <v>193</v>
      </c>
    </row>
    <row r="12" spans="1:20" x14ac:dyDescent="0.25">
      <c r="C12" t="s">
        <v>911</v>
      </c>
      <c r="D12" s="52" t="s">
        <v>112</v>
      </c>
      <c r="E12" t="s">
        <v>78</v>
      </c>
      <c r="F12" t="s">
        <v>673</v>
      </c>
      <c r="H12" t="s">
        <v>95</v>
      </c>
      <c r="I12" s="1" t="s">
        <v>122</v>
      </c>
      <c r="K12" t="s">
        <v>148</v>
      </c>
      <c r="L12" t="s">
        <v>166</v>
      </c>
      <c r="N12" t="s">
        <v>196</v>
      </c>
      <c r="O12" t="s">
        <v>195</v>
      </c>
    </row>
    <row r="13" spans="1:20" x14ac:dyDescent="0.25">
      <c r="E13" t="s">
        <v>42</v>
      </c>
      <c r="F13" t="s">
        <v>674</v>
      </c>
      <c r="H13" t="s">
        <v>96</v>
      </c>
      <c r="I13" s="1" t="s">
        <v>123</v>
      </c>
      <c r="K13" t="s">
        <v>149</v>
      </c>
      <c r="L13" t="s">
        <v>167</v>
      </c>
      <c r="N13" t="s">
        <v>198</v>
      </c>
      <c r="O13" t="s">
        <v>197</v>
      </c>
    </row>
    <row r="14" spans="1:20" x14ac:dyDescent="0.25">
      <c r="E14" t="s">
        <v>43</v>
      </c>
      <c r="F14" t="s">
        <v>675</v>
      </c>
      <c r="H14" t="s">
        <v>97</v>
      </c>
      <c r="I14" s="1" t="s">
        <v>124</v>
      </c>
      <c r="K14" t="s">
        <v>172</v>
      </c>
      <c r="L14" t="s">
        <v>168</v>
      </c>
      <c r="N14" t="s">
        <v>200</v>
      </c>
      <c r="O14" t="s">
        <v>199</v>
      </c>
    </row>
    <row r="15" spans="1:20" x14ac:dyDescent="0.25">
      <c r="E15" t="s">
        <v>79</v>
      </c>
      <c r="F15" t="s">
        <v>676</v>
      </c>
      <c r="H15" t="s">
        <v>98</v>
      </c>
      <c r="I15" s="1" t="s">
        <v>125</v>
      </c>
      <c r="K15" t="s">
        <v>150</v>
      </c>
      <c r="L15" t="s">
        <v>169</v>
      </c>
      <c r="N15" t="s">
        <v>202</v>
      </c>
      <c r="O15" t="s">
        <v>201</v>
      </c>
    </row>
    <row r="16" spans="1:20" x14ac:dyDescent="0.25">
      <c r="C16" t="s">
        <v>912</v>
      </c>
      <c r="D16" s="52" t="s">
        <v>111</v>
      </c>
      <c r="E16" t="s">
        <v>80</v>
      </c>
      <c r="F16" t="s">
        <v>677</v>
      </c>
      <c r="H16" t="s">
        <v>99</v>
      </c>
      <c r="I16" s="1" t="s">
        <v>126</v>
      </c>
      <c r="K16" t="s">
        <v>151</v>
      </c>
      <c r="L16" t="s">
        <v>170</v>
      </c>
      <c r="N16" t="s">
        <v>204</v>
      </c>
      <c r="O16" t="s">
        <v>203</v>
      </c>
    </row>
    <row r="17" spans="3:15" x14ac:dyDescent="0.25">
      <c r="C17" t="s">
        <v>913</v>
      </c>
      <c r="D17" s="52" t="s">
        <v>112</v>
      </c>
      <c r="E17" t="s">
        <v>81</v>
      </c>
      <c r="F17" t="s">
        <v>678</v>
      </c>
      <c r="H17" t="s">
        <v>100</v>
      </c>
      <c r="I17" s="1" t="s">
        <v>127</v>
      </c>
      <c r="K17" t="s">
        <v>152</v>
      </c>
      <c r="L17" t="s">
        <v>171</v>
      </c>
      <c r="N17" t="s">
        <v>206</v>
      </c>
      <c r="O17" t="s">
        <v>205</v>
      </c>
    </row>
    <row r="18" spans="3:15" x14ac:dyDescent="0.25">
      <c r="E18" t="s">
        <v>82</v>
      </c>
      <c r="F18" t="s">
        <v>679</v>
      </c>
      <c r="H18" t="s">
        <v>101</v>
      </c>
      <c r="I18" s="1" t="s">
        <v>128</v>
      </c>
      <c r="K18" t="s">
        <v>154</v>
      </c>
      <c r="L18" t="s">
        <v>153</v>
      </c>
      <c r="N18" t="s">
        <v>208</v>
      </c>
      <c r="O18" t="s">
        <v>207</v>
      </c>
    </row>
    <row r="19" spans="3:15" x14ac:dyDescent="0.25">
      <c r="E19" t="s">
        <v>83</v>
      </c>
      <c r="F19" t="s">
        <v>680</v>
      </c>
      <c r="H19" t="s">
        <v>102</v>
      </c>
      <c r="I19" s="1" t="s">
        <v>129</v>
      </c>
      <c r="N19" t="s">
        <v>210</v>
      </c>
      <c r="O19" t="s">
        <v>209</v>
      </c>
    </row>
    <row r="20" spans="3:15" x14ac:dyDescent="0.25">
      <c r="E20" t="s">
        <v>44</v>
      </c>
      <c r="F20" t="s">
        <v>681</v>
      </c>
      <c r="H20" t="s">
        <v>103</v>
      </c>
      <c r="I20" s="1" t="s">
        <v>130</v>
      </c>
      <c r="N20" t="s">
        <v>212</v>
      </c>
      <c r="O20" t="s">
        <v>211</v>
      </c>
    </row>
    <row r="21" spans="3:15" x14ac:dyDescent="0.25">
      <c r="E21" t="s">
        <v>45</v>
      </c>
      <c r="F21" t="s">
        <v>682</v>
      </c>
      <c r="H21" t="s">
        <v>104</v>
      </c>
      <c r="I21" s="1" t="s">
        <v>131</v>
      </c>
      <c r="N21" t="s">
        <v>214</v>
      </c>
      <c r="O21" t="s">
        <v>213</v>
      </c>
    </row>
    <row r="22" spans="3:15" x14ac:dyDescent="0.25">
      <c r="E22" t="s">
        <v>46</v>
      </c>
      <c r="F22" t="s">
        <v>683</v>
      </c>
      <c r="H22" t="s">
        <v>105</v>
      </c>
      <c r="I22" s="1" t="s">
        <v>132</v>
      </c>
      <c r="N22" t="s">
        <v>216</v>
      </c>
      <c r="O22" t="s">
        <v>215</v>
      </c>
    </row>
    <row r="23" spans="3:15" x14ac:dyDescent="0.25">
      <c r="E23" t="s">
        <v>47</v>
      </c>
      <c r="F23" t="s">
        <v>684</v>
      </c>
      <c r="H23" t="s">
        <v>106</v>
      </c>
      <c r="I23" s="1" t="s">
        <v>133</v>
      </c>
      <c r="N23" t="s">
        <v>218</v>
      </c>
      <c r="O23" t="s">
        <v>217</v>
      </c>
    </row>
    <row r="24" spans="3:15" x14ac:dyDescent="0.25">
      <c r="E24" t="s">
        <v>48</v>
      </c>
      <c r="F24" t="s">
        <v>685</v>
      </c>
      <c r="H24" t="s">
        <v>107</v>
      </c>
      <c r="I24" s="1" t="s">
        <v>134</v>
      </c>
      <c r="N24" t="s">
        <v>220</v>
      </c>
      <c r="O24" t="s">
        <v>219</v>
      </c>
    </row>
    <row r="25" spans="3:15" x14ac:dyDescent="0.25">
      <c r="E25" t="s">
        <v>49</v>
      </c>
      <c r="F25" t="s">
        <v>686</v>
      </c>
      <c r="H25" t="s">
        <v>108</v>
      </c>
      <c r="I25" s="1" t="s">
        <v>135</v>
      </c>
      <c r="N25" t="s">
        <v>222</v>
      </c>
      <c r="O25" t="s">
        <v>221</v>
      </c>
    </row>
    <row r="26" spans="3:15" x14ac:dyDescent="0.25">
      <c r="E26" t="s">
        <v>50</v>
      </c>
      <c r="F26" t="s">
        <v>687</v>
      </c>
      <c r="H26" t="s">
        <v>109</v>
      </c>
      <c r="I26" s="1" t="s">
        <v>136</v>
      </c>
      <c r="N26" t="s">
        <v>224</v>
      </c>
      <c r="O26" t="s">
        <v>223</v>
      </c>
    </row>
    <row r="27" spans="3:15" x14ac:dyDescent="0.25">
      <c r="E27" t="s">
        <v>51</v>
      </c>
      <c r="F27" t="s">
        <v>688</v>
      </c>
      <c r="H27" t="s">
        <v>110</v>
      </c>
      <c r="I27" s="1" t="s">
        <v>137</v>
      </c>
      <c r="N27" t="s">
        <v>226</v>
      </c>
      <c r="O27" t="s">
        <v>225</v>
      </c>
    </row>
    <row r="28" spans="3:15" x14ac:dyDescent="0.25">
      <c r="E28" t="s">
        <v>52</v>
      </c>
      <c r="F28" t="s">
        <v>689</v>
      </c>
      <c r="N28" t="s">
        <v>228</v>
      </c>
      <c r="O28" t="s">
        <v>227</v>
      </c>
    </row>
    <row r="29" spans="3:15" x14ac:dyDescent="0.25">
      <c r="E29" t="s">
        <v>53</v>
      </c>
      <c r="F29" t="s">
        <v>690</v>
      </c>
      <c r="N29" t="s">
        <v>230</v>
      </c>
      <c r="O29" t="s">
        <v>229</v>
      </c>
    </row>
    <row r="30" spans="3:15" x14ac:dyDescent="0.25">
      <c r="E30" t="s">
        <v>54</v>
      </c>
      <c r="F30" t="s">
        <v>691</v>
      </c>
      <c r="N30" t="s">
        <v>232</v>
      </c>
      <c r="O30" t="s">
        <v>231</v>
      </c>
    </row>
    <row r="31" spans="3:15" x14ac:dyDescent="0.25">
      <c r="E31" t="s">
        <v>55</v>
      </c>
      <c r="F31" t="s">
        <v>692</v>
      </c>
      <c r="N31" t="s">
        <v>234</v>
      </c>
      <c r="O31" t="s">
        <v>233</v>
      </c>
    </row>
    <row r="32" spans="3:15" x14ac:dyDescent="0.25">
      <c r="E32" t="s">
        <v>56</v>
      </c>
      <c r="F32" t="s">
        <v>693</v>
      </c>
      <c r="N32" t="s">
        <v>236</v>
      </c>
      <c r="O32" t="s">
        <v>235</v>
      </c>
    </row>
    <row r="33" spans="5:15" x14ac:dyDescent="0.25">
      <c r="E33" t="s">
        <v>57</v>
      </c>
      <c r="F33" t="s">
        <v>694</v>
      </c>
      <c r="N33" t="s">
        <v>238</v>
      </c>
      <c r="O33" t="s">
        <v>237</v>
      </c>
    </row>
    <row r="34" spans="5:15" x14ac:dyDescent="0.25">
      <c r="E34" t="s">
        <v>58</v>
      </c>
      <c r="F34" t="s">
        <v>695</v>
      </c>
      <c r="N34" t="s">
        <v>240</v>
      </c>
      <c r="O34" t="s">
        <v>239</v>
      </c>
    </row>
    <row r="35" spans="5:15" x14ac:dyDescent="0.25">
      <c r="E35" t="s">
        <v>59</v>
      </c>
      <c r="F35" t="s">
        <v>696</v>
      </c>
      <c r="N35" t="s">
        <v>242</v>
      </c>
      <c r="O35" t="s">
        <v>241</v>
      </c>
    </row>
    <row r="36" spans="5:15" x14ac:dyDescent="0.25">
      <c r="E36" t="s">
        <v>60</v>
      </c>
      <c r="F36" t="s">
        <v>697</v>
      </c>
      <c r="N36" t="s">
        <v>244</v>
      </c>
      <c r="O36" t="s">
        <v>243</v>
      </c>
    </row>
    <row r="37" spans="5:15" x14ac:dyDescent="0.25">
      <c r="E37" t="s">
        <v>61</v>
      </c>
      <c r="F37" t="s">
        <v>698</v>
      </c>
      <c r="N37" t="s">
        <v>246</v>
      </c>
      <c r="O37" t="s">
        <v>245</v>
      </c>
    </row>
    <row r="38" spans="5:15" x14ac:dyDescent="0.25">
      <c r="E38" t="s">
        <v>62</v>
      </c>
      <c r="F38" t="s">
        <v>699</v>
      </c>
      <c r="N38" t="s">
        <v>248</v>
      </c>
      <c r="O38" t="s">
        <v>247</v>
      </c>
    </row>
    <row r="39" spans="5:15" x14ac:dyDescent="0.25">
      <c r="E39" t="s">
        <v>63</v>
      </c>
      <c r="F39" t="s">
        <v>700</v>
      </c>
      <c r="N39" t="s">
        <v>250</v>
      </c>
      <c r="O39" t="s">
        <v>249</v>
      </c>
    </row>
    <row r="40" spans="5:15" x14ac:dyDescent="0.25">
      <c r="E40" t="s">
        <v>64</v>
      </c>
      <c r="F40" t="s">
        <v>701</v>
      </c>
      <c r="N40" t="s">
        <v>252</v>
      </c>
      <c r="O40" t="s">
        <v>251</v>
      </c>
    </row>
    <row r="41" spans="5:15" x14ac:dyDescent="0.25">
      <c r="E41" t="s">
        <v>65</v>
      </c>
      <c r="F41" t="s">
        <v>702</v>
      </c>
      <c r="N41" t="s">
        <v>254</v>
      </c>
      <c r="O41" t="s">
        <v>253</v>
      </c>
    </row>
    <row r="42" spans="5:15" x14ac:dyDescent="0.25">
      <c r="E42" t="s">
        <v>66</v>
      </c>
      <c r="F42" t="s">
        <v>703</v>
      </c>
      <c r="N42" t="s">
        <v>256</v>
      </c>
      <c r="O42" t="s">
        <v>255</v>
      </c>
    </row>
    <row r="43" spans="5:15" x14ac:dyDescent="0.25">
      <c r="E43" t="s">
        <v>67</v>
      </c>
      <c r="F43" t="s">
        <v>704</v>
      </c>
      <c r="N43" t="s">
        <v>258</v>
      </c>
      <c r="O43" t="s">
        <v>257</v>
      </c>
    </row>
    <row r="44" spans="5:15" x14ac:dyDescent="0.25">
      <c r="E44" t="s">
        <v>68</v>
      </c>
      <c r="F44" t="s">
        <v>705</v>
      </c>
      <c r="N44" t="s">
        <v>260</v>
      </c>
      <c r="O44" t="s">
        <v>259</v>
      </c>
    </row>
    <row r="45" spans="5:15" x14ac:dyDescent="0.25">
      <c r="E45" t="s">
        <v>69</v>
      </c>
      <c r="F45" t="s">
        <v>706</v>
      </c>
      <c r="N45" t="s">
        <v>262</v>
      </c>
      <c r="O45" t="s">
        <v>261</v>
      </c>
    </row>
    <row r="46" spans="5:15" x14ac:dyDescent="0.25">
      <c r="E46" t="s">
        <v>70</v>
      </c>
      <c r="F46" t="s">
        <v>707</v>
      </c>
      <c r="N46" t="s">
        <v>264</v>
      </c>
      <c r="O46" t="s">
        <v>263</v>
      </c>
    </row>
    <row r="47" spans="5:15" x14ac:dyDescent="0.25">
      <c r="E47" t="s">
        <v>71</v>
      </c>
      <c r="F47" t="s">
        <v>708</v>
      </c>
      <c r="N47" t="s">
        <v>266</v>
      </c>
      <c r="O47" t="s">
        <v>265</v>
      </c>
    </row>
    <row r="48" spans="5:15" x14ac:dyDescent="0.25">
      <c r="E48" t="s">
        <v>72</v>
      </c>
      <c r="F48" t="s">
        <v>709</v>
      </c>
      <c r="N48" t="s">
        <v>268</v>
      </c>
      <c r="O48" t="s">
        <v>267</v>
      </c>
    </row>
    <row r="49" spans="5:15" x14ac:dyDescent="0.25">
      <c r="E49" t="s">
        <v>73</v>
      </c>
      <c r="F49" t="s">
        <v>710</v>
      </c>
      <c r="N49" t="s">
        <v>270</v>
      </c>
      <c r="O49" t="s">
        <v>269</v>
      </c>
    </row>
    <row r="50" spans="5:15" x14ac:dyDescent="0.25">
      <c r="E50" t="s">
        <v>74</v>
      </c>
      <c r="F50" t="s">
        <v>711</v>
      </c>
      <c r="N50" t="s">
        <v>272</v>
      </c>
      <c r="O50" t="s">
        <v>271</v>
      </c>
    </row>
    <row r="51" spans="5:15" x14ac:dyDescent="0.25">
      <c r="E51" t="s">
        <v>75</v>
      </c>
      <c r="F51" t="s">
        <v>712</v>
      </c>
      <c r="N51" t="s">
        <v>274</v>
      </c>
      <c r="O51" t="s">
        <v>273</v>
      </c>
    </row>
    <row r="52" spans="5:15" x14ac:dyDescent="0.25">
      <c r="N52" t="s">
        <v>275</v>
      </c>
      <c r="O52" t="s">
        <v>25</v>
      </c>
    </row>
    <row r="53" spans="5:15" x14ac:dyDescent="0.25">
      <c r="N53" t="s">
        <v>277</v>
      </c>
      <c r="O53" t="s">
        <v>276</v>
      </c>
    </row>
    <row r="54" spans="5:15" x14ac:dyDescent="0.25">
      <c r="N54" t="s">
        <v>279</v>
      </c>
      <c r="O54" t="s">
        <v>278</v>
      </c>
    </row>
    <row r="55" spans="5:15" x14ac:dyDescent="0.25">
      <c r="N55" t="s">
        <v>281</v>
      </c>
      <c r="O55" t="s">
        <v>280</v>
      </c>
    </row>
    <row r="56" spans="5:15" x14ac:dyDescent="0.25">
      <c r="N56" t="s">
        <v>283</v>
      </c>
      <c r="O56" t="s">
        <v>282</v>
      </c>
    </row>
    <row r="57" spans="5:15" x14ac:dyDescent="0.25">
      <c r="N57" t="s">
        <v>285</v>
      </c>
      <c r="O57" t="s">
        <v>284</v>
      </c>
    </row>
    <row r="58" spans="5:15" x14ac:dyDescent="0.25">
      <c r="N58" t="s">
        <v>287</v>
      </c>
      <c r="O58" t="s">
        <v>286</v>
      </c>
    </row>
    <row r="59" spans="5:15" x14ac:dyDescent="0.25">
      <c r="N59" t="s">
        <v>289</v>
      </c>
      <c r="O59" t="s">
        <v>288</v>
      </c>
    </row>
    <row r="60" spans="5:15" x14ac:dyDescent="0.25">
      <c r="N60" t="s">
        <v>291</v>
      </c>
      <c r="O60" t="s">
        <v>290</v>
      </c>
    </row>
    <row r="61" spans="5:15" x14ac:dyDescent="0.25">
      <c r="N61" t="s">
        <v>293</v>
      </c>
      <c r="O61" t="s">
        <v>292</v>
      </c>
    </row>
    <row r="62" spans="5:15" x14ac:dyDescent="0.25">
      <c r="N62" t="s">
        <v>295</v>
      </c>
      <c r="O62" t="s">
        <v>294</v>
      </c>
    </row>
    <row r="63" spans="5:15" x14ac:dyDescent="0.25">
      <c r="N63" t="s">
        <v>297</v>
      </c>
      <c r="O63" t="s">
        <v>296</v>
      </c>
    </row>
    <row r="64" spans="5:15" x14ac:dyDescent="0.25">
      <c r="N64" t="s">
        <v>299</v>
      </c>
      <c r="O64" t="s">
        <v>298</v>
      </c>
    </row>
    <row r="65" spans="14:15" x14ac:dyDescent="0.25">
      <c r="N65" t="s">
        <v>301</v>
      </c>
      <c r="O65" t="s">
        <v>300</v>
      </c>
    </row>
    <row r="66" spans="14:15" x14ac:dyDescent="0.25">
      <c r="N66" t="s">
        <v>303</v>
      </c>
      <c r="O66" t="s">
        <v>302</v>
      </c>
    </row>
    <row r="67" spans="14:15" x14ac:dyDescent="0.25">
      <c r="N67" t="s">
        <v>305</v>
      </c>
      <c r="O67" t="s">
        <v>304</v>
      </c>
    </row>
    <row r="68" spans="14:15" x14ac:dyDescent="0.25">
      <c r="N68" t="s">
        <v>307</v>
      </c>
      <c r="O68" t="s">
        <v>306</v>
      </c>
    </row>
    <row r="69" spans="14:15" x14ac:dyDescent="0.25">
      <c r="N69" t="s">
        <v>309</v>
      </c>
      <c r="O69" t="s">
        <v>308</v>
      </c>
    </row>
    <row r="70" spans="14:15" x14ac:dyDescent="0.25">
      <c r="N70" t="s">
        <v>311</v>
      </c>
      <c r="O70" t="s">
        <v>310</v>
      </c>
    </row>
    <row r="71" spans="14:15" x14ac:dyDescent="0.25">
      <c r="N71" t="s">
        <v>313</v>
      </c>
      <c r="O71" t="s">
        <v>312</v>
      </c>
    </row>
    <row r="72" spans="14:15" x14ac:dyDescent="0.25">
      <c r="N72" t="s">
        <v>315</v>
      </c>
      <c r="O72" t="s">
        <v>314</v>
      </c>
    </row>
    <row r="73" spans="14:15" x14ac:dyDescent="0.25">
      <c r="N73" t="s">
        <v>317</v>
      </c>
      <c r="O73" t="s">
        <v>316</v>
      </c>
    </row>
    <row r="74" spans="14:15" x14ac:dyDescent="0.25">
      <c r="N74" t="s">
        <v>319</v>
      </c>
      <c r="O74" t="s">
        <v>318</v>
      </c>
    </row>
    <row r="75" spans="14:15" x14ac:dyDescent="0.25">
      <c r="N75" t="s">
        <v>321</v>
      </c>
      <c r="O75" t="s">
        <v>320</v>
      </c>
    </row>
    <row r="76" spans="14:15" x14ac:dyDescent="0.25">
      <c r="N76" t="s">
        <v>323</v>
      </c>
      <c r="O76" t="s">
        <v>322</v>
      </c>
    </row>
    <row r="77" spans="14:15" x14ac:dyDescent="0.25">
      <c r="N77" t="s">
        <v>325</v>
      </c>
      <c r="O77" t="s">
        <v>324</v>
      </c>
    </row>
    <row r="78" spans="14:15" x14ac:dyDescent="0.25">
      <c r="N78" t="s">
        <v>327</v>
      </c>
      <c r="O78" t="s">
        <v>326</v>
      </c>
    </row>
    <row r="79" spans="14:15" x14ac:dyDescent="0.25">
      <c r="N79" t="s">
        <v>329</v>
      </c>
      <c r="O79" t="s">
        <v>328</v>
      </c>
    </row>
    <row r="80" spans="14:15" x14ac:dyDescent="0.25">
      <c r="N80" t="s">
        <v>331</v>
      </c>
      <c r="O80" t="s">
        <v>330</v>
      </c>
    </row>
    <row r="81" spans="14:15" x14ac:dyDescent="0.25">
      <c r="N81" t="s">
        <v>333</v>
      </c>
      <c r="O81" t="s">
        <v>332</v>
      </c>
    </row>
    <row r="82" spans="14:15" x14ac:dyDescent="0.25">
      <c r="N82" t="s">
        <v>335</v>
      </c>
      <c r="O82" t="s">
        <v>334</v>
      </c>
    </row>
    <row r="83" spans="14:15" x14ac:dyDescent="0.25">
      <c r="N83" t="s">
        <v>337</v>
      </c>
      <c r="O83" t="s">
        <v>336</v>
      </c>
    </row>
    <row r="84" spans="14:15" x14ac:dyDescent="0.25">
      <c r="N84" t="s">
        <v>339</v>
      </c>
      <c r="O84" t="s">
        <v>338</v>
      </c>
    </row>
    <row r="85" spans="14:15" x14ac:dyDescent="0.25">
      <c r="N85" t="s">
        <v>341</v>
      </c>
      <c r="O85" t="s">
        <v>340</v>
      </c>
    </row>
    <row r="86" spans="14:15" x14ac:dyDescent="0.25">
      <c r="N86" t="s">
        <v>343</v>
      </c>
      <c r="O86" t="s">
        <v>342</v>
      </c>
    </row>
    <row r="87" spans="14:15" x14ac:dyDescent="0.25">
      <c r="N87" t="s">
        <v>345</v>
      </c>
      <c r="O87" t="s">
        <v>344</v>
      </c>
    </row>
    <row r="88" spans="14:15" x14ac:dyDescent="0.25">
      <c r="N88" t="s">
        <v>347</v>
      </c>
      <c r="O88" t="s">
        <v>346</v>
      </c>
    </row>
    <row r="89" spans="14:15" x14ac:dyDescent="0.25">
      <c r="N89" t="s">
        <v>349</v>
      </c>
      <c r="O89" t="s">
        <v>348</v>
      </c>
    </row>
    <row r="90" spans="14:15" x14ac:dyDescent="0.25">
      <c r="N90" t="s">
        <v>351</v>
      </c>
      <c r="O90" t="s">
        <v>350</v>
      </c>
    </row>
    <row r="91" spans="14:15" x14ac:dyDescent="0.25">
      <c r="N91" t="s">
        <v>353</v>
      </c>
      <c r="O91" t="s">
        <v>352</v>
      </c>
    </row>
    <row r="92" spans="14:15" x14ac:dyDescent="0.25">
      <c r="N92" t="s">
        <v>355</v>
      </c>
      <c r="O92" t="s">
        <v>354</v>
      </c>
    </row>
    <row r="93" spans="14:15" x14ac:dyDescent="0.25">
      <c r="N93" t="s">
        <v>357</v>
      </c>
      <c r="O93" t="s">
        <v>356</v>
      </c>
    </row>
    <row r="94" spans="14:15" x14ac:dyDescent="0.25">
      <c r="N94" t="s">
        <v>359</v>
      </c>
      <c r="O94" t="s">
        <v>358</v>
      </c>
    </row>
    <row r="95" spans="14:15" x14ac:dyDescent="0.25">
      <c r="N95" t="s">
        <v>361</v>
      </c>
      <c r="O95" t="s">
        <v>360</v>
      </c>
    </row>
    <row r="96" spans="14:15" x14ac:dyDescent="0.25">
      <c r="N96" t="s">
        <v>363</v>
      </c>
      <c r="O96" t="s">
        <v>362</v>
      </c>
    </row>
    <row r="97" spans="14:15" x14ac:dyDescent="0.25">
      <c r="N97" t="s">
        <v>365</v>
      </c>
      <c r="O97" t="s">
        <v>364</v>
      </c>
    </row>
    <row r="98" spans="14:15" x14ac:dyDescent="0.25">
      <c r="N98" t="s">
        <v>367</v>
      </c>
      <c r="O98" t="s">
        <v>366</v>
      </c>
    </row>
    <row r="99" spans="14:15" x14ac:dyDescent="0.25">
      <c r="N99" t="s">
        <v>369</v>
      </c>
      <c r="O99" t="s">
        <v>368</v>
      </c>
    </row>
    <row r="100" spans="14:15" x14ac:dyDescent="0.25">
      <c r="N100" t="s">
        <v>371</v>
      </c>
      <c r="O100" t="s">
        <v>370</v>
      </c>
    </row>
    <row r="101" spans="14:15" x14ac:dyDescent="0.25">
      <c r="N101" t="s">
        <v>373</v>
      </c>
      <c r="O101" t="s">
        <v>372</v>
      </c>
    </row>
    <row r="102" spans="14:15" x14ac:dyDescent="0.25">
      <c r="N102" t="s">
        <v>375</v>
      </c>
      <c r="O102" t="s">
        <v>374</v>
      </c>
    </row>
    <row r="103" spans="14:15" x14ac:dyDescent="0.25">
      <c r="N103" t="s">
        <v>377</v>
      </c>
      <c r="O103" t="s">
        <v>376</v>
      </c>
    </row>
    <row r="104" spans="14:15" x14ac:dyDescent="0.25">
      <c r="N104" t="s">
        <v>379</v>
      </c>
      <c r="O104" t="s">
        <v>378</v>
      </c>
    </row>
    <row r="105" spans="14:15" x14ac:dyDescent="0.25">
      <c r="N105" t="s">
        <v>381</v>
      </c>
      <c r="O105" t="s">
        <v>380</v>
      </c>
    </row>
    <row r="106" spans="14:15" x14ac:dyDescent="0.25">
      <c r="N106" t="s">
        <v>383</v>
      </c>
      <c r="O106" t="s">
        <v>382</v>
      </c>
    </row>
    <row r="107" spans="14:15" x14ac:dyDescent="0.25">
      <c r="N107" t="s">
        <v>385</v>
      </c>
      <c r="O107" t="s">
        <v>384</v>
      </c>
    </row>
    <row r="108" spans="14:15" x14ac:dyDescent="0.25">
      <c r="N108" t="s">
        <v>387</v>
      </c>
      <c r="O108" t="s">
        <v>386</v>
      </c>
    </row>
    <row r="109" spans="14:15" x14ac:dyDescent="0.25">
      <c r="N109" t="s">
        <v>389</v>
      </c>
      <c r="O109" t="s">
        <v>388</v>
      </c>
    </row>
    <row r="110" spans="14:15" x14ac:dyDescent="0.25">
      <c r="N110" t="s">
        <v>391</v>
      </c>
      <c r="O110" t="s">
        <v>390</v>
      </c>
    </row>
    <row r="111" spans="14:15" x14ac:dyDescent="0.25">
      <c r="N111" t="s">
        <v>393</v>
      </c>
      <c r="O111" t="s">
        <v>392</v>
      </c>
    </row>
    <row r="112" spans="14:15" x14ac:dyDescent="0.25">
      <c r="N112" t="s">
        <v>395</v>
      </c>
      <c r="O112" t="s">
        <v>394</v>
      </c>
    </row>
    <row r="113" spans="14:15" x14ac:dyDescent="0.25">
      <c r="N113" t="s">
        <v>397</v>
      </c>
      <c r="O113" t="s">
        <v>396</v>
      </c>
    </row>
    <row r="114" spans="14:15" x14ac:dyDescent="0.25">
      <c r="N114" t="s">
        <v>399</v>
      </c>
      <c r="O114" t="s">
        <v>398</v>
      </c>
    </row>
    <row r="115" spans="14:15" x14ac:dyDescent="0.25">
      <c r="N115" t="s">
        <v>401</v>
      </c>
      <c r="O115" t="s">
        <v>400</v>
      </c>
    </row>
    <row r="116" spans="14:15" x14ac:dyDescent="0.25">
      <c r="N116" t="s">
        <v>403</v>
      </c>
      <c r="O116" t="s">
        <v>402</v>
      </c>
    </row>
    <row r="117" spans="14:15" x14ac:dyDescent="0.25">
      <c r="N117" t="s">
        <v>405</v>
      </c>
      <c r="O117" t="s">
        <v>404</v>
      </c>
    </row>
    <row r="118" spans="14:15" x14ac:dyDescent="0.25">
      <c r="N118" t="s">
        <v>407</v>
      </c>
      <c r="O118" t="s">
        <v>406</v>
      </c>
    </row>
    <row r="119" spans="14:15" x14ac:dyDescent="0.25">
      <c r="N119" t="s">
        <v>409</v>
      </c>
      <c r="O119" t="s">
        <v>408</v>
      </c>
    </row>
    <row r="120" spans="14:15" x14ac:dyDescent="0.25">
      <c r="N120" t="s">
        <v>411</v>
      </c>
      <c r="O120" t="s">
        <v>410</v>
      </c>
    </row>
    <row r="121" spans="14:15" x14ac:dyDescent="0.25">
      <c r="N121" t="s">
        <v>413</v>
      </c>
      <c r="O121" t="s">
        <v>412</v>
      </c>
    </row>
    <row r="122" spans="14:15" x14ac:dyDescent="0.25">
      <c r="N122" t="s">
        <v>415</v>
      </c>
      <c r="O122" t="s">
        <v>414</v>
      </c>
    </row>
    <row r="123" spans="14:15" x14ac:dyDescent="0.25">
      <c r="N123" t="s">
        <v>417</v>
      </c>
      <c r="O123" t="s">
        <v>416</v>
      </c>
    </row>
    <row r="124" spans="14:15" x14ac:dyDescent="0.25">
      <c r="N124" t="s">
        <v>419</v>
      </c>
      <c r="O124" t="s">
        <v>418</v>
      </c>
    </row>
    <row r="125" spans="14:15" x14ac:dyDescent="0.25">
      <c r="N125" t="s">
        <v>421</v>
      </c>
      <c r="O125" t="s">
        <v>420</v>
      </c>
    </row>
    <row r="126" spans="14:15" x14ac:dyDescent="0.25">
      <c r="N126" t="s">
        <v>423</v>
      </c>
      <c r="O126" t="s">
        <v>422</v>
      </c>
    </row>
    <row r="127" spans="14:15" x14ac:dyDescent="0.25">
      <c r="N127" t="s">
        <v>425</v>
      </c>
      <c r="O127" t="s">
        <v>424</v>
      </c>
    </row>
    <row r="128" spans="14:15" x14ac:dyDescent="0.25">
      <c r="N128" t="s">
        <v>427</v>
      </c>
      <c r="O128" t="s">
        <v>426</v>
      </c>
    </row>
    <row r="129" spans="14:15" x14ac:dyDescent="0.25">
      <c r="N129" t="s">
        <v>429</v>
      </c>
      <c r="O129" t="s">
        <v>428</v>
      </c>
    </row>
    <row r="130" spans="14:15" x14ac:dyDescent="0.25">
      <c r="N130" t="s">
        <v>431</v>
      </c>
      <c r="O130" t="s">
        <v>430</v>
      </c>
    </row>
    <row r="131" spans="14:15" x14ac:dyDescent="0.25">
      <c r="N131" t="s">
        <v>433</v>
      </c>
      <c r="O131" t="s">
        <v>432</v>
      </c>
    </row>
    <row r="132" spans="14:15" x14ac:dyDescent="0.25">
      <c r="N132" t="s">
        <v>435</v>
      </c>
      <c r="O132" t="s">
        <v>434</v>
      </c>
    </row>
    <row r="133" spans="14:15" x14ac:dyDescent="0.25">
      <c r="N133" t="s">
        <v>437</v>
      </c>
      <c r="O133" t="s">
        <v>436</v>
      </c>
    </row>
    <row r="134" spans="14:15" x14ac:dyDescent="0.25">
      <c r="N134" t="s">
        <v>439</v>
      </c>
      <c r="O134" t="s">
        <v>438</v>
      </c>
    </row>
    <row r="135" spans="14:15" x14ac:dyDescent="0.25">
      <c r="N135" t="s">
        <v>441</v>
      </c>
      <c r="O135" t="s">
        <v>440</v>
      </c>
    </row>
    <row r="136" spans="14:15" x14ac:dyDescent="0.25">
      <c r="N136" t="s">
        <v>443</v>
      </c>
      <c r="O136" t="s">
        <v>442</v>
      </c>
    </row>
    <row r="137" spans="14:15" x14ac:dyDescent="0.25">
      <c r="N137" t="s">
        <v>445</v>
      </c>
      <c r="O137" t="s">
        <v>444</v>
      </c>
    </row>
    <row r="138" spans="14:15" x14ac:dyDescent="0.25">
      <c r="N138" t="s">
        <v>447</v>
      </c>
      <c r="O138" t="s">
        <v>446</v>
      </c>
    </row>
    <row r="139" spans="14:15" x14ac:dyDescent="0.25">
      <c r="N139" t="s">
        <v>449</v>
      </c>
      <c r="O139" t="s">
        <v>448</v>
      </c>
    </row>
    <row r="140" spans="14:15" x14ac:dyDescent="0.25">
      <c r="N140" t="s">
        <v>451</v>
      </c>
      <c r="O140" t="s">
        <v>450</v>
      </c>
    </row>
    <row r="141" spans="14:15" x14ac:dyDescent="0.25">
      <c r="N141" t="s">
        <v>453</v>
      </c>
      <c r="O141" t="s">
        <v>452</v>
      </c>
    </row>
    <row r="142" spans="14:15" x14ac:dyDescent="0.25">
      <c r="N142" t="s">
        <v>455</v>
      </c>
      <c r="O142" t="s">
        <v>454</v>
      </c>
    </row>
    <row r="143" spans="14:15" x14ac:dyDescent="0.25">
      <c r="N143" t="s">
        <v>457</v>
      </c>
      <c r="O143" t="s">
        <v>456</v>
      </c>
    </row>
    <row r="144" spans="14:15" x14ac:dyDescent="0.25">
      <c r="N144" t="s">
        <v>459</v>
      </c>
      <c r="O144" t="s">
        <v>458</v>
      </c>
    </row>
    <row r="145" spans="14:15" x14ac:dyDescent="0.25">
      <c r="N145" t="s">
        <v>461</v>
      </c>
      <c r="O145" t="s">
        <v>460</v>
      </c>
    </row>
    <row r="146" spans="14:15" x14ac:dyDescent="0.25">
      <c r="N146" t="s">
        <v>463</v>
      </c>
      <c r="O146" t="s">
        <v>462</v>
      </c>
    </row>
    <row r="147" spans="14:15" x14ac:dyDescent="0.25">
      <c r="N147" t="s">
        <v>465</v>
      </c>
      <c r="O147" t="s">
        <v>464</v>
      </c>
    </row>
    <row r="148" spans="14:15" x14ac:dyDescent="0.25">
      <c r="N148" t="s">
        <v>467</v>
      </c>
      <c r="O148" t="s">
        <v>466</v>
      </c>
    </row>
    <row r="149" spans="14:15" x14ac:dyDescent="0.25">
      <c r="N149" t="s">
        <v>469</v>
      </c>
      <c r="O149" t="s">
        <v>468</v>
      </c>
    </row>
    <row r="150" spans="14:15" x14ac:dyDescent="0.25">
      <c r="N150" t="s">
        <v>471</v>
      </c>
      <c r="O150" t="s">
        <v>470</v>
      </c>
    </row>
    <row r="151" spans="14:15" x14ac:dyDescent="0.25">
      <c r="N151" t="s">
        <v>473</v>
      </c>
      <c r="O151" t="s">
        <v>472</v>
      </c>
    </row>
    <row r="152" spans="14:15" x14ac:dyDescent="0.25">
      <c r="N152" t="s">
        <v>475</v>
      </c>
      <c r="O152" t="s">
        <v>474</v>
      </c>
    </row>
    <row r="153" spans="14:15" x14ac:dyDescent="0.25">
      <c r="N153" t="s">
        <v>477</v>
      </c>
      <c r="O153" t="s">
        <v>476</v>
      </c>
    </row>
    <row r="154" spans="14:15" x14ac:dyDescent="0.25">
      <c r="N154" t="s">
        <v>479</v>
      </c>
      <c r="O154" t="s">
        <v>478</v>
      </c>
    </row>
    <row r="155" spans="14:15" x14ac:dyDescent="0.25">
      <c r="N155" t="s">
        <v>481</v>
      </c>
      <c r="O155" t="s">
        <v>480</v>
      </c>
    </row>
    <row r="156" spans="14:15" x14ac:dyDescent="0.25">
      <c r="N156" t="s">
        <v>483</v>
      </c>
      <c r="O156" t="s">
        <v>482</v>
      </c>
    </row>
    <row r="157" spans="14:15" x14ac:dyDescent="0.25">
      <c r="N157" t="s">
        <v>485</v>
      </c>
      <c r="O157" t="s">
        <v>484</v>
      </c>
    </row>
    <row r="158" spans="14:15" x14ac:dyDescent="0.25">
      <c r="N158" t="s">
        <v>487</v>
      </c>
      <c r="O158" t="s">
        <v>486</v>
      </c>
    </row>
    <row r="159" spans="14:15" x14ac:dyDescent="0.25">
      <c r="N159" t="s">
        <v>489</v>
      </c>
      <c r="O159" t="s">
        <v>488</v>
      </c>
    </row>
    <row r="160" spans="14:15" x14ac:dyDescent="0.25">
      <c r="N160" t="s">
        <v>491</v>
      </c>
      <c r="O160" t="s">
        <v>490</v>
      </c>
    </row>
    <row r="161" spans="14:15" x14ac:dyDescent="0.25">
      <c r="N161" t="s">
        <v>493</v>
      </c>
      <c r="O161" t="s">
        <v>492</v>
      </c>
    </row>
    <row r="162" spans="14:15" x14ac:dyDescent="0.25">
      <c r="N162" t="s">
        <v>495</v>
      </c>
      <c r="O162" t="s">
        <v>494</v>
      </c>
    </row>
    <row r="163" spans="14:15" x14ac:dyDescent="0.25">
      <c r="N163" t="s">
        <v>497</v>
      </c>
      <c r="O163" t="s">
        <v>496</v>
      </c>
    </row>
    <row r="164" spans="14:15" x14ac:dyDescent="0.25">
      <c r="N164" t="s">
        <v>499</v>
      </c>
      <c r="O164" t="s">
        <v>498</v>
      </c>
    </row>
    <row r="165" spans="14:15" x14ac:dyDescent="0.25">
      <c r="N165" t="s">
        <v>501</v>
      </c>
      <c r="O165" t="s">
        <v>500</v>
      </c>
    </row>
    <row r="166" spans="14:15" x14ac:dyDescent="0.25">
      <c r="N166" t="s">
        <v>503</v>
      </c>
      <c r="O166" t="s">
        <v>502</v>
      </c>
    </row>
    <row r="167" spans="14:15" x14ac:dyDescent="0.25">
      <c r="N167" t="s">
        <v>505</v>
      </c>
      <c r="O167" t="s">
        <v>504</v>
      </c>
    </row>
    <row r="168" spans="14:15" x14ac:dyDescent="0.25">
      <c r="N168" t="s">
        <v>507</v>
      </c>
      <c r="O168" t="s">
        <v>506</v>
      </c>
    </row>
    <row r="169" spans="14:15" x14ac:dyDescent="0.25">
      <c r="N169" t="s">
        <v>509</v>
      </c>
      <c r="O169" t="s">
        <v>508</v>
      </c>
    </row>
    <row r="170" spans="14:15" x14ac:dyDescent="0.25">
      <c r="N170" t="s">
        <v>511</v>
      </c>
      <c r="O170" t="s">
        <v>510</v>
      </c>
    </row>
    <row r="171" spans="14:15" x14ac:dyDescent="0.25">
      <c r="N171" t="s">
        <v>513</v>
      </c>
      <c r="O171" t="s">
        <v>512</v>
      </c>
    </row>
    <row r="172" spans="14:15" x14ac:dyDescent="0.25">
      <c r="N172" t="s">
        <v>515</v>
      </c>
      <c r="O172" t="s">
        <v>514</v>
      </c>
    </row>
    <row r="173" spans="14:15" x14ac:dyDescent="0.25">
      <c r="N173" t="s">
        <v>517</v>
      </c>
      <c r="O173" t="s">
        <v>516</v>
      </c>
    </row>
    <row r="174" spans="14:15" x14ac:dyDescent="0.25">
      <c r="N174" t="s">
        <v>519</v>
      </c>
      <c r="O174" t="s">
        <v>518</v>
      </c>
    </row>
    <row r="175" spans="14:15" x14ac:dyDescent="0.25">
      <c r="N175" t="s">
        <v>521</v>
      </c>
      <c r="O175" t="s">
        <v>520</v>
      </c>
    </row>
    <row r="176" spans="14:15" x14ac:dyDescent="0.25">
      <c r="N176" t="s">
        <v>523</v>
      </c>
      <c r="O176" t="s">
        <v>522</v>
      </c>
    </row>
    <row r="177" spans="14:15" x14ac:dyDescent="0.25">
      <c r="N177" t="s">
        <v>525</v>
      </c>
      <c r="O177" t="s">
        <v>524</v>
      </c>
    </row>
    <row r="178" spans="14:15" x14ac:dyDescent="0.25">
      <c r="N178" t="s">
        <v>527</v>
      </c>
      <c r="O178" t="s">
        <v>526</v>
      </c>
    </row>
    <row r="179" spans="14:15" x14ac:dyDescent="0.25">
      <c r="N179" t="s">
        <v>529</v>
      </c>
      <c r="O179" t="s">
        <v>528</v>
      </c>
    </row>
    <row r="180" spans="14:15" x14ac:dyDescent="0.25">
      <c r="N180" t="s">
        <v>531</v>
      </c>
      <c r="O180" t="s">
        <v>530</v>
      </c>
    </row>
    <row r="181" spans="14:15" x14ac:dyDescent="0.25">
      <c r="N181" t="s">
        <v>532</v>
      </c>
      <c r="O181" t="s">
        <v>26</v>
      </c>
    </row>
    <row r="182" spans="14:15" x14ac:dyDescent="0.25">
      <c r="N182" t="s">
        <v>534</v>
      </c>
      <c r="O182" t="s">
        <v>533</v>
      </c>
    </row>
    <row r="183" spans="14:15" x14ac:dyDescent="0.25">
      <c r="N183" t="s">
        <v>536</v>
      </c>
      <c r="O183" t="s">
        <v>535</v>
      </c>
    </row>
    <row r="184" spans="14:15" x14ac:dyDescent="0.25">
      <c r="N184" t="s">
        <v>538</v>
      </c>
      <c r="O184" t="s">
        <v>537</v>
      </c>
    </row>
    <row r="185" spans="14:15" x14ac:dyDescent="0.25">
      <c r="N185" t="s">
        <v>540</v>
      </c>
      <c r="O185" t="s">
        <v>539</v>
      </c>
    </row>
    <row r="186" spans="14:15" x14ac:dyDescent="0.25">
      <c r="N186" t="s">
        <v>542</v>
      </c>
      <c r="O186" t="s">
        <v>541</v>
      </c>
    </row>
    <row r="187" spans="14:15" x14ac:dyDescent="0.25">
      <c r="N187" t="s">
        <v>544</v>
      </c>
      <c r="O187" t="s">
        <v>543</v>
      </c>
    </row>
    <row r="188" spans="14:15" x14ac:dyDescent="0.25">
      <c r="N188" t="s">
        <v>546</v>
      </c>
      <c r="O188" t="s">
        <v>545</v>
      </c>
    </row>
    <row r="189" spans="14:15" x14ac:dyDescent="0.25">
      <c r="N189" t="s">
        <v>548</v>
      </c>
      <c r="O189" t="s">
        <v>547</v>
      </c>
    </row>
    <row r="190" spans="14:15" x14ac:dyDescent="0.25">
      <c r="N190" t="s">
        <v>550</v>
      </c>
      <c r="O190" t="s">
        <v>549</v>
      </c>
    </row>
    <row r="191" spans="14:15" x14ac:dyDescent="0.25">
      <c r="N191" t="s">
        <v>552</v>
      </c>
      <c r="O191" t="s">
        <v>551</v>
      </c>
    </row>
    <row r="192" spans="14:15" x14ac:dyDescent="0.25">
      <c r="N192" t="s">
        <v>554</v>
      </c>
      <c r="O192" t="s">
        <v>553</v>
      </c>
    </row>
    <row r="193" spans="14:15" x14ac:dyDescent="0.25">
      <c r="N193" t="s">
        <v>556</v>
      </c>
      <c r="O193" t="s">
        <v>555</v>
      </c>
    </row>
    <row r="194" spans="14:15" x14ac:dyDescent="0.25">
      <c r="N194" t="s">
        <v>558</v>
      </c>
      <c r="O194" t="s">
        <v>557</v>
      </c>
    </row>
    <row r="195" spans="14:15" x14ac:dyDescent="0.25">
      <c r="N195" t="s">
        <v>560</v>
      </c>
      <c r="O195" t="s">
        <v>559</v>
      </c>
    </row>
    <row r="196" spans="14:15" x14ac:dyDescent="0.25">
      <c r="N196" t="s">
        <v>562</v>
      </c>
      <c r="O196" t="s">
        <v>561</v>
      </c>
    </row>
    <row r="197" spans="14:15" x14ac:dyDescent="0.25">
      <c r="N197" t="s">
        <v>564</v>
      </c>
      <c r="O197" t="s">
        <v>563</v>
      </c>
    </row>
    <row r="198" spans="14:15" x14ac:dyDescent="0.25">
      <c r="N198" t="s">
        <v>566</v>
      </c>
      <c r="O198" t="s">
        <v>565</v>
      </c>
    </row>
    <row r="199" spans="14:15" x14ac:dyDescent="0.25">
      <c r="N199" t="s">
        <v>568</v>
      </c>
      <c r="O199" t="s">
        <v>567</v>
      </c>
    </row>
    <row r="200" spans="14:15" x14ac:dyDescent="0.25">
      <c r="N200" t="s">
        <v>570</v>
      </c>
      <c r="O200" t="s">
        <v>569</v>
      </c>
    </row>
    <row r="201" spans="14:15" x14ac:dyDescent="0.25">
      <c r="N201" t="s">
        <v>572</v>
      </c>
      <c r="O201" t="s">
        <v>571</v>
      </c>
    </row>
    <row r="202" spans="14:15" x14ac:dyDescent="0.25">
      <c r="N202" t="s">
        <v>574</v>
      </c>
      <c r="O202" t="s">
        <v>573</v>
      </c>
    </row>
    <row r="203" spans="14:15" x14ac:dyDescent="0.25">
      <c r="N203" t="s">
        <v>576</v>
      </c>
      <c r="O203" t="s">
        <v>575</v>
      </c>
    </row>
    <row r="204" spans="14:15" x14ac:dyDescent="0.25">
      <c r="N204" t="s">
        <v>578</v>
      </c>
      <c r="O204" t="s">
        <v>577</v>
      </c>
    </row>
    <row r="205" spans="14:15" x14ac:dyDescent="0.25">
      <c r="N205" t="s">
        <v>580</v>
      </c>
      <c r="O205" t="s">
        <v>579</v>
      </c>
    </row>
    <row r="206" spans="14:15" x14ac:dyDescent="0.25">
      <c r="N206" t="s">
        <v>582</v>
      </c>
      <c r="O206" t="s">
        <v>581</v>
      </c>
    </row>
    <row r="207" spans="14:15" x14ac:dyDescent="0.25">
      <c r="N207" t="s">
        <v>584</v>
      </c>
      <c r="O207" t="s">
        <v>583</v>
      </c>
    </row>
    <row r="208" spans="14:15" x14ac:dyDescent="0.25">
      <c r="N208" t="s">
        <v>586</v>
      </c>
      <c r="O208" t="s">
        <v>585</v>
      </c>
    </row>
    <row r="209" spans="14:15" x14ac:dyDescent="0.25">
      <c r="N209" t="s">
        <v>588</v>
      </c>
      <c r="O209" t="s">
        <v>587</v>
      </c>
    </row>
    <row r="210" spans="14:15" x14ac:dyDescent="0.25">
      <c r="N210" t="s">
        <v>590</v>
      </c>
      <c r="O210" t="s">
        <v>589</v>
      </c>
    </row>
    <row r="211" spans="14:15" x14ac:dyDescent="0.25">
      <c r="N211" t="s">
        <v>592</v>
      </c>
      <c r="O211" t="s">
        <v>591</v>
      </c>
    </row>
    <row r="212" spans="14:15" x14ac:dyDescent="0.25">
      <c r="N212" t="s">
        <v>594</v>
      </c>
      <c r="O212" t="s">
        <v>593</v>
      </c>
    </row>
    <row r="213" spans="14:15" x14ac:dyDescent="0.25">
      <c r="N213" t="s">
        <v>596</v>
      </c>
      <c r="O213" t="s">
        <v>595</v>
      </c>
    </row>
    <row r="214" spans="14:15" x14ac:dyDescent="0.25">
      <c r="N214" t="s">
        <v>598</v>
      </c>
      <c r="O214" t="s">
        <v>597</v>
      </c>
    </row>
    <row r="215" spans="14:15" x14ac:dyDescent="0.25">
      <c r="N215" t="s">
        <v>110</v>
      </c>
      <c r="O215" t="s">
        <v>599</v>
      </c>
    </row>
    <row r="216" spans="14:15" x14ac:dyDescent="0.25">
      <c r="N216" t="s">
        <v>601</v>
      </c>
      <c r="O216" t="s">
        <v>600</v>
      </c>
    </row>
    <row r="217" spans="14:15" x14ac:dyDescent="0.25">
      <c r="N217" t="s">
        <v>603</v>
      </c>
      <c r="O217" t="s">
        <v>602</v>
      </c>
    </row>
    <row r="218" spans="14:15" x14ac:dyDescent="0.25">
      <c r="N218" t="s">
        <v>605</v>
      </c>
      <c r="O218" t="s">
        <v>604</v>
      </c>
    </row>
    <row r="219" spans="14:15" x14ac:dyDescent="0.25">
      <c r="N219" t="s">
        <v>110</v>
      </c>
      <c r="O219" t="s">
        <v>606</v>
      </c>
    </row>
    <row r="220" spans="14:15" x14ac:dyDescent="0.25">
      <c r="N220" t="s">
        <v>608</v>
      </c>
      <c r="O220" t="s">
        <v>607</v>
      </c>
    </row>
    <row r="221" spans="14:15" x14ac:dyDescent="0.25">
      <c r="N221" t="s">
        <v>610</v>
      </c>
      <c r="O221" t="s">
        <v>609</v>
      </c>
    </row>
    <row r="222" spans="14:15" x14ac:dyDescent="0.25">
      <c r="N222" t="s">
        <v>612</v>
      </c>
      <c r="O222" t="s">
        <v>611</v>
      </c>
    </row>
    <row r="223" spans="14:15" x14ac:dyDescent="0.25">
      <c r="N223" t="s">
        <v>614</v>
      </c>
      <c r="O223" t="s">
        <v>613</v>
      </c>
    </row>
    <row r="224" spans="14:15" x14ac:dyDescent="0.25">
      <c r="N224" t="s">
        <v>616</v>
      </c>
      <c r="O224" t="s">
        <v>615</v>
      </c>
    </row>
    <row r="225" spans="14:15" x14ac:dyDescent="0.25">
      <c r="N225" t="s">
        <v>618</v>
      </c>
      <c r="O225" t="s">
        <v>617</v>
      </c>
    </row>
    <row r="226" spans="14:15" x14ac:dyDescent="0.25">
      <c r="N226" t="s">
        <v>620</v>
      </c>
      <c r="O226" t="s">
        <v>619</v>
      </c>
    </row>
    <row r="227" spans="14:15" x14ac:dyDescent="0.25">
      <c r="N227" t="s">
        <v>622</v>
      </c>
      <c r="O227" t="s">
        <v>621</v>
      </c>
    </row>
    <row r="228" spans="14:15" x14ac:dyDescent="0.25">
      <c r="N228" t="s">
        <v>623</v>
      </c>
      <c r="O228" t="s">
        <v>153</v>
      </c>
    </row>
    <row r="229" spans="14:15" x14ac:dyDescent="0.25">
      <c r="N229" t="s">
        <v>625</v>
      </c>
      <c r="O229" t="s">
        <v>624</v>
      </c>
    </row>
    <row r="230" spans="14:15" x14ac:dyDescent="0.25">
      <c r="N230" t="s">
        <v>627</v>
      </c>
      <c r="O230" t="s">
        <v>626</v>
      </c>
    </row>
    <row r="231" spans="14:15" x14ac:dyDescent="0.25">
      <c r="N231" t="s">
        <v>629</v>
      </c>
      <c r="O231" t="s">
        <v>628</v>
      </c>
    </row>
    <row r="232" spans="14:15" x14ac:dyDescent="0.25">
      <c r="N232" t="s">
        <v>631</v>
      </c>
      <c r="O232" t="s">
        <v>630</v>
      </c>
    </row>
    <row r="233" spans="14:15" x14ac:dyDescent="0.25">
      <c r="N233" t="s">
        <v>633</v>
      </c>
      <c r="O233" t="s">
        <v>632</v>
      </c>
    </row>
    <row r="234" spans="14:15" x14ac:dyDescent="0.25">
      <c r="N234" t="s">
        <v>635</v>
      </c>
      <c r="O234" t="s">
        <v>634</v>
      </c>
    </row>
    <row r="235" spans="14:15" x14ac:dyDescent="0.25">
      <c r="N235" t="s">
        <v>637</v>
      </c>
      <c r="O235" t="s">
        <v>636</v>
      </c>
    </row>
    <row r="236" spans="14:15" x14ac:dyDescent="0.25">
      <c r="N236" t="s">
        <v>639</v>
      </c>
      <c r="O236" t="s">
        <v>638</v>
      </c>
    </row>
    <row r="237" spans="14:15" x14ac:dyDescent="0.25">
      <c r="N237" t="s">
        <v>641</v>
      </c>
      <c r="O237" t="s">
        <v>640</v>
      </c>
    </row>
    <row r="238" spans="14:15" x14ac:dyDescent="0.25">
      <c r="N238" t="s">
        <v>643</v>
      </c>
      <c r="O238" t="s">
        <v>642</v>
      </c>
    </row>
    <row r="239" spans="14:15" x14ac:dyDescent="0.25">
      <c r="N239" t="s">
        <v>645</v>
      </c>
      <c r="O239" t="s">
        <v>644</v>
      </c>
    </row>
    <row r="240" spans="14:15" x14ac:dyDescent="0.25">
      <c r="N240" t="s">
        <v>647</v>
      </c>
      <c r="O240" t="s">
        <v>646</v>
      </c>
    </row>
    <row r="241" spans="14:15" x14ac:dyDescent="0.25">
      <c r="N241" t="s">
        <v>649</v>
      </c>
      <c r="O241" t="s">
        <v>648</v>
      </c>
    </row>
    <row r="242" spans="14:15" x14ac:dyDescent="0.25">
      <c r="N242" t="s">
        <v>651</v>
      </c>
      <c r="O242" t="s">
        <v>650</v>
      </c>
    </row>
    <row r="243" spans="14:15" x14ac:dyDescent="0.25">
      <c r="N243" t="s">
        <v>653</v>
      </c>
      <c r="O243" t="s">
        <v>652</v>
      </c>
    </row>
    <row r="244" spans="14:15" x14ac:dyDescent="0.25">
      <c r="N244" t="s">
        <v>655</v>
      </c>
      <c r="O244" t="s">
        <v>654</v>
      </c>
    </row>
    <row r="245" spans="14:15" x14ac:dyDescent="0.25">
      <c r="N245" t="s">
        <v>657</v>
      </c>
      <c r="O245" t="s">
        <v>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44540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1033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22</v>
      </c>
      <c r="D13" s="72"/>
    </row>
    <row r="14" spans="1:4" x14ac:dyDescent="0.25">
      <c r="A14" s="13" t="s">
        <v>2</v>
      </c>
      <c r="B14" s="14" t="s">
        <v>30</v>
      </c>
      <c r="C14" s="73" t="s">
        <v>1291</v>
      </c>
      <c r="D14" s="74"/>
    </row>
    <row r="15" spans="1:4" x14ac:dyDescent="0.25">
      <c r="A15" s="13" t="s">
        <v>3</v>
      </c>
      <c r="B15" s="14" t="s">
        <v>30</v>
      </c>
      <c r="C15" s="71"/>
      <c r="D15" s="72"/>
    </row>
    <row r="16" spans="1:4" x14ac:dyDescent="0.25">
      <c r="A16" s="13" t="s">
        <v>943</v>
      </c>
      <c r="B16" s="14" t="s">
        <v>30</v>
      </c>
      <c r="C16" s="41"/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1292</v>
      </c>
      <c r="D29" s="72"/>
    </row>
    <row r="30" spans="1:4" x14ac:dyDescent="0.25">
      <c r="A30" s="13" t="s">
        <v>832</v>
      </c>
      <c r="B30" s="14" t="s">
        <v>30</v>
      </c>
      <c r="C30" s="83" t="s">
        <v>1293</v>
      </c>
      <c r="D30" s="8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 t="s">
        <v>1291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200-000000000000}">
      <formula1>COMPANY</formula1>
    </dataValidation>
    <dataValidation type="list" allowBlank="1" showInputMessage="1" showErrorMessage="1" sqref="D43" xr:uid="{00000000-0002-0000-0200-000001000000}">
      <formula1>incoterms</formula1>
    </dataValidation>
    <dataValidation type="list" allowBlank="1" showInputMessage="1" showErrorMessage="1" sqref="D41" xr:uid="{00000000-0002-0000-0200-000002000000}">
      <formula1>witholding_tax</formula1>
    </dataValidation>
    <dataValidation type="list" allowBlank="1" showInputMessage="1" showErrorMessage="1" sqref="D37" xr:uid="{00000000-0002-0000-0200-000003000000}">
      <formula1>pay_term</formula1>
    </dataValidation>
    <dataValidation type="list" allowBlank="1" showInputMessage="1" showErrorMessage="1" sqref="D36" xr:uid="{00000000-0002-0000-0200-000004000000}">
      <formula1>recont_acc</formula1>
    </dataValidation>
    <dataValidation type="list" allowBlank="1" showInputMessage="1" showErrorMessage="1" sqref="D17" xr:uid="{00000000-0002-0000-0200-000005000000}">
      <formula1>cou</formula1>
    </dataValidation>
    <dataValidation type="list" allowBlank="1" showInputMessage="1" showErrorMessage="1" sqref="D12" xr:uid="{00000000-0002-0000-0200-000006000000}">
      <formula1>Acc_vendor</formula1>
    </dataValidation>
    <dataValidation type="list" allowBlank="1" showInputMessage="1" showErrorMessage="1" sqref="C13" xr:uid="{00000000-0002-0000-0200-000007000000}">
      <formula1>title</formula1>
    </dataValidation>
    <dataValidation type="list" allowBlank="1" showInputMessage="1" showErrorMessage="1" sqref="D40" xr:uid="{00000000-0002-0000-02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topLeftCell="A16" workbookViewId="0">
      <selection activeCell="H13" sqref="H1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44468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1286</v>
      </c>
      <c r="D14" s="74"/>
    </row>
    <row r="15" spans="1:4" x14ac:dyDescent="0.25">
      <c r="A15" s="13" t="s">
        <v>3</v>
      </c>
      <c r="B15" s="14" t="s">
        <v>30</v>
      </c>
      <c r="C15" s="71" t="s">
        <v>1287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1288</v>
      </c>
      <c r="D28" s="82"/>
    </row>
    <row r="29" spans="1:4" x14ac:dyDescent="0.25">
      <c r="A29" s="19" t="s">
        <v>847</v>
      </c>
      <c r="B29" s="14" t="s">
        <v>30</v>
      </c>
      <c r="C29" s="71" t="s">
        <v>1289</v>
      </c>
      <c r="D29" s="72"/>
    </row>
    <row r="30" spans="1:4" x14ac:dyDescent="0.25">
      <c r="A30" s="13" t="s">
        <v>832</v>
      </c>
      <c r="B30" s="14" t="s">
        <v>30</v>
      </c>
      <c r="C30" s="83">
        <v>50009315068</v>
      </c>
      <c r="D30" s="8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 t="s">
        <v>1286</v>
      </c>
      <c r="D32" s="74"/>
    </row>
    <row r="33" spans="1:4" x14ac:dyDescent="0.25">
      <c r="A33" s="13" t="s">
        <v>849</v>
      </c>
      <c r="B33" s="14" t="s">
        <v>30</v>
      </c>
      <c r="C33" s="71" t="s">
        <v>1290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300-000000000000}">
      <formula1>ingoing_payment</formula1>
    </dataValidation>
    <dataValidation type="list" allowBlank="1" showInputMessage="1" showErrorMessage="1" sqref="C13" xr:uid="{00000000-0002-0000-0300-000001000000}">
      <formula1>title</formula1>
    </dataValidation>
    <dataValidation type="list" allowBlank="1" showInputMessage="1" showErrorMessage="1" sqref="D12" xr:uid="{00000000-0002-0000-0300-000002000000}">
      <formula1>Acc_vendor</formula1>
    </dataValidation>
    <dataValidation type="list" allowBlank="1" showInputMessage="1" showErrorMessage="1" sqref="D17" xr:uid="{00000000-0002-0000-0300-000003000000}">
      <formula1>cou</formula1>
    </dataValidation>
    <dataValidation type="list" allowBlank="1" showInputMessage="1" showErrorMessage="1" sqref="D36" xr:uid="{00000000-0002-0000-0300-000004000000}">
      <formula1>recont_acc</formula1>
    </dataValidation>
    <dataValidation type="list" allowBlank="1" showInputMessage="1" showErrorMessage="1" sqref="D37" xr:uid="{00000000-0002-0000-0300-000005000000}">
      <formula1>pay_term</formula1>
    </dataValidation>
    <dataValidation type="list" allowBlank="1" showInputMessage="1" showErrorMessage="1" sqref="D41" xr:uid="{00000000-0002-0000-0300-000006000000}">
      <formula1>witholding_tax</formula1>
    </dataValidation>
    <dataValidation type="list" allowBlank="1" showInputMessage="1" showErrorMessage="1" sqref="D43" xr:uid="{00000000-0002-0000-0300-000007000000}">
      <formula1>incoterms</formula1>
    </dataValidation>
    <dataValidation type="list" allowBlank="1" showInputMessage="1" showErrorMessage="1" sqref="C10:C11" xr:uid="{00000000-0002-0000-0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workbookViewId="0">
      <selection activeCell="C57" sqref="C5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44236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1280</v>
      </c>
      <c r="D14" s="74"/>
    </row>
    <row r="15" spans="1:4" x14ac:dyDescent="0.25">
      <c r="A15" s="13" t="s">
        <v>3</v>
      </c>
      <c r="B15" s="14" t="s">
        <v>30</v>
      </c>
      <c r="C15" s="71" t="s">
        <v>1281</v>
      </c>
      <c r="D15" s="72"/>
    </row>
    <row r="16" spans="1:4" x14ac:dyDescent="0.25">
      <c r="A16" s="13" t="s">
        <v>943</v>
      </c>
      <c r="B16" s="14" t="s">
        <v>30</v>
      </c>
      <c r="C16" s="41" t="s">
        <v>1282</v>
      </c>
      <c r="D16" s="43">
        <v>600119</v>
      </c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1283</v>
      </c>
      <c r="D29" s="72"/>
    </row>
    <row r="30" spans="1:4" x14ac:dyDescent="0.25">
      <c r="A30" s="13" t="s">
        <v>832</v>
      </c>
      <c r="B30" s="14" t="s">
        <v>30</v>
      </c>
      <c r="C30" s="109">
        <v>39098909490</v>
      </c>
      <c r="D30" s="84"/>
    </row>
    <row r="31" spans="1:4" x14ac:dyDescent="0.25">
      <c r="A31" s="13" t="s">
        <v>834</v>
      </c>
      <c r="B31" s="14" t="s">
        <v>30</v>
      </c>
      <c r="C31" s="71" t="s">
        <v>1284</v>
      </c>
      <c r="D31" s="72"/>
    </row>
    <row r="32" spans="1:4" x14ac:dyDescent="0.25">
      <c r="A32" s="13" t="s">
        <v>833</v>
      </c>
      <c r="B32" s="14" t="s">
        <v>30</v>
      </c>
      <c r="C32" s="73" t="s">
        <v>1280</v>
      </c>
      <c r="D32" s="74"/>
    </row>
    <row r="33" spans="1:4" x14ac:dyDescent="0.25">
      <c r="A33" s="13" t="s">
        <v>849</v>
      </c>
      <c r="B33" s="14" t="s">
        <v>30</v>
      </c>
      <c r="C33" s="71" t="s">
        <v>1285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400-000000000000}">
      <formula1>ingoing_payment</formula1>
    </dataValidation>
    <dataValidation type="list" allowBlank="1" showInputMessage="1" showErrorMessage="1" sqref="C13" xr:uid="{00000000-0002-0000-0400-000001000000}">
      <formula1>title</formula1>
    </dataValidation>
    <dataValidation type="list" allowBlank="1" showInputMessage="1" showErrorMessage="1" sqref="D12" xr:uid="{00000000-0002-0000-0400-000002000000}">
      <formula1>Acc_vendor</formula1>
    </dataValidation>
    <dataValidation type="list" allowBlank="1" showInputMessage="1" showErrorMessage="1" sqref="D17" xr:uid="{00000000-0002-0000-0400-000003000000}">
      <formula1>cou</formula1>
    </dataValidation>
    <dataValidation type="list" allowBlank="1" showInputMessage="1" showErrorMessage="1" sqref="D36" xr:uid="{00000000-0002-0000-0400-000004000000}">
      <formula1>recont_acc</formula1>
    </dataValidation>
    <dataValidation type="list" allowBlank="1" showInputMessage="1" showErrorMessage="1" sqref="D37" xr:uid="{00000000-0002-0000-0400-000005000000}">
      <formula1>pay_term</formula1>
    </dataValidation>
    <dataValidation type="list" allowBlank="1" showInputMessage="1" showErrorMessage="1" sqref="D41" xr:uid="{00000000-0002-0000-0400-000006000000}">
      <formula1>witholding_tax</formula1>
    </dataValidation>
    <dataValidation type="list" allowBlank="1" showInputMessage="1" showErrorMessage="1" sqref="D43" xr:uid="{00000000-0002-0000-0400-000007000000}">
      <formula1>incoterms</formula1>
    </dataValidation>
    <dataValidation type="list" allowBlank="1" showInputMessage="1" showErrorMessage="1" sqref="C10:C11" xr:uid="{00000000-0002-0000-04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topLeftCell="A19" workbookViewId="0">
      <selection activeCell="G14" sqref="G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1278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4" x14ac:dyDescent="0.25">
      <c r="A13" s="13" t="s">
        <v>826</v>
      </c>
      <c r="B13" s="14" t="s">
        <v>30</v>
      </c>
      <c r="C13" s="71" t="s">
        <v>22</v>
      </c>
      <c r="D13" s="72"/>
    </row>
    <row r="14" spans="1:4" x14ac:dyDescent="0.25">
      <c r="A14" s="13" t="s">
        <v>2</v>
      </c>
      <c r="B14" s="14" t="s">
        <v>30</v>
      </c>
      <c r="C14" s="73" t="s">
        <v>1279</v>
      </c>
      <c r="D14" s="74"/>
    </row>
    <row r="15" spans="1:4" x14ac:dyDescent="0.25">
      <c r="A15" s="13" t="s">
        <v>3</v>
      </c>
      <c r="B15" s="14" t="s">
        <v>30</v>
      </c>
      <c r="C15" s="71" t="s">
        <v>1246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73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500-000000000000}">
      <formula1>ingoing_payment</formula1>
    </dataValidation>
    <dataValidation type="list" allowBlank="1" showInputMessage="1" showErrorMessage="1" sqref="C13" xr:uid="{00000000-0002-0000-0500-000001000000}">
      <formula1>title</formula1>
    </dataValidation>
    <dataValidation type="list" allowBlank="1" showInputMessage="1" showErrorMessage="1" sqref="D12" xr:uid="{00000000-0002-0000-0500-000002000000}">
      <formula1>Acc_vendor</formula1>
    </dataValidation>
    <dataValidation type="list" allowBlank="1" showInputMessage="1" showErrorMessage="1" sqref="D17" xr:uid="{00000000-0002-0000-0500-000003000000}">
      <formula1>cou</formula1>
    </dataValidation>
    <dataValidation type="list" allowBlank="1" showInputMessage="1" showErrorMessage="1" sqref="D36" xr:uid="{00000000-0002-0000-0500-000004000000}">
      <formula1>recont_acc</formula1>
    </dataValidation>
    <dataValidation type="list" allowBlank="1" showInputMessage="1" showErrorMessage="1" sqref="D37" xr:uid="{00000000-0002-0000-0500-000005000000}">
      <formula1>pay_term</formula1>
    </dataValidation>
    <dataValidation type="list" allowBlank="1" showInputMessage="1" showErrorMessage="1" sqref="D41" xr:uid="{00000000-0002-0000-0500-000006000000}">
      <formula1>witholding_tax</formula1>
    </dataValidation>
    <dataValidation type="list" allowBlank="1" showInputMessage="1" showErrorMessage="1" sqref="D43" xr:uid="{00000000-0002-0000-0500-000007000000}">
      <formula1>incoterms</formula1>
    </dataValidation>
    <dataValidation type="list" allowBlank="1" showInputMessage="1" showErrorMessage="1" sqref="C10:C11" xr:uid="{00000000-0002-0000-05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"/>
  <sheetViews>
    <sheetView workbookViewId="0">
      <selection activeCell="E28" sqref="E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44196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1275</v>
      </c>
      <c r="D14" s="74"/>
    </row>
    <row r="15" spans="1:4" x14ac:dyDescent="0.25">
      <c r="A15" s="13" t="s">
        <v>3</v>
      </c>
      <c r="B15" s="14" t="s">
        <v>30</v>
      </c>
      <c r="C15" s="71" t="s">
        <v>1276</v>
      </c>
      <c r="D15" s="72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1277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83"/>
      <c r="D30" s="8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600-000000000000}">
      <formula1>COMPANY</formula1>
    </dataValidation>
    <dataValidation type="list" allowBlank="1" showInputMessage="1" showErrorMessage="1" sqref="D43" xr:uid="{00000000-0002-0000-0600-000001000000}">
      <formula1>incoterms</formula1>
    </dataValidation>
    <dataValidation type="list" allowBlank="1" showInputMessage="1" showErrorMessage="1" sqref="D41" xr:uid="{00000000-0002-0000-0600-000002000000}">
      <formula1>witholding_tax</formula1>
    </dataValidation>
    <dataValidation type="list" allowBlank="1" showInputMessage="1" showErrorMessage="1" sqref="D37" xr:uid="{00000000-0002-0000-0600-000003000000}">
      <formula1>pay_term</formula1>
    </dataValidation>
    <dataValidation type="list" allowBlank="1" showInputMessage="1" showErrorMessage="1" sqref="D36" xr:uid="{00000000-0002-0000-0600-000004000000}">
      <formula1>recont_acc</formula1>
    </dataValidation>
    <dataValidation type="list" allowBlank="1" showInputMessage="1" showErrorMessage="1" sqref="D17" xr:uid="{00000000-0002-0000-0600-000005000000}">
      <formula1>cou</formula1>
    </dataValidation>
    <dataValidation type="list" allowBlank="1" showInputMessage="1" showErrorMessage="1" sqref="D12" xr:uid="{00000000-0002-0000-0600-000006000000}">
      <formula1>Acc_vendor</formula1>
    </dataValidation>
    <dataValidation type="list" allowBlank="1" showInputMessage="1" showErrorMessage="1" sqref="C13" xr:uid="{00000000-0002-0000-0600-000007000000}">
      <formula1>title</formula1>
    </dataValidation>
    <dataValidation type="list" allowBlank="1" showInputMessage="1" showErrorMessage="1" sqref="D40" xr:uid="{00000000-0002-0000-06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4"/>
  <sheetViews>
    <sheetView topLeftCell="A22" workbookViewId="0">
      <selection activeCell="J35" sqref="J34:K3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1268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1269</v>
      </c>
      <c r="D14" s="74"/>
    </row>
    <row r="15" spans="1:4" x14ac:dyDescent="0.25">
      <c r="A15" s="13" t="s">
        <v>3</v>
      </c>
      <c r="B15" s="14" t="s">
        <v>30</v>
      </c>
      <c r="C15" s="71" t="s">
        <v>1270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09"/>
      <c r="D30" s="8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700-000000000000}">
      <formula1>ingoing_payment</formula1>
    </dataValidation>
    <dataValidation type="list" allowBlank="1" showInputMessage="1" showErrorMessage="1" sqref="C13" xr:uid="{00000000-0002-0000-0700-000001000000}">
      <formula1>title</formula1>
    </dataValidation>
    <dataValidation type="list" allowBlank="1" showInputMessage="1" showErrorMessage="1" sqref="D12" xr:uid="{00000000-0002-0000-0700-000002000000}">
      <formula1>Acc_vendor</formula1>
    </dataValidation>
    <dataValidation type="list" allowBlank="1" showInputMessage="1" showErrorMessage="1" sqref="D17" xr:uid="{00000000-0002-0000-0700-000003000000}">
      <formula1>cou</formula1>
    </dataValidation>
    <dataValidation type="list" allowBlank="1" showInputMessage="1" showErrorMessage="1" sqref="D36" xr:uid="{00000000-0002-0000-0700-000004000000}">
      <formula1>recont_acc</formula1>
    </dataValidation>
    <dataValidation type="list" allowBlank="1" showInputMessage="1" showErrorMessage="1" sqref="D37" xr:uid="{00000000-0002-0000-0700-000005000000}">
      <formula1>pay_term</formula1>
    </dataValidation>
    <dataValidation type="list" allowBlank="1" showInputMessage="1" showErrorMessage="1" sqref="D41" xr:uid="{00000000-0002-0000-0700-000006000000}">
      <formula1>witholding_tax</formula1>
    </dataValidation>
    <dataValidation type="list" allowBlank="1" showInputMessage="1" showErrorMessage="1" sqref="D43" xr:uid="{00000000-0002-0000-0700-000007000000}">
      <formula1>incoterms</formula1>
    </dataValidation>
    <dataValidation type="list" allowBlank="1" showInputMessage="1" showErrorMessage="1" sqref="C10:C11" xr:uid="{00000000-0002-0000-0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4"/>
  <sheetViews>
    <sheetView topLeftCell="A13" workbookViewId="0">
      <selection activeCell="C23" sqref="C23:D2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 x14ac:dyDescent="0.3"/>
    <row r="2" spans="1:7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7" x14ac:dyDescent="0.25">
      <c r="A3" s="13" t="s">
        <v>822</v>
      </c>
      <c r="B3" s="14" t="s">
        <v>30</v>
      </c>
      <c r="C3" s="45" t="s">
        <v>1267</v>
      </c>
      <c r="D3" s="15"/>
    </row>
    <row r="4" spans="1:7" x14ac:dyDescent="0.25">
      <c r="A4" s="13" t="s">
        <v>929</v>
      </c>
      <c r="B4" s="14" t="s">
        <v>30</v>
      </c>
      <c r="C4" s="36"/>
      <c r="D4" s="15"/>
    </row>
    <row r="5" spans="1:7" ht="15.75" thickBot="1" x14ac:dyDescent="0.3">
      <c r="A5" s="16" t="s">
        <v>954</v>
      </c>
      <c r="B5" s="17" t="s">
        <v>30</v>
      </c>
      <c r="C5" s="48"/>
      <c r="D5" s="49"/>
    </row>
    <row r="6" spans="1:7" ht="10.5" customHeight="1" thickTop="1" thickBot="1" x14ac:dyDescent="0.3"/>
    <row r="7" spans="1:7" ht="15.75" thickTop="1" x14ac:dyDescent="0.25">
      <c r="A7" s="58" t="s">
        <v>823</v>
      </c>
      <c r="B7" s="59"/>
      <c r="C7" s="59"/>
      <c r="D7" s="60"/>
    </row>
    <row r="8" spans="1:7" ht="15.75" thickBot="1" x14ac:dyDescent="0.3">
      <c r="A8" s="61"/>
      <c r="B8" s="62"/>
      <c r="C8" s="62"/>
      <c r="D8" s="63"/>
    </row>
    <row r="9" spans="1:7" s="10" customFormat="1" ht="27" customHeight="1" thickTop="1" thickBot="1" x14ac:dyDescent="0.3">
      <c r="A9" s="64" t="s">
        <v>915</v>
      </c>
      <c r="B9" s="65"/>
      <c r="C9" s="65"/>
      <c r="D9" s="66"/>
    </row>
    <row r="10" spans="1:7" x14ac:dyDescent="0.25">
      <c r="A10" s="11" t="s">
        <v>824</v>
      </c>
      <c r="B10" s="12" t="s">
        <v>30</v>
      </c>
      <c r="C10" s="67" t="s">
        <v>16</v>
      </c>
      <c r="D10" s="68"/>
    </row>
    <row r="11" spans="1:7" x14ac:dyDescent="0.25">
      <c r="A11" s="13" t="s">
        <v>825</v>
      </c>
      <c r="B11" s="14" t="s">
        <v>30</v>
      </c>
      <c r="C11" s="69" t="s">
        <v>16</v>
      </c>
      <c r="D11" s="70"/>
    </row>
    <row r="12" spans="1:7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7" x14ac:dyDescent="0.25">
      <c r="A13" s="13" t="s">
        <v>826</v>
      </c>
      <c r="B13" s="14" t="s">
        <v>30</v>
      </c>
      <c r="C13" s="71" t="s">
        <v>22</v>
      </c>
      <c r="D13" s="72"/>
    </row>
    <row r="14" spans="1:7" x14ac:dyDescent="0.25">
      <c r="A14" s="13" t="s">
        <v>2</v>
      </c>
      <c r="B14" s="14" t="s">
        <v>30</v>
      </c>
      <c r="C14" s="73" t="s">
        <v>1264</v>
      </c>
      <c r="D14" s="74"/>
    </row>
    <row r="15" spans="1:7" x14ac:dyDescent="0.25">
      <c r="A15" s="13" t="s">
        <v>3</v>
      </c>
      <c r="B15" s="14" t="s">
        <v>30</v>
      </c>
      <c r="C15" s="71" t="s">
        <v>1265</v>
      </c>
      <c r="D15" s="72"/>
    </row>
    <row r="16" spans="1:7" x14ac:dyDescent="0.25">
      <c r="A16" s="13" t="s">
        <v>943</v>
      </c>
      <c r="B16" s="14" t="s">
        <v>30</v>
      </c>
      <c r="C16" s="41" t="s">
        <v>1266</v>
      </c>
      <c r="D16" s="43" t="s">
        <v>1049</v>
      </c>
      <c r="G16" t="s">
        <v>960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 t="s">
        <v>975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1264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73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800-000000000000}">
      <formula1>COMPANY</formula1>
    </dataValidation>
    <dataValidation type="list" allowBlank="1" showInputMessage="1" showErrorMessage="1" sqref="D43" xr:uid="{00000000-0002-0000-0800-000001000000}">
      <formula1>incoterms</formula1>
    </dataValidation>
    <dataValidation type="list" allowBlank="1" showInputMessage="1" showErrorMessage="1" sqref="D41" xr:uid="{00000000-0002-0000-0800-000002000000}">
      <formula1>witholding_tax</formula1>
    </dataValidation>
    <dataValidation type="list" allowBlank="1" showInputMessage="1" showErrorMessage="1" sqref="D37" xr:uid="{00000000-0002-0000-0800-000003000000}">
      <formula1>pay_term</formula1>
    </dataValidation>
    <dataValidation type="list" allowBlank="1" showInputMessage="1" showErrorMessage="1" sqref="D36" xr:uid="{00000000-0002-0000-0800-000004000000}">
      <formula1>recont_acc</formula1>
    </dataValidation>
    <dataValidation type="list" allowBlank="1" showInputMessage="1" showErrorMessage="1" sqref="D17" xr:uid="{00000000-0002-0000-0800-000005000000}">
      <formula1>cou</formula1>
    </dataValidation>
    <dataValidation type="list" allowBlank="1" showInputMessage="1" showErrorMessage="1" sqref="D12" xr:uid="{00000000-0002-0000-0800-000006000000}">
      <formula1>Acc_vendor</formula1>
    </dataValidation>
    <dataValidation type="list" allowBlank="1" showInputMessage="1" showErrorMessage="1" sqref="C13" xr:uid="{00000000-0002-0000-0800-000007000000}">
      <formula1>title</formula1>
    </dataValidation>
    <dataValidation type="list" allowBlank="1" showInputMessage="1" showErrorMessage="1" sqref="D40" xr:uid="{00000000-0002-0000-08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4"/>
  <sheetViews>
    <sheetView workbookViewId="0">
      <selection activeCell="H15" sqref="H1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1257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1258</v>
      </c>
      <c r="D14" s="74"/>
    </row>
    <row r="15" spans="1:4" x14ac:dyDescent="0.25">
      <c r="A15" s="13" t="s">
        <v>3</v>
      </c>
      <c r="B15" s="14" t="s">
        <v>30</v>
      </c>
      <c r="C15" s="71" t="s">
        <v>1259</v>
      </c>
      <c r="D15" s="72"/>
    </row>
    <row r="16" spans="1:4" x14ac:dyDescent="0.25">
      <c r="A16" s="13" t="s">
        <v>943</v>
      </c>
      <c r="B16" s="14" t="s">
        <v>30</v>
      </c>
      <c r="C16" s="41" t="s">
        <v>1184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1260</v>
      </c>
      <c r="D28" s="82"/>
    </row>
    <row r="29" spans="1:4" x14ac:dyDescent="0.25">
      <c r="A29" s="19" t="s">
        <v>847</v>
      </c>
      <c r="B29" s="14" t="s">
        <v>30</v>
      </c>
      <c r="C29" s="71" t="s">
        <v>1261</v>
      </c>
      <c r="D29" s="72"/>
    </row>
    <row r="30" spans="1:4" x14ac:dyDescent="0.25">
      <c r="A30" s="13" t="s">
        <v>832</v>
      </c>
      <c r="B30" s="14" t="s">
        <v>30</v>
      </c>
      <c r="C30" s="109">
        <v>1169620100012</v>
      </c>
      <c r="D30" s="84"/>
    </row>
    <row r="31" spans="1:4" x14ac:dyDescent="0.25">
      <c r="A31" s="13" t="s">
        <v>834</v>
      </c>
      <c r="B31" s="14" t="s">
        <v>30</v>
      </c>
      <c r="C31" s="71" t="s">
        <v>1262</v>
      </c>
      <c r="D31" s="72"/>
    </row>
    <row r="32" spans="1:4" x14ac:dyDescent="0.25">
      <c r="A32" s="13" t="s">
        <v>833</v>
      </c>
      <c r="B32" s="14" t="s">
        <v>30</v>
      </c>
      <c r="C32" s="73" t="s">
        <v>1263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900-000000000000}">
      <formula1>COMPANY</formula1>
    </dataValidation>
    <dataValidation type="list" allowBlank="1" showInputMessage="1" showErrorMessage="1" sqref="D43" xr:uid="{00000000-0002-0000-0900-000001000000}">
      <formula1>incoterms</formula1>
    </dataValidation>
    <dataValidation type="list" allowBlank="1" showInputMessage="1" showErrorMessage="1" sqref="D41" xr:uid="{00000000-0002-0000-0900-000002000000}">
      <formula1>witholding_tax</formula1>
    </dataValidation>
    <dataValidation type="list" allowBlank="1" showInputMessage="1" showErrorMessage="1" sqref="D37" xr:uid="{00000000-0002-0000-0900-000003000000}">
      <formula1>pay_term</formula1>
    </dataValidation>
    <dataValidation type="list" allowBlank="1" showInputMessage="1" showErrorMessage="1" sqref="D36" xr:uid="{00000000-0002-0000-0900-000004000000}">
      <formula1>recont_acc</formula1>
    </dataValidation>
    <dataValidation type="list" allowBlank="1" showInputMessage="1" showErrorMessage="1" sqref="D17" xr:uid="{00000000-0002-0000-0900-000005000000}">
      <formula1>cou</formula1>
    </dataValidation>
    <dataValidation type="list" allowBlank="1" showInputMessage="1" showErrorMessage="1" sqref="D12" xr:uid="{00000000-0002-0000-0900-000006000000}">
      <formula1>Acc_vendor</formula1>
    </dataValidation>
    <dataValidation type="list" allowBlank="1" showInputMessage="1" showErrorMessage="1" sqref="C13" xr:uid="{00000000-0002-0000-0900-000007000000}">
      <formula1>title</formula1>
    </dataValidation>
    <dataValidation type="list" allowBlank="1" showInputMessage="1" showErrorMessage="1" sqref="D40" xr:uid="{00000000-0002-0000-09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C20" sqref="C20:D2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1247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1248</v>
      </c>
      <c r="D14" s="74"/>
    </row>
    <row r="15" spans="1:4" x14ac:dyDescent="0.25">
      <c r="A15" s="13" t="s">
        <v>3</v>
      </c>
      <c r="B15" s="14" t="s">
        <v>30</v>
      </c>
      <c r="C15" s="71" t="s">
        <v>1249</v>
      </c>
      <c r="D15" s="72"/>
    </row>
    <row r="16" spans="1:4" x14ac:dyDescent="0.25">
      <c r="A16" s="13" t="s">
        <v>943</v>
      </c>
      <c r="B16" s="14" t="s">
        <v>30</v>
      </c>
      <c r="C16" s="41" t="s">
        <v>1141</v>
      </c>
      <c r="D16" s="43" t="s">
        <v>377</v>
      </c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73" t="s">
        <v>377</v>
      </c>
      <c r="D18" s="74"/>
    </row>
    <row r="19" spans="1:4" x14ac:dyDescent="0.25">
      <c r="A19" s="13" t="s">
        <v>928</v>
      </c>
      <c r="B19" s="14" t="s">
        <v>30</v>
      </c>
      <c r="C19" s="71" t="s">
        <v>991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1250</v>
      </c>
      <c r="D29" s="72"/>
    </row>
    <row r="30" spans="1:4" x14ac:dyDescent="0.25">
      <c r="A30" s="13" t="s">
        <v>832</v>
      </c>
      <c r="B30" s="14" t="s">
        <v>30</v>
      </c>
      <c r="C30" s="110">
        <v>9912531121</v>
      </c>
      <c r="D30" s="74"/>
    </row>
    <row r="31" spans="1:4" x14ac:dyDescent="0.25">
      <c r="A31" s="13" t="s">
        <v>834</v>
      </c>
      <c r="B31" s="14" t="s">
        <v>30</v>
      </c>
      <c r="C31" s="71" t="s">
        <v>1251</v>
      </c>
      <c r="D31" s="72"/>
    </row>
    <row r="32" spans="1:4" x14ac:dyDescent="0.25">
      <c r="A32" s="13" t="s">
        <v>833</v>
      </c>
      <c r="B32" s="14" t="s">
        <v>30</v>
      </c>
      <c r="C32" s="73" t="s">
        <v>1248</v>
      </c>
      <c r="D32" s="74"/>
    </row>
    <row r="33" spans="1:4" x14ac:dyDescent="0.25">
      <c r="A33" s="13" t="s">
        <v>849</v>
      </c>
      <c r="B33" s="14" t="s">
        <v>30</v>
      </c>
      <c r="C33" s="71" t="s">
        <v>1252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991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A00-000000000000}">
      <formula1>ingoing_payment</formula1>
    </dataValidation>
    <dataValidation type="list" allowBlank="1" showInputMessage="1" showErrorMessage="1" sqref="C13" xr:uid="{00000000-0002-0000-0A00-000001000000}">
      <formula1>title</formula1>
    </dataValidation>
    <dataValidation type="list" allowBlank="1" showInputMessage="1" showErrorMessage="1" sqref="D12" xr:uid="{00000000-0002-0000-0A00-000002000000}">
      <formula1>Acc_vendor</formula1>
    </dataValidation>
    <dataValidation type="list" allowBlank="1" showInputMessage="1" showErrorMessage="1" sqref="D17" xr:uid="{00000000-0002-0000-0A00-000003000000}">
      <formula1>cou</formula1>
    </dataValidation>
    <dataValidation type="list" allowBlank="1" showInputMessage="1" showErrorMessage="1" sqref="D36" xr:uid="{00000000-0002-0000-0A00-000004000000}">
      <formula1>recont_acc</formula1>
    </dataValidation>
    <dataValidation type="list" allowBlank="1" showInputMessage="1" showErrorMessage="1" sqref="D37" xr:uid="{00000000-0002-0000-0A00-000005000000}">
      <formula1>pay_term</formula1>
    </dataValidation>
    <dataValidation type="list" allowBlank="1" showInputMessage="1" showErrorMessage="1" sqref="D41" xr:uid="{00000000-0002-0000-0A00-000006000000}">
      <formula1>witholding_tax</formula1>
    </dataValidation>
    <dataValidation type="list" allowBlank="1" showInputMessage="1" showErrorMessage="1" sqref="D43" xr:uid="{00000000-0002-0000-0A00-000007000000}">
      <formula1>incoterms</formula1>
    </dataValidation>
    <dataValidation type="list" allowBlank="1" showInputMessage="1" showErrorMessage="1" sqref="C10:C11" xr:uid="{00000000-0002-0000-0A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1247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1245</v>
      </c>
      <c r="D14" s="74"/>
    </row>
    <row r="15" spans="1:4" x14ac:dyDescent="0.25">
      <c r="A15" s="13" t="s">
        <v>3</v>
      </c>
      <c r="B15" s="14" t="s">
        <v>30</v>
      </c>
      <c r="C15" s="71" t="s">
        <v>1246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73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B00-000000000000}">
      <formula1>COMPANY</formula1>
    </dataValidation>
    <dataValidation type="list" allowBlank="1" showInputMessage="1" showErrorMessage="1" sqref="D43" xr:uid="{00000000-0002-0000-0B00-000001000000}">
      <formula1>incoterms</formula1>
    </dataValidation>
    <dataValidation type="list" allowBlank="1" showInputMessage="1" showErrorMessage="1" sqref="D41" xr:uid="{00000000-0002-0000-0B00-000002000000}">
      <formula1>witholding_tax</formula1>
    </dataValidation>
    <dataValidation type="list" allowBlank="1" showInputMessage="1" showErrorMessage="1" sqref="D37" xr:uid="{00000000-0002-0000-0B00-000003000000}">
      <formula1>pay_term</formula1>
    </dataValidation>
    <dataValidation type="list" allowBlank="1" showInputMessage="1" showErrorMessage="1" sqref="D36" xr:uid="{00000000-0002-0000-0B00-000004000000}">
      <formula1>recont_acc</formula1>
    </dataValidation>
    <dataValidation type="list" allowBlank="1" showInputMessage="1" showErrorMessage="1" sqref="D17" xr:uid="{00000000-0002-0000-0B00-000005000000}">
      <formula1>cou</formula1>
    </dataValidation>
    <dataValidation type="list" allowBlank="1" showInputMessage="1" showErrorMessage="1" sqref="D12" xr:uid="{00000000-0002-0000-0B00-000006000000}">
      <formula1>Acc_vendor</formula1>
    </dataValidation>
    <dataValidation type="list" allowBlank="1" showInputMessage="1" showErrorMessage="1" sqref="C13" xr:uid="{00000000-0002-0000-0B00-000007000000}">
      <formula1>title</formula1>
    </dataValidation>
    <dataValidation type="list" allowBlank="1" showInputMessage="1" showErrorMessage="1" sqref="D40" xr:uid="{00000000-0002-0000-0B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"/>
  <sheetViews>
    <sheetView topLeftCell="K10" workbookViewId="0">
      <selection activeCell="C16" sqref="C16:C17"/>
    </sheetView>
  </sheetViews>
  <sheetFormatPr defaultRowHeight="15" x14ac:dyDescent="0.25"/>
  <cols>
    <col min="1" max="1" width="31" bestFit="1" customWidth="1"/>
    <col min="2" max="2" width="6.28515625" style="3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 x14ac:dyDescent="0.25">
      <c r="A1" t="s">
        <v>723</v>
      </c>
      <c r="B1" s="3">
        <v>1</v>
      </c>
      <c r="E1" t="s">
        <v>755</v>
      </c>
      <c r="F1">
        <v>2240000000</v>
      </c>
      <c r="H1" t="s">
        <v>781</v>
      </c>
      <c r="I1" s="3" t="s">
        <v>780</v>
      </c>
      <c r="K1" t="s">
        <v>783</v>
      </c>
      <c r="L1" t="s">
        <v>782</v>
      </c>
      <c r="N1" t="s">
        <v>796</v>
      </c>
      <c r="O1" t="s">
        <v>795</v>
      </c>
    </row>
    <row r="2" spans="1:15" x14ac:dyDescent="0.25">
      <c r="A2" t="s">
        <v>724</v>
      </c>
      <c r="B2" s="3">
        <v>2</v>
      </c>
      <c r="E2" t="s">
        <v>756</v>
      </c>
      <c r="F2">
        <v>2240000010</v>
      </c>
      <c r="H2" t="s">
        <v>785</v>
      </c>
      <c r="I2" s="3" t="s">
        <v>784</v>
      </c>
      <c r="K2" t="s">
        <v>787</v>
      </c>
      <c r="L2" t="s">
        <v>786</v>
      </c>
      <c r="N2" t="s">
        <v>798</v>
      </c>
      <c r="O2" t="s">
        <v>797</v>
      </c>
    </row>
    <row r="3" spans="1:15" x14ac:dyDescent="0.25">
      <c r="A3" t="s">
        <v>725</v>
      </c>
      <c r="B3" s="3">
        <v>3</v>
      </c>
      <c r="E3" t="s">
        <v>757</v>
      </c>
      <c r="F3">
        <v>2384000000</v>
      </c>
      <c r="H3" t="s">
        <v>789</v>
      </c>
      <c r="I3" s="3" t="s">
        <v>788</v>
      </c>
      <c r="K3" t="s">
        <v>790</v>
      </c>
      <c r="N3" t="s">
        <v>800</v>
      </c>
      <c r="O3" t="s">
        <v>799</v>
      </c>
    </row>
    <row r="4" spans="1:15" x14ac:dyDescent="0.25">
      <c r="A4" t="s">
        <v>726</v>
      </c>
      <c r="B4" s="3">
        <v>4</v>
      </c>
      <c r="E4" t="s">
        <v>758</v>
      </c>
      <c r="F4">
        <v>2384000001</v>
      </c>
      <c r="H4" t="s">
        <v>792</v>
      </c>
      <c r="I4" s="3" t="s">
        <v>791</v>
      </c>
      <c r="K4" t="s">
        <v>790</v>
      </c>
      <c r="N4" t="s">
        <v>802</v>
      </c>
      <c r="O4" t="s">
        <v>801</v>
      </c>
    </row>
    <row r="5" spans="1:15" x14ac:dyDescent="0.25">
      <c r="A5" t="s">
        <v>727</v>
      </c>
      <c r="B5" s="3">
        <v>5</v>
      </c>
      <c r="E5" t="s">
        <v>759</v>
      </c>
      <c r="F5">
        <v>2384000002</v>
      </c>
      <c r="H5" t="s">
        <v>794</v>
      </c>
      <c r="I5" s="3" t="s">
        <v>793</v>
      </c>
      <c r="K5" t="s">
        <v>790</v>
      </c>
      <c r="N5" t="s">
        <v>804</v>
      </c>
      <c r="O5" t="s">
        <v>803</v>
      </c>
    </row>
    <row r="6" spans="1:15" x14ac:dyDescent="0.25">
      <c r="A6" t="s">
        <v>728</v>
      </c>
      <c r="B6" s="3">
        <v>6</v>
      </c>
      <c r="E6" t="s">
        <v>760</v>
      </c>
      <c r="F6">
        <v>2384000003</v>
      </c>
    </row>
    <row r="7" spans="1:15" x14ac:dyDescent="0.25">
      <c r="A7" t="s">
        <v>729</v>
      </c>
      <c r="B7" s="3">
        <v>7</v>
      </c>
      <c r="E7" t="s">
        <v>761</v>
      </c>
      <c r="F7">
        <v>2384000004</v>
      </c>
    </row>
    <row r="8" spans="1:15" x14ac:dyDescent="0.25">
      <c r="A8" t="s">
        <v>730</v>
      </c>
      <c r="B8" s="3">
        <v>12</v>
      </c>
      <c r="E8" t="s">
        <v>762</v>
      </c>
      <c r="F8">
        <v>2384000005</v>
      </c>
    </row>
    <row r="9" spans="1:15" x14ac:dyDescent="0.25">
      <c r="A9" t="s">
        <v>731</v>
      </c>
      <c r="B9" s="3">
        <v>100</v>
      </c>
      <c r="E9" t="s">
        <v>763</v>
      </c>
      <c r="F9">
        <v>2384000006</v>
      </c>
    </row>
    <row r="10" spans="1:15" x14ac:dyDescent="0.25">
      <c r="A10" t="s">
        <v>733</v>
      </c>
      <c r="B10" s="3" t="s">
        <v>732</v>
      </c>
      <c r="E10" t="s">
        <v>764</v>
      </c>
      <c r="F10">
        <v>2384000007</v>
      </c>
    </row>
    <row r="11" spans="1:15" x14ac:dyDescent="0.25">
      <c r="A11" t="s">
        <v>735</v>
      </c>
      <c r="B11" s="3" t="s">
        <v>734</v>
      </c>
      <c r="E11" t="s">
        <v>765</v>
      </c>
      <c r="F11">
        <v>2384000008</v>
      </c>
      <c r="H11" t="s">
        <v>805</v>
      </c>
      <c r="I11" s="3" t="s">
        <v>155</v>
      </c>
    </row>
    <row r="12" spans="1:15" x14ac:dyDescent="0.25">
      <c r="A12" t="s">
        <v>737</v>
      </c>
      <c r="B12" s="3" t="s">
        <v>736</v>
      </c>
      <c r="E12" t="s">
        <v>766</v>
      </c>
      <c r="F12">
        <v>2388100000</v>
      </c>
      <c r="H12" t="s">
        <v>806</v>
      </c>
      <c r="I12" s="3" t="s">
        <v>156</v>
      </c>
      <c r="L12" t="s">
        <v>857</v>
      </c>
      <c r="M12" s="3">
        <v>1</v>
      </c>
      <c r="O12" s="3"/>
    </row>
    <row r="13" spans="1:15" x14ac:dyDescent="0.25">
      <c r="A13" t="s">
        <v>739</v>
      </c>
      <c r="B13" s="3" t="s">
        <v>738</v>
      </c>
      <c r="E13" t="s">
        <v>767</v>
      </c>
      <c r="F13">
        <v>2388100001</v>
      </c>
      <c r="H13" t="s">
        <v>807</v>
      </c>
      <c r="I13" s="3" t="s">
        <v>157</v>
      </c>
      <c r="L13" t="s">
        <v>858</v>
      </c>
      <c r="M13" s="3">
        <v>2</v>
      </c>
      <c r="O13" s="3"/>
    </row>
    <row r="14" spans="1:15" x14ac:dyDescent="0.25">
      <c r="A14" t="s">
        <v>741</v>
      </c>
      <c r="B14" s="3" t="s">
        <v>740</v>
      </c>
      <c r="E14" t="s">
        <v>768</v>
      </c>
      <c r="F14">
        <v>2388100002</v>
      </c>
      <c r="H14" t="s">
        <v>805</v>
      </c>
      <c r="I14" s="3" t="s">
        <v>158</v>
      </c>
      <c r="L14" t="s">
        <v>859</v>
      </c>
      <c r="M14" s="3"/>
      <c r="O14" s="3"/>
    </row>
    <row r="15" spans="1:15" x14ac:dyDescent="0.25">
      <c r="A15" t="s">
        <v>743</v>
      </c>
      <c r="B15" s="3" t="s">
        <v>742</v>
      </c>
      <c r="E15" t="s">
        <v>769</v>
      </c>
      <c r="F15">
        <v>5210000000</v>
      </c>
      <c r="H15" t="s">
        <v>808</v>
      </c>
      <c r="I15" s="3" t="s">
        <v>159</v>
      </c>
      <c r="L15" t="s">
        <v>860</v>
      </c>
      <c r="M15" s="3">
        <v>3</v>
      </c>
      <c r="O15" s="3"/>
    </row>
    <row r="16" spans="1:15" x14ac:dyDescent="0.25">
      <c r="A16" t="s">
        <v>745</v>
      </c>
      <c r="B16" s="3" t="s">
        <v>744</v>
      </c>
      <c r="E16" t="s">
        <v>770</v>
      </c>
      <c r="F16">
        <v>5210000001</v>
      </c>
      <c r="H16" t="s">
        <v>809</v>
      </c>
      <c r="I16" s="3" t="s">
        <v>160</v>
      </c>
      <c r="L16" t="s">
        <v>861</v>
      </c>
      <c r="M16" s="3"/>
      <c r="O16" s="3"/>
    </row>
    <row r="17" spans="1:15" x14ac:dyDescent="0.25">
      <c r="A17" t="s">
        <v>741</v>
      </c>
      <c r="B17" s="3" t="s">
        <v>746</v>
      </c>
      <c r="E17" t="s">
        <v>771</v>
      </c>
      <c r="F17">
        <v>5210000002</v>
      </c>
      <c r="H17" t="s">
        <v>810</v>
      </c>
      <c r="I17" s="3" t="s">
        <v>161</v>
      </c>
      <c r="L17" t="s">
        <v>859</v>
      </c>
      <c r="M17" s="3"/>
      <c r="O17" s="3"/>
    </row>
    <row r="18" spans="1:15" x14ac:dyDescent="0.25">
      <c r="A18" t="s">
        <v>739</v>
      </c>
      <c r="B18" s="3" t="s">
        <v>747</v>
      </c>
      <c r="E18" t="s">
        <v>772</v>
      </c>
      <c r="F18">
        <v>5210000003</v>
      </c>
      <c r="H18" t="s">
        <v>811</v>
      </c>
      <c r="I18" s="3" t="s">
        <v>162</v>
      </c>
      <c r="L18" t="s">
        <v>857</v>
      </c>
      <c r="M18" s="3">
        <v>4</v>
      </c>
      <c r="O18" s="3"/>
    </row>
    <row r="19" spans="1:15" x14ac:dyDescent="0.25">
      <c r="A19" t="s">
        <v>749</v>
      </c>
      <c r="B19" s="3" t="s">
        <v>748</v>
      </c>
      <c r="E19" t="s">
        <v>773</v>
      </c>
      <c r="F19">
        <v>5210000004</v>
      </c>
      <c r="H19" t="s">
        <v>812</v>
      </c>
      <c r="I19" s="3" t="s">
        <v>163</v>
      </c>
      <c r="L19" t="s">
        <v>862</v>
      </c>
      <c r="M19" s="3"/>
      <c r="O19" s="3"/>
    </row>
    <row r="20" spans="1:15" x14ac:dyDescent="0.25">
      <c r="A20" t="s">
        <v>749</v>
      </c>
      <c r="B20" s="3" t="s">
        <v>750</v>
      </c>
      <c r="E20" t="s">
        <v>774</v>
      </c>
      <c r="F20">
        <v>5210000005</v>
      </c>
      <c r="H20" t="s">
        <v>813</v>
      </c>
      <c r="I20" s="3" t="s">
        <v>164</v>
      </c>
      <c r="L20" t="s">
        <v>857</v>
      </c>
      <c r="M20" s="3">
        <v>5</v>
      </c>
      <c r="O20" s="3"/>
    </row>
    <row r="21" spans="1:15" x14ac:dyDescent="0.25">
      <c r="A21" t="s">
        <v>752</v>
      </c>
      <c r="B21" s="3" t="s">
        <v>751</v>
      </c>
      <c r="E21" t="s">
        <v>775</v>
      </c>
      <c r="F21">
        <v>5210000007</v>
      </c>
      <c r="H21" t="s">
        <v>814</v>
      </c>
      <c r="I21" s="3" t="s">
        <v>165</v>
      </c>
      <c r="L21" t="s">
        <v>863</v>
      </c>
      <c r="M21" s="3"/>
      <c r="O21" s="3"/>
    </row>
    <row r="22" spans="1:15" x14ac:dyDescent="0.25">
      <c r="A22" t="s">
        <v>754</v>
      </c>
      <c r="B22" s="3" t="s">
        <v>753</v>
      </c>
      <c r="E22" t="s">
        <v>776</v>
      </c>
      <c r="F22">
        <v>5210000008</v>
      </c>
      <c r="H22" t="s">
        <v>815</v>
      </c>
      <c r="I22" s="3" t="s">
        <v>166</v>
      </c>
      <c r="L22" t="s">
        <v>864</v>
      </c>
      <c r="M22" s="3">
        <v>6</v>
      </c>
      <c r="O22" s="3"/>
    </row>
    <row r="23" spans="1:15" x14ac:dyDescent="0.25">
      <c r="A23" t="s">
        <v>713</v>
      </c>
      <c r="B23" s="3" t="s">
        <v>662</v>
      </c>
      <c r="E23" t="s">
        <v>777</v>
      </c>
      <c r="F23">
        <v>5210000009</v>
      </c>
      <c r="H23" t="s">
        <v>816</v>
      </c>
      <c r="I23" s="3" t="s">
        <v>167</v>
      </c>
      <c r="L23" t="s">
        <v>865</v>
      </c>
      <c r="M23" s="3"/>
      <c r="O23" s="3"/>
    </row>
    <row r="24" spans="1:15" x14ac:dyDescent="0.25">
      <c r="A24" t="s">
        <v>714</v>
      </c>
      <c r="B24" s="3" t="s">
        <v>663</v>
      </c>
      <c r="E24" t="s">
        <v>778</v>
      </c>
      <c r="F24">
        <v>5210000010</v>
      </c>
      <c r="H24" t="s">
        <v>817</v>
      </c>
      <c r="I24" s="3" t="s">
        <v>168</v>
      </c>
      <c r="L24" t="s">
        <v>866</v>
      </c>
      <c r="M24" s="3"/>
      <c r="O24" s="3"/>
    </row>
    <row r="25" spans="1:15" x14ac:dyDescent="0.25">
      <c r="A25" t="s">
        <v>715</v>
      </c>
      <c r="B25" s="3" t="s">
        <v>664</v>
      </c>
      <c r="E25" t="s">
        <v>779</v>
      </c>
      <c r="F25">
        <v>5210000011</v>
      </c>
      <c r="H25" t="s">
        <v>818</v>
      </c>
      <c r="I25" s="3" t="s">
        <v>169</v>
      </c>
      <c r="L25" t="s">
        <v>867</v>
      </c>
      <c r="M25" s="3">
        <v>7</v>
      </c>
      <c r="O25" s="3"/>
    </row>
    <row r="26" spans="1:15" x14ac:dyDescent="0.25">
      <c r="A26" t="s">
        <v>716</v>
      </c>
      <c r="B26" s="3" t="s">
        <v>665</v>
      </c>
      <c r="H26" t="s">
        <v>819</v>
      </c>
      <c r="I26" s="3" t="s">
        <v>170</v>
      </c>
      <c r="L26" t="s">
        <v>865</v>
      </c>
      <c r="M26" s="3"/>
      <c r="O26" s="3"/>
    </row>
    <row r="27" spans="1:15" x14ac:dyDescent="0.25">
      <c r="A27" t="s">
        <v>717</v>
      </c>
      <c r="B27" s="3" t="s">
        <v>666</v>
      </c>
      <c r="H27" t="s">
        <v>820</v>
      </c>
      <c r="I27" s="3" t="s">
        <v>171</v>
      </c>
      <c r="L27" t="s">
        <v>868</v>
      </c>
      <c r="M27" s="3"/>
      <c r="O27" s="3"/>
    </row>
    <row r="28" spans="1:15" x14ac:dyDescent="0.25">
      <c r="A28" t="s">
        <v>718</v>
      </c>
      <c r="B28" s="3" t="s">
        <v>667</v>
      </c>
      <c r="H28" t="s">
        <v>821</v>
      </c>
      <c r="I28" s="3" t="s">
        <v>153</v>
      </c>
      <c r="L28" t="s">
        <v>869</v>
      </c>
      <c r="M28" s="3"/>
      <c r="O28" s="3"/>
    </row>
    <row r="29" spans="1:15" x14ac:dyDescent="0.25">
      <c r="A29" t="s">
        <v>719</v>
      </c>
      <c r="B29" s="3" t="s">
        <v>668</v>
      </c>
      <c r="L29" t="s">
        <v>870</v>
      </c>
      <c r="M29" s="3"/>
      <c r="O29" s="3"/>
    </row>
    <row r="30" spans="1:15" x14ac:dyDescent="0.25">
      <c r="A30" t="s">
        <v>720</v>
      </c>
      <c r="B30" s="3" t="s">
        <v>669</v>
      </c>
      <c r="L30" t="s">
        <v>866</v>
      </c>
      <c r="M30" s="3"/>
      <c r="O30" s="3"/>
    </row>
    <row r="31" spans="1:15" x14ac:dyDescent="0.25">
      <c r="A31" t="s">
        <v>721</v>
      </c>
      <c r="B31" s="3" t="s">
        <v>670</v>
      </c>
      <c r="L31" t="s">
        <v>867</v>
      </c>
      <c r="M31" s="3">
        <v>8</v>
      </c>
      <c r="O31" s="3"/>
    </row>
    <row r="32" spans="1:15" x14ac:dyDescent="0.25">
      <c r="A32" t="s">
        <v>722</v>
      </c>
      <c r="B32" s="3" t="s">
        <v>671</v>
      </c>
      <c r="L32" t="s">
        <v>858</v>
      </c>
      <c r="M32" s="3"/>
      <c r="O32" s="3"/>
    </row>
    <row r="33" spans="12:15" x14ac:dyDescent="0.25">
      <c r="L33" t="s">
        <v>871</v>
      </c>
      <c r="M33" s="3"/>
      <c r="O33" s="3"/>
    </row>
    <row r="34" spans="12:15" x14ac:dyDescent="0.25">
      <c r="L34" t="s">
        <v>872</v>
      </c>
      <c r="M34" s="3"/>
      <c r="O34" s="3"/>
    </row>
    <row r="35" spans="12:15" x14ac:dyDescent="0.25">
      <c r="L35" t="s">
        <v>873</v>
      </c>
      <c r="M35" s="3"/>
      <c r="O35" s="3"/>
    </row>
    <row r="36" spans="12:15" x14ac:dyDescent="0.25">
      <c r="L36" t="s">
        <v>869</v>
      </c>
      <c r="M36" s="3"/>
      <c r="O36" s="3"/>
    </row>
    <row r="37" spans="12:15" x14ac:dyDescent="0.25">
      <c r="L37" t="s">
        <v>858</v>
      </c>
      <c r="M37" s="3"/>
      <c r="O37" s="3"/>
    </row>
    <row r="38" spans="12:15" x14ac:dyDescent="0.25">
      <c r="L38" t="s">
        <v>871</v>
      </c>
      <c r="M38" s="3"/>
      <c r="O38" s="3"/>
    </row>
    <row r="39" spans="12:15" x14ac:dyDescent="0.25">
      <c r="L39" t="s">
        <v>872</v>
      </c>
      <c r="M39" s="3"/>
      <c r="O39" s="3"/>
    </row>
    <row r="40" spans="12:15" x14ac:dyDescent="0.25">
      <c r="L40" t="s">
        <v>874</v>
      </c>
      <c r="M40" s="3"/>
      <c r="O40" s="3"/>
    </row>
    <row r="41" spans="12:15" x14ac:dyDescent="0.25">
      <c r="L41" t="s">
        <v>875</v>
      </c>
      <c r="M41" s="3">
        <v>9</v>
      </c>
      <c r="O41" s="3"/>
    </row>
    <row r="42" spans="12:15" x14ac:dyDescent="0.25">
      <c r="L42" t="s">
        <v>876</v>
      </c>
      <c r="M42" s="3"/>
      <c r="O42" s="3"/>
    </row>
    <row r="43" spans="12:15" x14ac:dyDescent="0.25">
      <c r="L43" t="s">
        <v>877</v>
      </c>
      <c r="M43" s="3"/>
      <c r="O43" s="3"/>
    </row>
    <row r="44" spans="12:15" x14ac:dyDescent="0.25">
      <c r="L44" t="s">
        <v>878</v>
      </c>
      <c r="M44" s="3"/>
      <c r="O44" s="3"/>
    </row>
    <row r="45" spans="12:15" x14ac:dyDescent="0.25">
      <c r="L45" t="s">
        <v>879</v>
      </c>
      <c r="M45" s="3" t="s">
        <v>662</v>
      </c>
      <c r="O45" s="3"/>
    </row>
    <row r="46" spans="12:15" x14ac:dyDescent="0.25">
      <c r="L46" t="s">
        <v>880</v>
      </c>
      <c r="M46" s="3" t="s">
        <v>663</v>
      </c>
      <c r="O46" s="3"/>
    </row>
    <row r="47" spans="12:15" x14ac:dyDescent="0.25">
      <c r="L47" t="s">
        <v>881</v>
      </c>
      <c r="M47" s="3" t="s">
        <v>664</v>
      </c>
      <c r="O47" s="3"/>
    </row>
    <row r="48" spans="12:15" x14ac:dyDescent="0.25">
      <c r="L48" t="s">
        <v>882</v>
      </c>
      <c r="M48" s="3" t="s">
        <v>665</v>
      </c>
      <c r="O48" s="3"/>
    </row>
    <row r="49" spans="12:15" x14ac:dyDescent="0.25">
      <c r="L49" t="s">
        <v>883</v>
      </c>
      <c r="M49" s="3" t="s">
        <v>666</v>
      </c>
      <c r="O49" s="3"/>
    </row>
    <row r="50" spans="12:15" x14ac:dyDescent="0.25">
      <c r="L50" t="s">
        <v>884</v>
      </c>
      <c r="M50" s="3" t="s">
        <v>667</v>
      </c>
      <c r="O50" s="3"/>
    </row>
    <row r="51" spans="12:15" x14ac:dyDescent="0.25">
      <c r="L51" t="s">
        <v>885</v>
      </c>
      <c r="M51" s="3" t="s">
        <v>668</v>
      </c>
      <c r="O51" s="3"/>
    </row>
    <row r="52" spans="12:15" x14ac:dyDescent="0.25">
      <c r="L52" t="s">
        <v>886</v>
      </c>
      <c r="M52" s="3" t="s">
        <v>669</v>
      </c>
      <c r="O52" s="3"/>
    </row>
    <row r="53" spans="12:15" x14ac:dyDescent="0.25">
      <c r="L53" t="s">
        <v>887</v>
      </c>
      <c r="M53" s="3" t="s">
        <v>670</v>
      </c>
      <c r="O53" s="3"/>
    </row>
    <row r="54" spans="12:15" x14ac:dyDescent="0.25">
      <c r="L54" t="s">
        <v>888</v>
      </c>
      <c r="M54" s="3" t="s">
        <v>671</v>
      </c>
      <c r="O54" s="3"/>
    </row>
    <row r="55" spans="12:15" x14ac:dyDescent="0.25">
      <c r="L55" t="s">
        <v>889</v>
      </c>
      <c r="M55" s="3" t="s">
        <v>672</v>
      </c>
      <c r="O55" s="3"/>
    </row>
    <row r="56" spans="12:15" x14ac:dyDescent="0.25">
      <c r="L56" t="s">
        <v>890</v>
      </c>
      <c r="M56" s="3" t="s">
        <v>673</v>
      </c>
      <c r="O56" s="3"/>
    </row>
    <row r="57" spans="12:15" x14ac:dyDescent="0.25">
      <c r="L57" t="s">
        <v>891</v>
      </c>
      <c r="M57" s="3" t="s">
        <v>674</v>
      </c>
      <c r="O57" s="3"/>
    </row>
    <row r="58" spans="12:15" x14ac:dyDescent="0.25">
      <c r="L58" t="s">
        <v>892</v>
      </c>
      <c r="M58" s="3" t="s">
        <v>675</v>
      </c>
      <c r="O58" s="3"/>
    </row>
    <row r="59" spans="12:15" x14ac:dyDescent="0.25">
      <c r="L59" t="s">
        <v>893</v>
      </c>
      <c r="M59" s="3" t="s">
        <v>676</v>
      </c>
      <c r="O59" s="3"/>
    </row>
    <row r="60" spans="12:15" x14ac:dyDescent="0.25">
      <c r="L60" t="s">
        <v>894</v>
      </c>
      <c r="M60" s="3" t="s">
        <v>677</v>
      </c>
      <c r="O60" s="3"/>
    </row>
    <row r="61" spans="12:15" x14ac:dyDescent="0.25">
      <c r="L61" t="s">
        <v>895</v>
      </c>
      <c r="M61" s="3" t="s">
        <v>678</v>
      </c>
      <c r="O61" s="3"/>
    </row>
    <row r="62" spans="12:15" x14ac:dyDescent="0.25">
      <c r="L62" t="s">
        <v>896</v>
      </c>
      <c r="M62" s="3" t="s">
        <v>679</v>
      </c>
      <c r="O62" s="3"/>
    </row>
    <row r="63" spans="12:15" x14ac:dyDescent="0.25">
      <c r="L63" t="s">
        <v>897</v>
      </c>
      <c r="M63" s="3" t="s">
        <v>680</v>
      </c>
      <c r="O63" s="3"/>
    </row>
    <row r="64" spans="12:15" x14ac:dyDescent="0.25">
      <c r="L64" t="s">
        <v>898</v>
      </c>
      <c r="M64" s="3" t="s">
        <v>681</v>
      </c>
      <c r="O64" s="3"/>
    </row>
    <row r="65" spans="12:15" x14ac:dyDescent="0.25">
      <c r="L65" t="s">
        <v>899</v>
      </c>
      <c r="M65" s="3" t="s">
        <v>682</v>
      </c>
      <c r="O65" s="3"/>
    </row>
    <row r="66" spans="12:15" x14ac:dyDescent="0.25">
      <c r="L66" t="s">
        <v>900</v>
      </c>
      <c r="M66" s="3" t="s">
        <v>683</v>
      </c>
      <c r="O66" s="3"/>
    </row>
    <row r="67" spans="12:15" x14ac:dyDescent="0.25">
      <c r="L67" t="s">
        <v>901</v>
      </c>
      <c r="M67" s="3" t="s">
        <v>684</v>
      </c>
      <c r="O67" s="3"/>
    </row>
    <row r="68" spans="12:15" x14ac:dyDescent="0.25">
      <c r="L68" t="s">
        <v>902</v>
      </c>
      <c r="M68" s="3" t="s">
        <v>685</v>
      </c>
      <c r="O68" s="3"/>
    </row>
    <row r="69" spans="12:15" x14ac:dyDescent="0.25">
      <c r="L69" t="s">
        <v>903</v>
      </c>
      <c r="M69" s="3" t="s">
        <v>686</v>
      </c>
      <c r="O69" s="3"/>
    </row>
    <row r="70" spans="12:15" x14ac:dyDescent="0.25">
      <c r="L70" t="s">
        <v>904</v>
      </c>
      <c r="M70" s="3" t="s">
        <v>687</v>
      </c>
      <c r="O70" s="3"/>
    </row>
    <row r="71" spans="12:15" x14ac:dyDescent="0.25">
      <c r="L71" t="s">
        <v>905</v>
      </c>
      <c r="M71" s="3" t="s">
        <v>688</v>
      </c>
      <c r="O71" s="3"/>
    </row>
    <row r="72" spans="12:15" x14ac:dyDescent="0.25">
      <c r="L72" t="s">
        <v>906</v>
      </c>
      <c r="M72" s="3" t="s">
        <v>710</v>
      </c>
      <c r="O72" s="3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1236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1237</v>
      </c>
      <c r="D14" s="74"/>
    </row>
    <row r="15" spans="1:4" x14ac:dyDescent="0.25">
      <c r="A15" s="13" t="s">
        <v>3</v>
      </c>
      <c r="B15" s="14" t="s">
        <v>30</v>
      </c>
      <c r="C15" s="71" t="s">
        <v>1239</v>
      </c>
      <c r="D15" s="72"/>
    </row>
    <row r="16" spans="1:4" x14ac:dyDescent="0.25">
      <c r="A16" s="13" t="s">
        <v>943</v>
      </c>
      <c r="B16" s="14" t="s">
        <v>30</v>
      </c>
      <c r="C16" s="41" t="s">
        <v>1238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1241</v>
      </c>
      <c r="D29" s="72"/>
    </row>
    <row r="30" spans="1:4" x14ac:dyDescent="0.25">
      <c r="A30" s="13" t="s">
        <v>832</v>
      </c>
      <c r="B30" s="14" t="s">
        <v>30</v>
      </c>
      <c r="C30" s="73" t="s">
        <v>1242</v>
      </c>
      <c r="D30" s="74"/>
    </row>
    <row r="31" spans="1:4" x14ac:dyDescent="0.25">
      <c r="A31" s="13" t="s">
        <v>834</v>
      </c>
      <c r="B31" s="14" t="s">
        <v>30</v>
      </c>
      <c r="C31" s="71" t="s">
        <v>1243</v>
      </c>
      <c r="D31" s="72"/>
    </row>
    <row r="32" spans="1:4" x14ac:dyDescent="0.25">
      <c r="A32" s="13" t="s">
        <v>833</v>
      </c>
      <c r="B32" s="14" t="s">
        <v>30</v>
      </c>
      <c r="C32" s="73" t="s">
        <v>1244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C00-000000000000}">
      <formula1>ingoing_payment</formula1>
    </dataValidation>
    <dataValidation type="list" allowBlank="1" showInputMessage="1" showErrorMessage="1" sqref="C13" xr:uid="{00000000-0002-0000-0C00-000001000000}">
      <formula1>title</formula1>
    </dataValidation>
    <dataValidation type="list" allowBlank="1" showInputMessage="1" showErrorMessage="1" sqref="D12" xr:uid="{00000000-0002-0000-0C00-000002000000}">
      <formula1>Acc_vendor</formula1>
    </dataValidation>
    <dataValidation type="list" allowBlank="1" showInputMessage="1" showErrorMessage="1" sqref="D17" xr:uid="{00000000-0002-0000-0C00-000003000000}">
      <formula1>cou</formula1>
    </dataValidation>
    <dataValidation type="list" allowBlank="1" showInputMessage="1" showErrorMessage="1" sqref="D36" xr:uid="{00000000-0002-0000-0C00-000004000000}">
      <formula1>recont_acc</formula1>
    </dataValidation>
    <dataValidation type="list" allowBlank="1" showInputMessage="1" showErrorMessage="1" sqref="D37" xr:uid="{00000000-0002-0000-0C00-000005000000}">
      <formula1>pay_term</formula1>
    </dataValidation>
    <dataValidation type="list" allowBlank="1" showInputMessage="1" showErrorMessage="1" sqref="D41" xr:uid="{00000000-0002-0000-0C00-000006000000}">
      <formula1>witholding_tax</formula1>
    </dataValidation>
    <dataValidation type="list" allowBlank="1" showInputMessage="1" showErrorMessage="1" sqref="D43" xr:uid="{00000000-0002-0000-0C00-000007000000}">
      <formula1>incoterms</formula1>
    </dataValidation>
    <dataValidation type="list" allowBlank="1" showInputMessage="1" showErrorMessage="1" sqref="C10:C11" xr:uid="{00000000-0002-0000-0C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1236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1231</v>
      </c>
      <c r="D14" s="74"/>
    </row>
    <row r="15" spans="1:4" x14ac:dyDescent="0.25">
      <c r="A15" s="13" t="s">
        <v>3</v>
      </c>
      <c r="B15" s="14" t="s">
        <v>30</v>
      </c>
      <c r="C15" s="71" t="s">
        <v>1232</v>
      </c>
      <c r="D15" s="72"/>
    </row>
    <row r="16" spans="1:4" x14ac:dyDescent="0.25">
      <c r="A16" s="13" t="s">
        <v>943</v>
      </c>
      <c r="B16" s="14" t="s">
        <v>30</v>
      </c>
      <c r="C16" s="41" t="s">
        <v>1184</v>
      </c>
      <c r="D16" s="43" t="s">
        <v>84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1233</v>
      </c>
      <c r="D28" s="82"/>
    </row>
    <row r="29" spans="1:4" x14ac:dyDescent="0.25">
      <c r="A29" s="19" t="s">
        <v>847</v>
      </c>
      <c r="B29" s="14" t="s">
        <v>30</v>
      </c>
      <c r="C29" s="71" t="s">
        <v>1082</v>
      </c>
      <c r="D29" s="72"/>
    </row>
    <row r="30" spans="1:4" x14ac:dyDescent="0.25">
      <c r="A30" s="13" t="s">
        <v>832</v>
      </c>
      <c r="B30" s="14" t="s">
        <v>30</v>
      </c>
      <c r="C30" s="110" t="s">
        <v>1234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1235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D00-000000000000}">
      <formula1>COMPANY</formula1>
    </dataValidation>
    <dataValidation type="list" allowBlank="1" showInputMessage="1" showErrorMessage="1" sqref="D43" xr:uid="{00000000-0002-0000-0D00-000001000000}">
      <formula1>incoterms</formula1>
    </dataValidation>
    <dataValidation type="list" allowBlank="1" showInputMessage="1" showErrorMessage="1" sqref="D41" xr:uid="{00000000-0002-0000-0D00-000002000000}">
      <formula1>witholding_tax</formula1>
    </dataValidation>
    <dataValidation type="list" allowBlank="1" showInputMessage="1" showErrorMessage="1" sqref="D37" xr:uid="{00000000-0002-0000-0D00-000003000000}">
      <formula1>pay_term</formula1>
    </dataValidation>
    <dataValidation type="list" allowBlank="1" showInputMessage="1" showErrorMessage="1" sqref="D36" xr:uid="{00000000-0002-0000-0D00-000004000000}">
      <formula1>recont_acc</formula1>
    </dataValidation>
    <dataValidation type="list" allowBlank="1" showInputMessage="1" showErrorMessage="1" sqref="D17" xr:uid="{00000000-0002-0000-0D00-000005000000}">
      <formula1>cou</formula1>
    </dataValidation>
    <dataValidation type="list" allowBlank="1" showInputMessage="1" showErrorMessage="1" sqref="D12" xr:uid="{00000000-0002-0000-0D00-000006000000}">
      <formula1>Acc_vendor</formula1>
    </dataValidation>
    <dataValidation type="list" allowBlank="1" showInputMessage="1" showErrorMessage="1" sqref="C13" xr:uid="{00000000-0002-0000-0D00-000007000000}">
      <formula1>title</formula1>
    </dataValidation>
    <dataValidation type="list" allowBlank="1" showInputMessage="1" showErrorMessage="1" sqref="D40" xr:uid="{00000000-0002-0000-0D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topLeftCell="A7" workbookViewId="0">
      <selection activeCell="G55" sqref="G5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1229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722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1230</v>
      </c>
      <c r="D14" s="74"/>
    </row>
    <row r="15" spans="1:4" x14ac:dyDescent="0.25">
      <c r="A15" s="13" t="s">
        <v>3</v>
      </c>
      <c r="B15" s="14" t="s">
        <v>30</v>
      </c>
      <c r="C15" s="71"/>
      <c r="D15" s="72"/>
    </row>
    <row r="16" spans="1:4" x14ac:dyDescent="0.25">
      <c r="A16" s="13" t="s">
        <v>943</v>
      </c>
      <c r="B16" s="14" t="s">
        <v>30</v>
      </c>
      <c r="C16" s="41" t="s">
        <v>989</v>
      </c>
      <c r="D16" s="43"/>
    </row>
    <row r="17" spans="1:4" x14ac:dyDescent="0.25">
      <c r="A17" s="13" t="s">
        <v>7</v>
      </c>
      <c r="B17" s="14" t="s">
        <v>30</v>
      </c>
      <c r="C17" s="41" t="s">
        <v>325</v>
      </c>
      <c r="D17" s="22"/>
    </row>
    <row r="18" spans="1:4" x14ac:dyDescent="0.25">
      <c r="A18" s="13" t="s">
        <v>827</v>
      </c>
      <c r="B18" s="14" t="s">
        <v>30</v>
      </c>
      <c r="C18" s="73" t="s">
        <v>325</v>
      </c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10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778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E00-000000000000}">
      <formula1>ingoing_payment</formula1>
    </dataValidation>
    <dataValidation type="list" allowBlank="1" showInputMessage="1" showErrorMessage="1" sqref="C13" xr:uid="{00000000-0002-0000-0E00-000001000000}">
      <formula1>title</formula1>
    </dataValidation>
    <dataValidation type="list" allowBlank="1" showInputMessage="1" showErrorMessage="1" sqref="D12" xr:uid="{00000000-0002-0000-0E00-000002000000}">
      <formula1>Acc_vendor</formula1>
    </dataValidation>
    <dataValidation type="list" allowBlank="1" showInputMessage="1" showErrorMessage="1" sqref="D17" xr:uid="{00000000-0002-0000-0E00-000003000000}">
      <formula1>cou</formula1>
    </dataValidation>
    <dataValidation type="list" allowBlank="1" showInputMessage="1" showErrorMessage="1" sqref="D36" xr:uid="{00000000-0002-0000-0E00-000004000000}">
      <formula1>recont_acc</formula1>
    </dataValidation>
    <dataValidation type="list" allowBlank="1" showInputMessage="1" showErrorMessage="1" sqref="D37" xr:uid="{00000000-0002-0000-0E00-000005000000}">
      <formula1>pay_term</formula1>
    </dataValidation>
    <dataValidation type="list" allowBlank="1" showInputMessage="1" showErrorMessage="1" sqref="D41" xr:uid="{00000000-0002-0000-0E00-000006000000}">
      <formula1>witholding_tax</formula1>
    </dataValidation>
    <dataValidation type="list" allowBlank="1" showInputMessage="1" showErrorMessage="1" sqref="D43" xr:uid="{00000000-0002-0000-0E00-000007000000}">
      <formula1>incoterms</formula1>
    </dataValidation>
    <dataValidation type="list" allowBlank="1" showInputMessage="1" showErrorMessage="1" sqref="C10:C11" xr:uid="{00000000-0002-0000-0E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4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1273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722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1274</v>
      </c>
      <c r="D14" s="74"/>
    </row>
    <row r="15" spans="1:4" x14ac:dyDescent="0.25">
      <c r="A15" s="13" t="s">
        <v>3</v>
      </c>
      <c r="B15" s="14" t="s">
        <v>30</v>
      </c>
      <c r="C15" s="71" t="s">
        <v>1271</v>
      </c>
      <c r="D15" s="72"/>
    </row>
    <row r="16" spans="1:4" x14ac:dyDescent="0.25">
      <c r="A16" s="13" t="s">
        <v>943</v>
      </c>
      <c r="B16" s="14" t="s">
        <v>30</v>
      </c>
      <c r="C16" s="41" t="s">
        <v>558</v>
      </c>
      <c r="D16" s="43"/>
    </row>
    <row r="17" spans="1:4" x14ac:dyDescent="0.25">
      <c r="A17" s="13" t="s">
        <v>7</v>
      </c>
      <c r="B17" s="14" t="s">
        <v>30</v>
      </c>
      <c r="C17" s="41" t="s">
        <v>558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 t="s">
        <v>1272</v>
      </c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10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778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F00-000000000000}">
      <formula1>COMPANY</formula1>
    </dataValidation>
    <dataValidation type="list" allowBlank="1" showInputMessage="1" showErrorMessage="1" sqref="D43" xr:uid="{00000000-0002-0000-0F00-000001000000}">
      <formula1>incoterms</formula1>
    </dataValidation>
    <dataValidation type="list" allowBlank="1" showInputMessage="1" showErrorMessage="1" sqref="D41" xr:uid="{00000000-0002-0000-0F00-000002000000}">
      <formula1>witholding_tax</formula1>
    </dataValidation>
    <dataValidation type="list" allowBlank="1" showInputMessage="1" showErrorMessage="1" sqref="D37" xr:uid="{00000000-0002-0000-0F00-000003000000}">
      <formula1>pay_term</formula1>
    </dataValidation>
    <dataValidation type="list" allowBlank="1" showInputMessage="1" showErrorMessage="1" sqref="D36" xr:uid="{00000000-0002-0000-0F00-000004000000}">
      <formula1>recont_acc</formula1>
    </dataValidation>
    <dataValidation type="list" allowBlank="1" showInputMessage="1" showErrorMessage="1" sqref="D17" xr:uid="{00000000-0002-0000-0F00-000005000000}">
      <formula1>cou</formula1>
    </dataValidation>
    <dataValidation type="list" allowBlank="1" showInputMessage="1" showErrorMessage="1" sqref="D12" xr:uid="{00000000-0002-0000-0F00-000006000000}">
      <formula1>Acc_vendor</formula1>
    </dataValidation>
    <dataValidation type="list" allowBlank="1" showInputMessage="1" showErrorMessage="1" sqref="C13" xr:uid="{00000000-0002-0000-0F00-000007000000}">
      <formula1>title</formula1>
    </dataValidation>
    <dataValidation type="list" allowBlank="1" showInputMessage="1" showErrorMessage="1" sqref="D40" xr:uid="{00000000-0002-0000-0F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4"/>
  <sheetViews>
    <sheetView workbookViewId="0">
      <selection activeCell="C29" sqref="C29:D29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42891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1227</v>
      </c>
      <c r="D14" s="74"/>
    </row>
    <row r="15" spans="1:4" x14ac:dyDescent="0.25">
      <c r="A15" s="13" t="s">
        <v>3</v>
      </c>
      <c r="B15" s="14" t="s">
        <v>30</v>
      </c>
      <c r="C15" s="71" t="s">
        <v>1056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>
        <v>714585353012000</v>
      </c>
      <c r="D28" s="82"/>
    </row>
    <row r="29" spans="1:4" x14ac:dyDescent="0.25">
      <c r="A29" s="19" t="s">
        <v>847</v>
      </c>
      <c r="B29" s="14" t="s">
        <v>30</v>
      </c>
      <c r="C29" s="71" t="s">
        <v>1192</v>
      </c>
      <c r="D29" s="72"/>
    </row>
    <row r="30" spans="1:4" x14ac:dyDescent="0.25">
      <c r="A30" s="13" t="s">
        <v>832</v>
      </c>
      <c r="B30" s="14" t="s">
        <v>30</v>
      </c>
      <c r="C30" s="83">
        <v>3320030782</v>
      </c>
      <c r="D30" s="84"/>
    </row>
    <row r="31" spans="1:4" x14ac:dyDescent="0.25">
      <c r="A31" s="13" t="s">
        <v>834</v>
      </c>
      <c r="B31" s="14" t="s">
        <v>30</v>
      </c>
      <c r="C31" s="71" t="s">
        <v>1228</v>
      </c>
      <c r="D31" s="72"/>
    </row>
    <row r="32" spans="1:4" x14ac:dyDescent="0.25">
      <c r="A32" s="13" t="s">
        <v>833</v>
      </c>
      <c r="B32" s="14" t="s">
        <v>30</v>
      </c>
      <c r="C32" s="73" t="s">
        <v>1227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000-000000000000}">
      <formula1>ingoing_payment</formula1>
    </dataValidation>
    <dataValidation type="list" allowBlank="1" showInputMessage="1" showErrorMessage="1" sqref="C13" xr:uid="{00000000-0002-0000-1000-000001000000}">
      <formula1>title</formula1>
    </dataValidation>
    <dataValidation type="list" allowBlank="1" showInputMessage="1" showErrorMessage="1" sqref="D12" xr:uid="{00000000-0002-0000-1000-000002000000}">
      <formula1>Acc_vendor</formula1>
    </dataValidation>
    <dataValidation type="list" allowBlank="1" showInputMessage="1" showErrorMessage="1" sqref="D17" xr:uid="{00000000-0002-0000-1000-000003000000}">
      <formula1>cou</formula1>
    </dataValidation>
    <dataValidation type="list" allowBlank="1" showInputMessage="1" showErrorMessage="1" sqref="D36" xr:uid="{00000000-0002-0000-1000-000004000000}">
      <formula1>recont_acc</formula1>
    </dataValidation>
    <dataValidation type="list" allowBlank="1" showInputMessage="1" showErrorMessage="1" sqref="D37" xr:uid="{00000000-0002-0000-1000-000005000000}">
      <formula1>pay_term</formula1>
    </dataValidation>
    <dataValidation type="list" allowBlank="1" showInputMessage="1" showErrorMessage="1" sqref="D41" xr:uid="{00000000-0002-0000-1000-000006000000}">
      <formula1>witholding_tax</formula1>
    </dataValidation>
    <dataValidation type="list" allowBlank="1" showInputMessage="1" showErrorMessage="1" sqref="D43" xr:uid="{00000000-0002-0000-1000-000007000000}">
      <formula1>incoterms</formula1>
    </dataValidation>
    <dataValidation type="list" allowBlank="1" showInputMessage="1" showErrorMessage="1" sqref="C10:C11" xr:uid="{00000000-0002-0000-10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4"/>
  <sheetViews>
    <sheetView workbookViewId="0">
      <selection activeCell="H28" sqref="H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1223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1224</v>
      </c>
      <c r="D14" s="74"/>
    </row>
    <row r="15" spans="1:4" x14ac:dyDescent="0.25">
      <c r="A15" s="13" t="s">
        <v>3</v>
      </c>
      <c r="B15" s="14" t="s">
        <v>30</v>
      </c>
      <c r="C15" s="71"/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1225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1226</v>
      </c>
      <c r="D28" s="82"/>
    </row>
    <row r="29" spans="1:4" x14ac:dyDescent="0.25">
      <c r="A29" s="19" t="s">
        <v>847</v>
      </c>
      <c r="B29" s="14" t="s">
        <v>30</v>
      </c>
      <c r="C29" s="71" t="s">
        <v>1150</v>
      </c>
      <c r="D29" s="72"/>
    </row>
    <row r="30" spans="1:4" x14ac:dyDescent="0.25">
      <c r="A30" s="13" t="s">
        <v>832</v>
      </c>
      <c r="B30" s="14" t="s">
        <v>30</v>
      </c>
      <c r="C30" s="110">
        <v>4281938899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1224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100-000000000000}">
      <formula1>ingoing_payment</formula1>
    </dataValidation>
    <dataValidation type="list" allowBlank="1" showInputMessage="1" showErrorMessage="1" sqref="C13" xr:uid="{00000000-0002-0000-1100-000001000000}">
      <formula1>title</formula1>
    </dataValidation>
    <dataValidation type="list" allowBlank="1" showInputMessage="1" showErrorMessage="1" sqref="D12" xr:uid="{00000000-0002-0000-1100-000002000000}">
      <formula1>Acc_vendor</formula1>
    </dataValidation>
    <dataValidation type="list" allowBlank="1" showInputMessage="1" showErrorMessage="1" sqref="D17" xr:uid="{00000000-0002-0000-1100-000003000000}">
      <formula1>cou</formula1>
    </dataValidation>
    <dataValidation type="list" allowBlank="1" showInputMessage="1" showErrorMessage="1" sqref="D36" xr:uid="{00000000-0002-0000-1100-000004000000}">
      <formula1>recont_acc</formula1>
    </dataValidation>
    <dataValidation type="list" allowBlank="1" showInputMessage="1" showErrorMessage="1" sqref="D37" xr:uid="{00000000-0002-0000-1100-000005000000}">
      <formula1>pay_term</formula1>
    </dataValidation>
    <dataValidation type="list" allowBlank="1" showInputMessage="1" showErrorMessage="1" sqref="D41" xr:uid="{00000000-0002-0000-1100-000006000000}">
      <formula1>witholding_tax</formula1>
    </dataValidation>
    <dataValidation type="list" allowBlank="1" showInputMessage="1" showErrorMessage="1" sqref="D43" xr:uid="{00000000-0002-0000-1100-000007000000}">
      <formula1>incoterms</formula1>
    </dataValidation>
    <dataValidation type="list" allowBlank="1" showInputMessage="1" showErrorMessage="1" sqref="C10:C11" xr:uid="{00000000-0002-0000-11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4"/>
  <sheetViews>
    <sheetView workbookViewId="0">
      <selection activeCell="C31" sqref="C31:D3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1213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1214</v>
      </c>
      <c r="D14" s="74"/>
    </row>
    <row r="15" spans="1:4" x14ac:dyDescent="0.25">
      <c r="A15" s="13" t="s">
        <v>3</v>
      </c>
      <c r="B15" s="14" t="s">
        <v>30</v>
      </c>
      <c r="C15" s="71" t="s">
        <v>1215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1216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1217</v>
      </c>
      <c r="D28" s="82"/>
    </row>
    <row r="29" spans="1:4" x14ac:dyDescent="0.25">
      <c r="A29" s="19" t="s">
        <v>847</v>
      </c>
      <c r="B29" s="14" t="s">
        <v>30</v>
      </c>
      <c r="C29" s="71" t="s">
        <v>1218</v>
      </c>
      <c r="D29" s="72"/>
    </row>
    <row r="30" spans="1:4" x14ac:dyDescent="0.25">
      <c r="A30" s="13" t="s">
        <v>832</v>
      </c>
      <c r="B30" s="14" t="s">
        <v>30</v>
      </c>
      <c r="C30" s="110" t="s">
        <v>1219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1220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200-000000000000}">
      <formula1>ingoing_payment</formula1>
    </dataValidation>
    <dataValidation type="list" allowBlank="1" showInputMessage="1" showErrorMessage="1" sqref="C13" xr:uid="{00000000-0002-0000-1200-000001000000}">
      <formula1>title</formula1>
    </dataValidation>
    <dataValidation type="list" allowBlank="1" showInputMessage="1" showErrorMessage="1" sqref="D12" xr:uid="{00000000-0002-0000-1200-000002000000}">
      <formula1>Acc_vendor</formula1>
    </dataValidation>
    <dataValidation type="list" allowBlank="1" showInputMessage="1" showErrorMessage="1" sqref="D17" xr:uid="{00000000-0002-0000-1200-000003000000}">
      <formula1>cou</formula1>
    </dataValidation>
    <dataValidation type="list" allowBlank="1" showInputMessage="1" showErrorMessage="1" sqref="D36" xr:uid="{00000000-0002-0000-1200-000004000000}">
      <formula1>recont_acc</formula1>
    </dataValidation>
    <dataValidation type="list" allowBlank="1" showInputMessage="1" showErrorMessage="1" sqref="D37" xr:uid="{00000000-0002-0000-1200-000005000000}">
      <formula1>pay_term</formula1>
    </dataValidation>
    <dataValidation type="list" allowBlank="1" showInputMessage="1" showErrorMessage="1" sqref="D41" xr:uid="{00000000-0002-0000-1200-000006000000}">
      <formula1>witholding_tax</formula1>
    </dataValidation>
    <dataValidation type="list" allowBlank="1" showInputMessage="1" showErrorMessage="1" sqref="D43" xr:uid="{00000000-0002-0000-1200-000007000000}">
      <formula1>incoterms</formula1>
    </dataValidation>
    <dataValidation type="list" allowBlank="1" showInputMessage="1" showErrorMessage="1" sqref="C10:C11" xr:uid="{00000000-0002-0000-12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4"/>
  <sheetViews>
    <sheetView workbookViewId="0">
      <selection activeCell="C13" sqref="C13:D1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1198</v>
      </c>
    </row>
    <row r="3" spans="1:4" x14ac:dyDescent="0.25">
      <c r="A3" s="13" t="s">
        <v>822</v>
      </c>
      <c r="B3" s="14" t="s">
        <v>30</v>
      </c>
      <c r="C3" s="45" t="s">
        <v>1207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1208</v>
      </c>
      <c r="D14" s="74"/>
    </row>
    <row r="15" spans="1:4" x14ac:dyDescent="0.25">
      <c r="A15" s="13" t="s">
        <v>3</v>
      </c>
      <c r="B15" s="14" t="s">
        <v>30</v>
      </c>
      <c r="C15" s="71" t="s">
        <v>1209</v>
      </c>
      <c r="D15" s="72"/>
    </row>
    <row r="16" spans="1:4" x14ac:dyDescent="0.25">
      <c r="A16" s="13" t="s">
        <v>943</v>
      </c>
      <c r="B16" s="14" t="s">
        <v>30</v>
      </c>
      <c r="C16" s="41" t="s">
        <v>653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ZA</v>
      </c>
      <c r="D17" s="22" t="s">
        <v>653</v>
      </c>
    </row>
    <row r="18" spans="1:4" x14ac:dyDescent="0.25">
      <c r="A18" s="13" t="s">
        <v>827</v>
      </c>
      <c r="B18" s="14" t="s">
        <v>30</v>
      </c>
      <c r="C18" s="73" t="s">
        <v>1088</v>
      </c>
      <c r="D18" s="74"/>
    </row>
    <row r="19" spans="1:4" x14ac:dyDescent="0.25">
      <c r="A19" s="13" t="s">
        <v>928</v>
      </c>
      <c r="B19" s="14" t="s">
        <v>30</v>
      </c>
      <c r="C19" s="71" t="s">
        <v>1202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1210</v>
      </c>
      <c r="D29" s="72"/>
    </row>
    <row r="30" spans="1:4" x14ac:dyDescent="0.25">
      <c r="A30" s="13" t="s">
        <v>832</v>
      </c>
      <c r="B30" s="14" t="s">
        <v>30</v>
      </c>
      <c r="C30" s="73" t="s">
        <v>1211</v>
      </c>
      <c r="D30" s="74"/>
    </row>
    <row r="31" spans="1:4" x14ac:dyDescent="0.25">
      <c r="A31" s="13" t="s">
        <v>834</v>
      </c>
      <c r="B31" s="14" t="s">
        <v>30</v>
      </c>
      <c r="C31" s="71" t="s">
        <v>1209</v>
      </c>
      <c r="D31" s="72"/>
    </row>
    <row r="32" spans="1:4" x14ac:dyDescent="0.25">
      <c r="A32" s="13" t="s">
        <v>833</v>
      </c>
      <c r="B32" s="14" t="s">
        <v>30</v>
      </c>
      <c r="C32" s="73" t="s">
        <v>1208</v>
      </c>
      <c r="D32" s="74"/>
    </row>
    <row r="33" spans="1:4" x14ac:dyDescent="0.25">
      <c r="A33" s="13" t="s">
        <v>849</v>
      </c>
      <c r="B33" s="14" t="s">
        <v>30</v>
      </c>
      <c r="C33" s="71" t="s">
        <v>1212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1202</v>
      </c>
      <c r="D42" s="74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CFR</v>
      </c>
      <c r="D43" s="22" t="s">
        <v>805</v>
      </c>
    </row>
    <row r="44" spans="1:4" ht="15.75" thickBot="1" x14ac:dyDescent="0.3">
      <c r="A44" s="16" t="s">
        <v>845</v>
      </c>
      <c r="B44" s="17" t="s">
        <v>30</v>
      </c>
      <c r="C44" s="90" t="s">
        <v>653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300-000000000000}">
      <formula1>ingoing_payment</formula1>
    </dataValidation>
    <dataValidation type="list" allowBlank="1" showInputMessage="1" showErrorMessage="1" sqref="C13" xr:uid="{00000000-0002-0000-1300-000001000000}">
      <formula1>title</formula1>
    </dataValidation>
    <dataValidation type="list" allowBlank="1" showInputMessage="1" showErrorMessage="1" sqref="D12" xr:uid="{00000000-0002-0000-1300-000002000000}">
      <formula1>Acc_vendor</formula1>
    </dataValidation>
    <dataValidation type="list" allowBlank="1" showInputMessage="1" showErrorMessage="1" sqref="D17" xr:uid="{00000000-0002-0000-1300-000003000000}">
      <formula1>cou</formula1>
    </dataValidation>
    <dataValidation type="list" allowBlank="1" showInputMessage="1" showErrorMessage="1" sqref="D36" xr:uid="{00000000-0002-0000-1300-000004000000}">
      <formula1>recont_acc</formula1>
    </dataValidation>
    <dataValidation type="list" allowBlank="1" showInputMessage="1" showErrorMessage="1" sqref="D37" xr:uid="{00000000-0002-0000-1300-000005000000}">
      <formula1>pay_term</formula1>
    </dataValidation>
    <dataValidation type="list" allowBlank="1" showInputMessage="1" showErrorMessage="1" sqref="D41" xr:uid="{00000000-0002-0000-1300-000006000000}">
      <formula1>witholding_tax</formula1>
    </dataValidation>
    <dataValidation type="list" allowBlank="1" showInputMessage="1" showErrorMessage="1" sqref="D43" xr:uid="{00000000-0002-0000-1300-000007000000}">
      <formula1>incoterms</formula1>
    </dataValidation>
    <dataValidation type="list" allowBlank="1" showInputMessage="1" showErrorMessage="1" sqref="C10:C11" xr:uid="{00000000-0002-0000-1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1187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1188</v>
      </c>
      <c r="D14" s="74"/>
    </row>
    <row r="15" spans="1:4" x14ac:dyDescent="0.25">
      <c r="A15" s="13" t="s">
        <v>3</v>
      </c>
      <c r="B15" s="14" t="s">
        <v>30</v>
      </c>
      <c r="C15" s="71" t="s">
        <v>1189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1190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1191</v>
      </c>
      <c r="D28" s="82"/>
    </row>
    <row r="29" spans="1:4" x14ac:dyDescent="0.25">
      <c r="A29" s="19" t="s">
        <v>847</v>
      </c>
      <c r="B29" s="14" t="s">
        <v>30</v>
      </c>
      <c r="C29" s="71" t="s">
        <v>1192</v>
      </c>
      <c r="D29" s="72"/>
    </row>
    <row r="30" spans="1:4" x14ac:dyDescent="0.25">
      <c r="A30" s="13" t="s">
        <v>832</v>
      </c>
      <c r="B30" s="14" t="s">
        <v>30</v>
      </c>
      <c r="C30" s="110" t="s">
        <v>1193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1194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400-000000000000}">
      <formula1>COMPANY</formula1>
    </dataValidation>
    <dataValidation type="list" allowBlank="1" showInputMessage="1" showErrorMessage="1" sqref="D43" xr:uid="{00000000-0002-0000-1400-000001000000}">
      <formula1>incoterms</formula1>
    </dataValidation>
    <dataValidation type="list" allowBlank="1" showInputMessage="1" showErrorMessage="1" sqref="D41" xr:uid="{00000000-0002-0000-1400-000002000000}">
      <formula1>witholding_tax</formula1>
    </dataValidation>
    <dataValidation type="list" allowBlank="1" showInputMessage="1" showErrorMessage="1" sqref="D37" xr:uid="{00000000-0002-0000-1400-000003000000}">
      <formula1>pay_term</formula1>
    </dataValidation>
    <dataValidation type="list" allowBlank="1" showInputMessage="1" showErrorMessage="1" sqref="D36" xr:uid="{00000000-0002-0000-1400-000004000000}">
      <formula1>recont_acc</formula1>
    </dataValidation>
    <dataValidation type="list" allowBlank="1" showInputMessage="1" showErrorMessage="1" sqref="D17" xr:uid="{00000000-0002-0000-1400-000005000000}">
      <formula1>cou</formula1>
    </dataValidation>
    <dataValidation type="list" allowBlank="1" showInputMessage="1" showErrorMessage="1" sqref="D12" xr:uid="{00000000-0002-0000-1400-000006000000}">
      <formula1>Acc_vendor</formula1>
    </dataValidation>
    <dataValidation type="list" allowBlank="1" showInputMessage="1" showErrorMessage="1" sqref="C13" xr:uid="{00000000-0002-0000-1400-000007000000}">
      <formula1>title</formula1>
    </dataValidation>
    <dataValidation type="list" allowBlank="1" showInputMessage="1" showErrorMessage="1" sqref="D40" xr:uid="{00000000-0002-0000-1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4"/>
  <sheetViews>
    <sheetView workbookViewId="0">
      <selection activeCell="C22" sqref="C22:D2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1197</v>
      </c>
      <c r="D2" s="34" t="s">
        <v>1198</v>
      </c>
    </row>
    <row r="3" spans="1:4" x14ac:dyDescent="0.25">
      <c r="A3" s="13" t="s">
        <v>822</v>
      </c>
      <c r="B3" s="14" t="s">
        <v>30</v>
      </c>
      <c r="C3" s="45" t="s">
        <v>1199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1200</v>
      </c>
      <c r="D14" s="74"/>
    </row>
    <row r="15" spans="1:4" x14ac:dyDescent="0.25">
      <c r="A15" s="13" t="s">
        <v>3</v>
      </c>
      <c r="B15" s="14" t="s">
        <v>30</v>
      </c>
      <c r="C15" s="71" t="s">
        <v>1201</v>
      </c>
      <c r="D15" s="72"/>
    </row>
    <row r="16" spans="1:4" x14ac:dyDescent="0.25">
      <c r="A16" s="13" t="s">
        <v>943</v>
      </c>
      <c r="B16" s="14" t="s">
        <v>30</v>
      </c>
      <c r="C16" s="41" t="s">
        <v>1203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CN</v>
      </c>
      <c r="D17" s="22" t="s">
        <v>266</v>
      </c>
    </row>
    <row r="18" spans="1:4" x14ac:dyDescent="0.25">
      <c r="A18" s="13" t="s">
        <v>827</v>
      </c>
      <c r="B18" s="14" t="s">
        <v>30</v>
      </c>
      <c r="C18" s="73" t="s">
        <v>1088</v>
      </c>
      <c r="D18" s="74"/>
    </row>
    <row r="19" spans="1:4" x14ac:dyDescent="0.25">
      <c r="A19" s="13" t="s">
        <v>928</v>
      </c>
      <c r="B19" s="14" t="s">
        <v>30</v>
      </c>
      <c r="C19" s="71" t="s">
        <v>1202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1205</v>
      </c>
      <c r="D29" s="72"/>
    </row>
    <row r="30" spans="1:4" x14ac:dyDescent="0.25">
      <c r="A30" s="13" t="s">
        <v>832</v>
      </c>
      <c r="B30" s="14" t="s">
        <v>30</v>
      </c>
      <c r="C30" s="73" t="s">
        <v>1204</v>
      </c>
      <c r="D30" s="74"/>
    </row>
    <row r="31" spans="1:4" x14ac:dyDescent="0.25">
      <c r="A31" s="13" t="s">
        <v>834</v>
      </c>
      <c r="B31" s="14" t="s">
        <v>30</v>
      </c>
      <c r="C31" s="71" t="s">
        <v>1206</v>
      </c>
      <c r="D31" s="72"/>
    </row>
    <row r="32" spans="1:4" x14ac:dyDescent="0.25">
      <c r="A32" s="13" t="s">
        <v>833</v>
      </c>
      <c r="B32" s="14" t="s">
        <v>30</v>
      </c>
      <c r="C32" s="73" t="s">
        <v>1200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1202</v>
      </c>
      <c r="D42" s="74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CFR</v>
      </c>
      <c r="D43" s="22" t="s">
        <v>805</v>
      </c>
    </row>
    <row r="44" spans="1:4" ht="15.75" thickBot="1" x14ac:dyDescent="0.3">
      <c r="A44" s="16" t="s">
        <v>845</v>
      </c>
      <c r="B44" s="17" t="s">
        <v>30</v>
      </c>
      <c r="C44" s="90" t="s">
        <v>1203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500-000000000000}">
      <formula1>COMPANY</formula1>
    </dataValidation>
    <dataValidation type="list" allowBlank="1" showInputMessage="1" showErrorMessage="1" sqref="D43" xr:uid="{00000000-0002-0000-1500-000001000000}">
      <formula1>incoterms</formula1>
    </dataValidation>
    <dataValidation type="list" allowBlank="1" showInputMessage="1" showErrorMessage="1" sqref="D41" xr:uid="{00000000-0002-0000-1500-000002000000}">
      <formula1>witholding_tax</formula1>
    </dataValidation>
    <dataValidation type="list" allowBlank="1" showInputMessage="1" showErrorMessage="1" sqref="D37" xr:uid="{00000000-0002-0000-1500-000003000000}">
      <formula1>pay_term</formula1>
    </dataValidation>
    <dataValidation type="list" allowBlank="1" showInputMessage="1" showErrorMessage="1" sqref="D36" xr:uid="{00000000-0002-0000-1500-000004000000}">
      <formula1>recont_acc</formula1>
    </dataValidation>
    <dataValidation type="list" allowBlank="1" showInputMessage="1" showErrorMessage="1" sqref="D17" xr:uid="{00000000-0002-0000-1500-000005000000}">
      <formula1>cou</formula1>
    </dataValidation>
    <dataValidation type="list" allowBlank="1" showInputMessage="1" showErrorMessage="1" sqref="D12" xr:uid="{00000000-0002-0000-1500-000006000000}">
      <formula1>Acc_vendor</formula1>
    </dataValidation>
    <dataValidation type="list" allowBlank="1" showInputMessage="1" showErrorMessage="1" sqref="C13" xr:uid="{00000000-0002-0000-1500-000007000000}">
      <formula1>title</formula1>
    </dataValidation>
    <dataValidation type="list" allowBlank="1" showInputMessage="1" showErrorMessage="1" sqref="D40" xr:uid="{00000000-0002-0000-15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DD91-AC9D-4A22-B8FC-6198F323FF28}">
  <dimension ref="A1:D54"/>
  <sheetViews>
    <sheetView tabSelected="1" workbookViewId="0">
      <selection activeCell="C34" sqref="C34:D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45301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1318</v>
      </c>
      <c r="D14" s="74"/>
    </row>
    <row r="15" spans="1:4" x14ac:dyDescent="0.25">
      <c r="A15" s="13" t="s">
        <v>3</v>
      </c>
      <c r="B15" s="14" t="s">
        <v>30</v>
      </c>
      <c r="C15" s="71" t="s">
        <v>1319</v>
      </c>
      <c r="D15" s="72"/>
    </row>
    <row r="16" spans="1:4" x14ac:dyDescent="0.25">
      <c r="A16" s="13" t="s">
        <v>943</v>
      </c>
      <c r="B16" s="14" t="s">
        <v>30</v>
      </c>
      <c r="C16" s="41" t="s">
        <v>1320</v>
      </c>
      <c r="D16" s="43" t="s">
        <v>1321</v>
      </c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1057</v>
      </c>
      <c r="D29" s="72"/>
    </row>
    <row r="30" spans="1:4" x14ac:dyDescent="0.25">
      <c r="A30" s="13" t="s">
        <v>832</v>
      </c>
      <c r="B30" s="14" t="s">
        <v>30</v>
      </c>
      <c r="C30" s="83">
        <v>166346718001</v>
      </c>
      <c r="D30" s="84"/>
    </row>
    <row r="31" spans="1:4" x14ac:dyDescent="0.25">
      <c r="A31" s="13" t="s">
        <v>834</v>
      </c>
      <c r="B31" s="14" t="s">
        <v>30</v>
      </c>
      <c r="C31" s="71" t="s">
        <v>1322</v>
      </c>
      <c r="D31" s="72"/>
    </row>
    <row r="32" spans="1:4" x14ac:dyDescent="0.25">
      <c r="A32" s="13" t="s">
        <v>833</v>
      </c>
      <c r="B32" s="14" t="s">
        <v>30</v>
      </c>
      <c r="C32" s="73" t="s">
        <v>1318</v>
      </c>
      <c r="D32" s="74"/>
    </row>
    <row r="33" spans="1:4" x14ac:dyDescent="0.25">
      <c r="A33" s="13" t="s">
        <v>849</v>
      </c>
      <c r="B33" s="14" t="s">
        <v>30</v>
      </c>
      <c r="C33" s="71" t="s">
        <v>1323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1:D31"/>
    <mergeCell ref="C32:D32"/>
    <mergeCell ref="C33:D33"/>
    <mergeCell ref="C34:D34"/>
    <mergeCell ref="A35:D35"/>
    <mergeCell ref="C38:D38"/>
    <mergeCell ref="C23:D23"/>
    <mergeCell ref="C24:D24"/>
    <mergeCell ref="C25:D25"/>
    <mergeCell ref="C28:D28"/>
    <mergeCell ref="C29:D29"/>
    <mergeCell ref="C30:D30"/>
    <mergeCell ref="C15:D15"/>
    <mergeCell ref="C18:D18"/>
    <mergeCell ref="C19:D19"/>
    <mergeCell ref="C20:D20"/>
    <mergeCell ref="C21:D21"/>
    <mergeCell ref="C22:D22"/>
    <mergeCell ref="A7:D8"/>
    <mergeCell ref="A9:D9"/>
    <mergeCell ref="C10:D10"/>
    <mergeCell ref="C11:D11"/>
    <mergeCell ref="C13:D13"/>
    <mergeCell ref="C14:D14"/>
  </mergeCells>
  <dataValidations count="9">
    <dataValidation type="list" allowBlank="1" showInputMessage="1" showErrorMessage="1" sqref="C10:C11" xr:uid="{003BD86C-035B-4238-B033-3AB561312423}">
      <formula1>COMPANY</formula1>
    </dataValidation>
    <dataValidation type="list" allowBlank="1" showInputMessage="1" showErrorMessage="1" sqref="D43" xr:uid="{28B311B4-75E2-41F1-8632-250DDF9520AF}">
      <formula1>incoterms</formula1>
    </dataValidation>
    <dataValidation type="list" allowBlank="1" showInputMessage="1" showErrorMessage="1" sqref="D41" xr:uid="{AA1FB7C4-976F-4ED7-9DF5-5F6004F23C83}">
      <formula1>witholding_tax</formula1>
    </dataValidation>
    <dataValidation type="list" allowBlank="1" showInputMessage="1" showErrorMessage="1" sqref="D37" xr:uid="{EB265FF5-9ADF-43F6-91F7-60E4B33A381A}">
      <formula1>pay_term</formula1>
    </dataValidation>
    <dataValidation type="list" allowBlank="1" showInputMessage="1" showErrorMessage="1" sqref="D36" xr:uid="{FEBD9B15-8518-4E85-801E-8267370175CC}">
      <formula1>recont_acc</formula1>
    </dataValidation>
    <dataValidation type="list" allowBlank="1" showInputMessage="1" showErrorMessage="1" sqref="D17" xr:uid="{2003B069-32EB-49DE-A179-6E7A23455FF1}">
      <formula1>cou</formula1>
    </dataValidation>
    <dataValidation type="list" allowBlank="1" showInputMessage="1" showErrorMessage="1" sqref="D12" xr:uid="{BAB3685F-6507-40B5-9142-B52730DF1107}">
      <formula1>Acc_vendor</formula1>
    </dataValidation>
    <dataValidation type="list" allowBlank="1" showInputMessage="1" showErrorMessage="1" sqref="C13" xr:uid="{8BE229FF-8FA2-445B-B75B-AED8DADA5796}">
      <formula1>title</formula1>
    </dataValidation>
    <dataValidation type="list" allowBlank="1" showInputMessage="1" showErrorMessage="1" sqref="D40" xr:uid="{CFFA5164-B4A3-46A7-AAE8-1B075DD01D44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1176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1177</v>
      </c>
      <c r="D14" s="74"/>
    </row>
    <row r="15" spans="1:4" x14ac:dyDescent="0.25">
      <c r="A15" s="13" t="s">
        <v>3</v>
      </c>
      <c r="B15" s="14" t="s">
        <v>30</v>
      </c>
      <c r="C15" s="71" t="s">
        <v>1178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1179</v>
      </c>
      <c r="D20" s="74"/>
    </row>
    <row r="21" spans="1:4" x14ac:dyDescent="0.25">
      <c r="A21" s="13" t="s">
        <v>829</v>
      </c>
      <c r="B21" s="14" t="s">
        <v>30</v>
      </c>
      <c r="C21" s="71" t="s">
        <v>1180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1181</v>
      </c>
      <c r="D24" s="74"/>
    </row>
    <row r="25" spans="1:4" ht="15.75" thickBot="1" x14ac:dyDescent="0.3">
      <c r="A25" s="16" t="s">
        <v>837</v>
      </c>
      <c r="B25" s="17" t="s">
        <v>30</v>
      </c>
      <c r="C25" s="71"/>
      <c r="D25" s="72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1182</v>
      </c>
      <c r="D28" s="82"/>
    </row>
    <row r="29" spans="1:4" x14ac:dyDescent="0.25">
      <c r="A29" s="19" t="s">
        <v>847</v>
      </c>
      <c r="B29" s="14" t="s">
        <v>30</v>
      </c>
      <c r="C29" s="71" t="s">
        <v>1134</v>
      </c>
      <c r="D29" s="72"/>
    </row>
    <row r="30" spans="1:4" x14ac:dyDescent="0.25">
      <c r="A30" s="13" t="s">
        <v>832</v>
      </c>
      <c r="B30" s="14" t="s">
        <v>30</v>
      </c>
      <c r="C30" s="110" t="s">
        <v>1183</v>
      </c>
      <c r="D30" s="74"/>
    </row>
    <row r="31" spans="1:4" x14ac:dyDescent="0.25">
      <c r="A31" s="13" t="s">
        <v>834</v>
      </c>
      <c r="B31" s="14" t="s">
        <v>30</v>
      </c>
      <c r="C31" s="71" t="s">
        <v>1184</v>
      </c>
      <c r="D31" s="72"/>
    </row>
    <row r="32" spans="1:4" x14ac:dyDescent="0.25">
      <c r="A32" s="13" t="s">
        <v>833</v>
      </c>
      <c r="B32" s="14" t="s">
        <v>30</v>
      </c>
      <c r="C32" s="73" t="s">
        <v>1185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600-000000000000}">
      <formula1>COMPANY</formula1>
    </dataValidation>
    <dataValidation type="list" allowBlank="1" showInputMessage="1" showErrorMessage="1" sqref="D43" xr:uid="{00000000-0002-0000-1600-000001000000}">
      <formula1>incoterms</formula1>
    </dataValidation>
    <dataValidation type="list" allowBlank="1" showInputMessage="1" showErrorMessage="1" sqref="D41" xr:uid="{00000000-0002-0000-1600-000002000000}">
      <formula1>witholding_tax</formula1>
    </dataValidation>
    <dataValidation type="list" allowBlank="1" showInputMessage="1" showErrorMessage="1" sqref="D37" xr:uid="{00000000-0002-0000-1600-000003000000}">
      <formula1>pay_term</formula1>
    </dataValidation>
    <dataValidation type="list" allowBlank="1" showInputMessage="1" showErrorMessage="1" sqref="D36" xr:uid="{00000000-0002-0000-1600-000004000000}">
      <formula1>recont_acc</formula1>
    </dataValidation>
    <dataValidation type="list" allowBlank="1" showInputMessage="1" showErrorMessage="1" sqref="D17" xr:uid="{00000000-0002-0000-1600-000005000000}">
      <formula1>cou</formula1>
    </dataValidation>
    <dataValidation type="list" allowBlank="1" showInputMessage="1" showErrorMessage="1" sqref="D12" xr:uid="{00000000-0002-0000-1600-000006000000}">
      <formula1>Acc_vendor</formula1>
    </dataValidation>
    <dataValidation type="list" allowBlank="1" showInputMessage="1" showErrorMessage="1" sqref="C13" xr:uid="{00000000-0002-0000-1600-000007000000}">
      <formula1>title</formula1>
    </dataValidation>
    <dataValidation type="list" allowBlank="1" showInputMessage="1" showErrorMessage="1" sqref="D40" xr:uid="{00000000-0002-0000-16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4"/>
  <sheetViews>
    <sheetView topLeftCell="A19" workbookViewId="0">
      <selection activeCell="H10" sqref="H1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1175</v>
      </c>
      <c r="D2" s="34" t="s">
        <v>1170</v>
      </c>
    </row>
    <row r="3" spans="1:4" x14ac:dyDescent="0.25">
      <c r="A3" s="13" t="s">
        <v>822</v>
      </c>
      <c r="B3" s="14" t="s">
        <v>30</v>
      </c>
      <c r="C3" s="45" t="s">
        <v>1169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1171</v>
      </c>
      <c r="D14" s="74"/>
    </row>
    <row r="15" spans="1:4" x14ac:dyDescent="0.25">
      <c r="A15" s="13" t="s">
        <v>3</v>
      </c>
      <c r="B15" s="14" t="s">
        <v>30</v>
      </c>
      <c r="C15" s="71" t="s">
        <v>1172</v>
      </c>
      <c r="D15" s="72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935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1173</v>
      </c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10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 t="s">
        <v>1174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935</v>
      </c>
      <c r="D42" s="74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90" t="s">
        <v>942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700-000000000000}">
      <formula1>ingoing_payment</formula1>
    </dataValidation>
    <dataValidation type="list" allowBlank="1" showInputMessage="1" showErrorMessage="1" sqref="C13" xr:uid="{00000000-0002-0000-1700-000001000000}">
      <formula1>title</formula1>
    </dataValidation>
    <dataValidation type="list" allowBlank="1" showInputMessage="1" showErrorMessage="1" sqref="D12" xr:uid="{00000000-0002-0000-1700-000002000000}">
      <formula1>Acc_vendor</formula1>
    </dataValidation>
    <dataValidation type="list" allowBlank="1" showInputMessage="1" showErrorMessage="1" sqref="D17" xr:uid="{00000000-0002-0000-1700-000003000000}">
      <formula1>cou</formula1>
    </dataValidation>
    <dataValidation type="list" allowBlank="1" showInputMessage="1" showErrorMessage="1" sqref="D36" xr:uid="{00000000-0002-0000-1700-000004000000}">
      <formula1>recont_acc</formula1>
    </dataValidation>
    <dataValidation type="list" allowBlank="1" showInputMessage="1" showErrorMessage="1" sqref="D37" xr:uid="{00000000-0002-0000-1700-000005000000}">
      <formula1>pay_term</formula1>
    </dataValidation>
    <dataValidation type="list" allowBlank="1" showInputMessage="1" showErrorMessage="1" sqref="D41" xr:uid="{00000000-0002-0000-1700-000006000000}">
      <formula1>witholding_tax</formula1>
    </dataValidation>
    <dataValidation type="list" allowBlank="1" showInputMessage="1" showErrorMessage="1" sqref="D43" xr:uid="{00000000-0002-0000-1700-000007000000}">
      <formula1>incoterms</formula1>
    </dataValidation>
    <dataValidation type="list" allowBlank="1" showInputMessage="1" showErrorMessage="1" sqref="C10:C11" xr:uid="{00000000-0002-0000-1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4"/>
  <sheetViews>
    <sheetView workbookViewId="0">
      <selection activeCell="G26" sqref="G2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1176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1162</v>
      </c>
      <c r="D14" s="74"/>
    </row>
    <row r="15" spans="1:4" x14ac:dyDescent="0.25">
      <c r="A15" s="13" t="s">
        <v>3</v>
      </c>
      <c r="B15" s="14" t="s">
        <v>30</v>
      </c>
      <c r="C15" s="71" t="s">
        <v>1163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1164</v>
      </c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1"/>
      <c r="D25" s="72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1165</v>
      </c>
      <c r="D28" s="82"/>
    </row>
    <row r="29" spans="1:4" x14ac:dyDescent="0.25">
      <c r="A29" s="19" t="s">
        <v>847</v>
      </c>
      <c r="B29" s="14" t="s">
        <v>30</v>
      </c>
      <c r="C29" s="71" t="s">
        <v>1057</v>
      </c>
      <c r="D29" s="72"/>
    </row>
    <row r="30" spans="1:4" x14ac:dyDescent="0.25">
      <c r="A30" s="13" t="s">
        <v>832</v>
      </c>
      <c r="B30" s="14" t="s">
        <v>30</v>
      </c>
      <c r="C30" s="110" t="s">
        <v>1166</v>
      </c>
      <c r="D30" s="74"/>
    </row>
    <row r="31" spans="1:4" x14ac:dyDescent="0.25">
      <c r="A31" s="13" t="s">
        <v>834</v>
      </c>
      <c r="B31" s="14" t="s">
        <v>30</v>
      </c>
      <c r="C31" s="71" t="s">
        <v>1167</v>
      </c>
      <c r="D31" s="72"/>
    </row>
    <row r="32" spans="1:4" x14ac:dyDescent="0.25">
      <c r="A32" s="13" t="s">
        <v>833</v>
      </c>
      <c r="B32" s="14" t="s">
        <v>30</v>
      </c>
      <c r="C32" s="73" t="s">
        <v>1168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800-000000000000}">
      <formula1>ingoing_payment</formula1>
    </dataValidation>
    <dataValidation type="list" allowBlank="1" showInputMessage="1" showErrorMessage="1" sqref="C13" xr:uid="{00000000-0002-0000-1800-000001000000}">
      <formula1>title</formula1>
    </dataValidation>
    <dataValidation type="list" allowBlank="1" showInputMessage="1" showErrorMessage="1" sqref="D12" xr:uid="{00000000-0002-0000-1800-000002000000}">
      <formula1>Acc_vendor</formula1>
    </dataValidation>
    <dataValidation type="list" allowBlank="1" showInputMessage="1" showErrorMessage="1" sqref="D17" xr:uid="{00000000-0002-0000-1800-000003000000}">
      <formula1>cou</formula1>
    </dataValidation>
    <dataValidation type="list" allowBlank="1" showInputMessage="1" showErrorMessage="1" sqref="D36" xr:uid="{00000000-0002-0000-1800-000004000000}">
      <formula1>recont_acc</formula1>
    </dataValidation>
    <dataValidation type="list" allowBlank="1" showInputMessage="1" showErrorMessage="1" sqref="D37" xr:uid="{00000000-0002-0000-1800-000005000000}">
      <formula1>pay_term</formula1>
    </dataValidation>
    <dataValidation type="list" allowBlank="1" showInputMessage="1" showErrorMessage="1" sqref="D41" xr:uid="{00000000-0002-0000-1800-000006000000}">
      <formula1>witholding_tax</formula1>
    </dataValidation>
    <dataValidation type="list" allowBlank="1" showInputMessage="1" showErrorMessage="1" sqref="D43" xr:uid="{00000000-0002-0000-1800-000007000000}">
      <formula1>incoterms</formula1>
    </dataValidation>
    <dataValidation type="list" allowBlank="1" showInputMessage="1" showErrorMessage="1" sqref="C10:C11" xr:uid="{00000000-0002-0000-18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4"/>
  <sheetViews>
    <sheetView workbookViewId="0">
      <selection activeCell="C54" sqref="C5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1154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1155</v>
      </c>
      <c r="D14" s="74"/>
    </row>
    <row r="15" spans="1:4" x14ac:dyDescent="0.25">
      <c r="A15" s="13" t="s">
        <v>3</v>
      </c>
      <c r="B15" s="14" t="s">
        <v>30</v>
      </c>
      <c r="C15" s="71" t="s">
        <v>1156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1157</v>
      </c>
      <c r="D20" s="74"/>
    </row>
    <row r="21" spans="1:4" x14ac:dyDescent="0.25">
      <c r="A21" s="13" t="s">
        <v>829</v>
      </c>
      <c r="B21" s="14" t="s">
        <v>30</v>
      </c>
      <c r="C21" s="71" t="s">
        <v>1158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1"/>
      <c r="D25" s="72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1159</v>
      </c>
      <c r="D29" s="72"/>
    </row>
    <row r="30" spans="1:4" x14ac:dyDescent="0.25">
      <c r="A30" s="13" t="s">
        <v>832</v>
      </c>
      <c r="B30" s="14" t="s">
        <v>30</v>
      </c>
      <c r="C30" s="73" t="s">
        <v>1160</v>
      </c>
      <c r="D30" s="74"/>
    </row>
    <row r="31" spans="1:4" x14ac:dyDescent="0.25">
      <c r="A31" s="13" t="s">
        <v>834</v>
      </c>
      <c r="B31" s="14" t="s">
        <v>30</v>
      </c>
      <c r="C31" s="71" t="s">
        <v>927</v>
      </c>
      <c r="D31" s="72"/>
    </row>
    <row r="32" spans="1:4" x14ac:dyDescent="0.25">
      <c r="A32" s="13" t="s">
        <v>833</v>
      </c>
      <c r="B32" s="14" t="s">
        <v>30</v>
      </c>
      <c r="C32" s="73" t="s">
        <v>1161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900-000000000000}">
      <formula1>ingoing_payment</formula1>
    </dataValidation>
    <dataValidation type="list" allowBlank="1" showInputMessage="1" showErrorMessage="1" sqref="C13" xr:uid="{00000000-0002-0000-1900-000001000000}">
      <formula1>title</formula1>
    </dataValidation>
    <dataValidation type="list" allowBlank="1" showInputMessage="1" showErrorMessage="1" sqref="D12" xr:uid="{00000000-0002-0000-1900-000002000000}">
      <formula1>Acc_vendor</formula1>
    </dataValidation>
    <dataValidation type="list" allowBlank="1" showInputMessage="1" showErrorMessage="1" sqref="D17" xr:uid="{00000000-0002-0000-1900-000003000000}">
      <formula1>cou</formula1>
    </dataValidation>
    <dataValidation type="list" allowBlank="1" showInputMessage="1" showErrorMessage="1" sqref="D36" xr:uid="{00000000-0002-0000-1900-000004000000}">
      <formula1>recont_acc</formula1>
    </dataValidation>
    <dataValidation type="list" allowBlank="1" showInputMessage="1" showErrorMessage="1" sqref="D37" xr:uid="{00000000-0002-0000-1900-000005000000}">
      <formula1>pay_term</formula1>
    </dataValidation>
    <dataValidation type="list" allowBlank="1" showInputMessage="1" showErrorMessage="1" sqref="D41" xr:uid="{00000000-0002-0000-1900-000006000000}">
      <formula1>witholding_tax</formula1>
    </dataValidation>
    <dataValidation type="list" allowBlank="1" showInputMessage="1" showErrorMessage="1" sqref="D43" xr:uid="{00000000-0002-0000-1900-000007000000}">
      <formula1>incoterms</formula1>
    </dataValidation>
    <dataValidation type="list" allowBlank="1" showInputMessage="1" showErrorMessage="1" sqref="C10:C11" xr:uid="{00000000-0002-0000-19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4"/>
  <sheetViews>
    <sheetView workbookViewId="0">
      <selection activeCell="G34" sqref="G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1153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1145</v>
      </c>
      <c r="D14" s="74"/>
    </row>
    <row r="15" spans="1:4" x14ac:dyDescent="0.25">
      <c r="A15" s="13" t="s">
        <v>3</v>
      </c>
      <c r="B15" s="14" t="s">
        <v>30</v>
      </c>
      <c r="C15" s="71" t="s">
        <v>1146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1147</v>
      </c>
      <c r="D20" s="74"/>
    </row>
    <row r="21" spans="1:4" x14ac:dyDescent="0.25">
      <c r="A21" s="13" t="s">
        <v>829</v>
      </c>
      <c r="B21" s="14" t="s">
        <v>30</v>
      </c>
      <c r="C21" s="71" t="s">
        <v>1148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1"/>
      <c r="D25" s="72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1149</v>
      </c>
      <c r="D28" s="82"/>
    </row>
    <row r="29" spans="1:4" x14ac:dyDescent="0.25">
      <c r="A29" s="19" t="s">
        <v>847</v>
      </c>
      <c r="B29" s="14" t="s">
        <v>30</v>
      </c>
      <c r="C29" s="71" t="s">
        <v>1150</v>
      </c>
      <c r="D29" s="72"/>
    </row>
    <row r="30" spans="1:4" x14ac:dyDescent="0.25">
      <c r="A30" s="13" t="s">
        <v>832</v>
      </c>
      <c r="B30" s="14" t="s">
        <v>30</v>
      </c>
      <c r="C30" s="110">
        <v>6560728288</v>
      </c>
      <c r="D30" s="74"/>
    </row>
    <row r="31" spans="1:4" x14ac:dyDescent="0.25">
      <c r="A31" s="13" t="s">
        <v>834</v>
      </c>
      <c r="B31" s="14" t="s">
        <v>30</v>
      </c>
      <c r="C31" s="71" t="s">
        <v>1151</v>
      </c>
      <c r="D31" s="72"/>
    </row>
    <row r="32" spans="1:4" x14ac:dyDescent="0.25">
      <c r="A32" s="13" t="s">
        <v>833</v>
      </c>
      <c r="B32" s="14" t="s">
        <v>30</v>
      </c>
      <c r="C32" s="73" t="s">
        <v>1152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A00-000000000000}">
      <formula1>COMPANY</formula1>
    </dataValidation>
    <dataValidation type="list" allowBlank="1" showInputMessage="1" showErrorMessage="1" sqref="D43" xr:uid="{00000000-0002-0000-1A00-000001000000}">
      <formula1>incoterms</formula1>
    </dataValidation>
    <dataValidation type="list" allowBlank="1" showInputMessage="1" showErrorMessage="1" sqref="D41" xr:uid="{00000000-0002-0000-1A00-000002000000}">
      <formula1>witholding_tax</formula1>
    </dataValidation>
    <dataValidation type="list" allowBlank="1" showInputMessage="1" showErrorMessage="1" sqref="D37" xr:uid="{00000000-0002-0000-1A00-000003000000}">
      <formula1>pay_term</formula1>
    </dataValidation>
    <dataValidation type="list" allowBlank="1" showInputMessage="1" showErrorMessage="1" sqref="D36" xr:uid="{00000000-0002-0000-1A00-000004000000}">
      <formula1>recont_acc</formula1>
    </dataValidation>
    <dataValidation type="list" allowBlank="1" showInputMessage="1" showErrorMessage="1" sqref="D17" xr:uid="{00000000-0002-0000-1A00-000005000000}">
      <formula1>cou</formula1>
    </dataValidation>
    <dataValidation type="list" allowBlank="1" showInputMessage="1" showErrorMessage="1" sqref="D12" xr:uid="{00000000-0002-0000-1A00-000006000000}">
      <formula1>Acc_vendor</formula1>
    </dataValidation>
    <dataValidation type="list" allowBlank="1" showInputMessage="1" showErrorMessage="1" sqref="C13" xr:uid="{00000000-0002-0000-1A00-000007000000}">
      <formula1>title</formula1>
    </dataValidation>
    <dataValidation type="list" allowBlank="1" showInputMessage="1" showErrorMessage="1" sqref="D40" xr:uid="{00000000-0002-0000-1A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4"/>
  <sheetViews>
    <sheetView workbookViewId="0">
      <selection activeCell="F28" sqref="F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1138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1139</v>
      </c>
      <c r="D14" s="74"/>
    </row>
    <row r="15" spans="1:4" x14ac:dyDescent="0.25">
      <c r="A15" s="13" t="s">
        <v>3</v>
      </c>
      <c r="B15" s="14" t="s">
        <v>30</v>
      </c>
      <c r="C15" s="71" t="s">
        <v>1140</v>
      </c>
      <c r="D15" s="72"/>
    </row>
    <row r="16" spans="1:4" x14ac:dyDescent="0.25">
      <c r="A16" s="13" t="s">
        <v>943</v>
      </c>
      <c r="B16" s="14" t="s">
        <v>30</v>
      </c>
      <c r="C16" s="41" t="s">
        <v>1141</v>
      </c>
      <c r="D16" s="43"/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73" t="s">
        <v>377</v>
      </c>
      <c r="D18" s="74"/>
    </row>
    <row r="19" spans="1:4" x14ac:dyDescent="0.25">
      <c r="A19" s="13" t="s">
        <v>928</v>
      </c>
      <c r="B19" s="14" t="s">
        <v>30</v>
      </c>
      <c r="C19" s="71" t="s">
        <v>991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1"/>
      <c r="D25" s="72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1142</v>
      </c>
      <c r="D29" s="72"/>
    </row>
    <row r="30" spans="1:4" x14ac:dyDescent="0.25">
      <c r="A30" s="13" t="s">
        <v>832</v>
      </c>
      <c r="B30" s="14" t="s">
        <v>30</v>
      </c>
      <c r="C30" s="110" t="s">
        <v>1143</v>
      </c>
      <c r="D30" s="74"/>
    </row>
    <row r="31" spans="1:4" x14ac:dyDescent="0.25">
      <c r="A31" s="13" t="s">
        <v>834</v>
      </c>
      <c r="B31" s="14" t="s">
        <v>30</v>
      </c>
      <c r="C31" s="71" t="s">
        <v>1141</v>
      </c>
      <c r="D31" s="72"/>
    </row>
    <row r="32" spans="1:4" x14ac:dyDescent="0.25">
      <c r="A32" s="13" t="s">
        <v>833</v>
      </c>
      <c r="B32" s="14" t="s">
        <v>30</v>
      </c>
      <c r="C32" s="73" t="s">
        <v>1139</v>
      </c>
      <c r="D32" s="74"/>
    </row>
    <row r="33" spans="1:4" x14ac:dyDescent="0.25">
      <c r="A33" s="13" t="s">
        <v>849</v>
      </c>
      <c r="B33" s="14" t="s">
        <v>30</v>
      </c>
      <c r="C33" s="71" t="s">
        <v>1144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991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B00-000000000000}">
      <formula1>COMPANY</formula1>
    </dataValidation>
    <dataValidation type="list" allowBlank="1" showInputMessage="1" showErrorMessage="1" sqref="D43" xr:uid="{00000000-0002-0000-1B00-000001000000}">
      <formula1>incoterms</formula1>
    </dataValidation>
    <dataValidation type="list" allowBlank="1" showInputMessage="1" showErrorMessage="1" sqref="D41" xr:uid="{00000000-0002-0000-1B00-000002000000}">
      <formula1>witholding_tax</formula1>
    </dataValidation>
    <dataValidation type="list" allowBlank="1" showInputMessage="1" showErrorMessage="1" sqref="D37" xr:uid="{00000000-0002-0000-1B00-000003000000}">
      <formula1>pay_term</formula1>
    </dataValidation>
    <dataValidation type="list" allowBlank="1" showInputMessage="1" showErrorMessage="1" sqref="D36" xr:uid="{00000000-0002-0000-1B00-000004000000}">
      <formula1>recont_acc</formula1>
    </dataValidation>
    <dataValidation type="list" allowBlank="1" showInputMessage="1" showErrorMessage="1" sqref="D17" xr:uid="{00000000-0002-0000-1B00-000005000000}">
      <formula1>cou</formula1>
    </dataValidation>
    <dataValidation type="list" allowBlank="1" showInputMessage="1" showErrorMessage="1" sqref="D12" xr:uid="{00000000-0002-0000-1B00-000006000000}">
      <formula1>Acc_vendor</formula1>
    </dataValidation>
    <dataValidation type="list" allowBlank="1" showInputMessage="1" showErrorMessage="1" sqref="C13" xr:uid="{00000000-0002-0000-1B00-000007000000}">
      <formula1>title</formula1>
    </dataValidation>
    <dataValidation type="list" allowBlank="1" showInputMessage="1" showErrorMessage="1" sqref="D40" xr:uid="{00000000-0002-0000-1B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1108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1115</v>
      </c>
      <c r="D14" s="74"/>
    </row>
    <row r="15" spans="1:4" x14ac:dyDescent="0.25">
      <c r="A15" s="13" t="s">
        <v>3</v>
      </c>
      <c r="B15" s="14" t="s">
        <v>30</v>
      </c>
      <c r="C15" s="71" t="s">
        <v>1114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1116</v>
      </c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10"/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C00-000000000000}">
      <formula1>COMPANY</formula1>
    </dataValidation>
    <dataValidation type="list" allowBlank="1" showInputMessage="1" showErrorMessage="1" sqref="D43" xr:uid="{00000000-0002-0000-1C00-000001000000}">
      <formula1>incoterms</formula1>
    </dataValidation>
    <dataValidation type="list" allowBlank="1" showInputMessage="1" showErrorMessage="1" sqref="D41" xr:uid="{00000000-0002-0000-1C00-000002000000}">
      <formula1>witholding_tax</formula1>
    </dataValidation>
    <dataValidation type="list" allowBlank="1" showInputMessage="1" showErrorMessage="1" sqref="D37" xr:uid="{00000000-0002-0000-1C00-000003000000}">
      <formula1>pay_term</formula1>
    </dataValidation>
    <dataValidation type="list" allowBlank="1" showInputMessage="1" showErrorMessage="1" sqref="D36" xr:uid="{00000000-0002-0000-1C00-000004000000}">
      <formula1>recont_acc</formula1>
    </dataValidation>
    <dataValidation type="list" allowBlank="1" showInputMessage="1" showErrorMessage="1" sqref="D17" xr:uid="{00000000-0002-0000-1C00-000005000000}">
      <formula1>cou</formula1>
    </dataValidation>
    <dataValidation type="list" allowBlank="1" showInputMessage="1" showErrorMessage="1" sqref="D12" xr:uid="{00000000-0002-0000-1C00-000006000000}">
      <formula1>Acc_vendor</formula1>
    </dataValidation>
    <dataValidation type="list" allowBlank="1" showInputMessage="1" showErrorMessage="1" sqref="C13" xr:uid="{00000000-0002-0000-1C00-000007000000}">
      <formula1>title</formula1>
    </dataValidation>
    <dataValidation type="list" allowBlank="1" showInputMessage="1" showErrorMessage="1" sqref="D40" xr:uid="{00000000-0002-0000-1C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4"/>
  <sheetViews>
    <sheetView workbookViewId="0">
      <selection activeCell="G20" sqref="G2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1108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1109</v>
      </c>
      <c r="D14" s="74"/>
    </row>
    <row r="15" spans="1:4" x14ac:dyDescent="0.25">
      <c r="A15" s="13" t="s">
        <v>3</v>
      </c>
      <c r="B15" s="14" t="s">
        <v>30</v>
      </c>
      <c r="C15" s="71" t="s">
        <v>1110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>
        <v>211455944071000</v>
      </c>
      <c r="D28" s="82"/>
    </row>
    <row r="29" spans="1:4" x14ac:dyDescent="0.25">
      <c r="A29" s="19" t="s">
        <v>847</v>
      </c>
      <c r="B29" s="14" t="s">
        <v>30</v>
      </c>
      <c r="C29" s="71" t="s">
        <v>1113</v>
      </c>
      <c r="D29" s="72"/>
    </row>
    <row r="30" spans="1:4" x14ac:dyDescent="0.25">
      <c r="A30" s="13" t="s">
        <v>832</v>
      </c>
      <c r="B30" s="14" t="s">
        <v>30</v>
      </c>
      <c r="C30" s="110" t="s">
        <v>1111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1112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D00-000000000000}">
      <formula1>ingoing_payment</formula1>
    </dataValidation>
    <dataValidation type="list" allowBlank="1" showInputMessage="1" showErrorMessage="1" sqref="C13" xr:uid="{00000000-0002-0000-1D00-000001000000}">
      <formula1>title</formula1>
    </dataValidation>
    <dataValidation type="list" allowBlank="1" showInputMessage="1" showErrorMessage="1" sqref="D12" xr:uid="{00000000-0002-0000-1D00-000002000000}">
      <formula1>Acc_vendor</formula1>
    </dataValidation>
    <dataValidation type="list" allowBlank="1" showInputMessage="1" showErrorMessage="1" sqref="D17" xr:uid="{00000000-0002-0000-1D00-000003000000}">
      <formula1>cou</formula1>
    </dataValidation>
    <dataValidation type="list" allowBlank="1" showInputMessage="1" showErrorMessage="1" sqref="D36" xr:uid="{00000000-0002-0000-1D00-000004000000}">
      <formula1>recont_acc</formula1>
    </dataValidation>
    <dataValidation type="list" allowBlank="1" showInputMessage="1" showErrorMessage="1" sqref="D37" xr:uid="{00000000-0002-0000-1D00-000005000000}">
      <formula1>pay_term</formula1>
    </dataValidation>
    <dataValidation type="list" allowBlank="1" showInputMessage="1" showErrorMessage="1" sqref="D41" xr:uid="{00000000-0002-0000-1D00-000006000000}">
      <formula1>witholding_tax</formula1>
    </dataValidation>
    <dataValidation type="list" allowBlank="1" showInputMessage="1" showErrorMessage="1" sqref="D43" xr:uid="{00000000-0002-0000-1D00-000007000000}">
      <formula1>incoterms</formula1>
    </dataValidation>
    <dataValidation type="list" allowBlank="1" showInputMessage="1" showErrorMessage="1" sqref="C10:C11" xr:uid="{00000000-0002-0000-1D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4"/>
  <sheetViews>
    <sheetView topLeftCell="A10" workbookViewId="0">
      <selection activeCell="C32" sqref="C32:D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1117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1118</v>
      </c>
      <c r="D14" s="74"/>
    </row>
    <row r="15" spans="1:4" x14ac:dyDescent="0.25">
      <c r="A15" s="13" t="s">
        <v>3</v>
      </c>
      <c r="B15" s="14" t="s">
        <v>30</v>
      </c>
      <c r="C15" s="71" t="s">
        <v>1119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1120</v>
      </c>
      <c r="D19" s="72"/>
    </row>
    <row r="20" spans="1:4" x14ac:dyDescent="0.25">
      <c r="A20" s="13" t="s">
        <v>828</v>
      </c>
      <c r="B20" s="14" t="s">
        <v>30</v>
      </c>
      <c r="C20" s="73" t="s">
        <v>1121</v>
      </c>
      <c r="D20" s="74"/>
    </row>
    <row r="21" spans="1:4" x14ac:dyDescent="0.25">
      <c r="A21" s="13" t="s">
        <v>829</v>
      </c>
      <c r="B21" s="14" t="s">
        <v>30</v>
      </c>
      <c r="C21" s="71" t="s">
        <v>1122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1123</v>
      </c>
      <c r="D24" s="74"/>
    </row>
    <row r="25" spans="1:4" ht="15.75" thickBot="1" x14ac:dyDescent="0.3">
      <c r="A25" s="16" t="s">
        <v>837</v>
      </c>
      <c r="B25" s="17" t="s">
        <v>30</v>
      </c>
      <c r="C25" s="111" t="s">
        <v>1124</v>
      </c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1125</v>
      </c>
      <c r="D28" s="82"/>
    </row>
    <row r="29" spans="1:4" x14ac:dyDescent="0.25">
      <c r="A29" s="19" t="s">
        <v>847</v>
      </c>
      <c r="B29" s="14" t="s">
        <v>30</v>
      </c>
      <c r="C29" s="71" t="s">
        <v>1057</v>
      </c>
      <c r="D29" s="72"/>
    </row>
    <row r="30" spans="1:4" x14ac:dyDescent="0.25">
      <c r="A30" s="13" t="s">
        <v>832</v>
      </c>
      <c r="B30" s="14" t="s">
        <v>30</v>
      </c>
      <c r="C30" s="110" t="s">
        <v>1126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1127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E00-000000000000}">
      <formula1>COMPANY</formula1>
    </dataValidation>
    <dataValidation type="list" allowBlank="1" showInputMessage="1" showErrorMessage="1" sqref="D43" xr:uid="{00000000-0002-0000-1E00-000001000000}">
      <formula1>incoterms</formula1>
    </dataValidation>
    <dataValidation type="list" allowBlank="1" showInputMessage="1" showErrorMessage="1" sqref="D41" xr:uid="{00000000-0002-0000-1E00-000002000000}">
      <formula1>witholding_tax</formula1>
    </dataValidation>
    <dataValidation type="list" allowBlank="1" showInputMessage="1" showErrorMessage="1" sqref="D37" xr:uid="{00000000-0002-0000-1E00-000003000000}">
      <formula1>pay_term</formula1>
    </dataValidation>
    <dataValidation type="list" allowBlank="1" showInputMessage="1" showErrorMessage="1" sqref="D36" xr:uid="{00000000-0002-0000-1E00-000004000000}">
      <formula1>recont_acc</formula1>
    </dataValidation>
    <dataValidation type="list" allowBlank="1" showInputMessage="1" showErrorMessage="1" sqref="D17" xr:uid="{00000000-0002-0000-1E00-000005000000}">
      <formula1>cou</formula1>
    </dataValidation>
    <dataValidation type="list" allowBlank="1" showInputMessage="1" showErrorMessage="1" sqref="D12" xr:uid="{00000000-0002-0000-1E00-000006000000}">
      <formula1>Acc_vendor</formula1>
    </dataValidation>
    <dataValidation type="list" allowBlank="1" showInputMessage="1" showErrorMessage="1" sqref="C13" xr:uid="{00000000-0002-0000-1E00-000007000000}">
      <formula1>title</formula1>
    </dataValidation>
    <dataValidation type="list" allowBlank="1" showInputMessage="1" showErrorMessage="1" sqref="D40" xr:uid="{00000000-0002-0000-1E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4"/>
  <sheetViews>
    <sheetView workbookViewId="0">
      <selection activeCell="F34" sqref="F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1137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1128</v>
      </c>
      <c r="D14" s="74"/>
    </row>
    <row r="15" spans="1:4" x14ac:dyDescent="0.25">
      <c r="A15" s="13" t="s">
        <v>3</v>
      </c>
      <c r="B15" s="14" t="s">
        <v>30</v>
      </c>
      <c r="C15" s="71" t="s">
        <v>1129</v>
      </c>
      <c r="D15" s="72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1130</v>
      </c>
      <c r="D20" s="74"/>
    </row>
    <row r="21" spans="1:4" x14ac:dyDescent="0.25">
      <c r="A21" s="13" t="s">
        <v>829</v>
      </c>
      <c r="B21" s="14" t="s">
        <v>30</v>
      </c>
      <c r="C21" s="71" t="s">
        <v>1131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1132</v>
      </c>
      <c r="D24" s="74"/>
    </row>
    <row r="25" spans="1:4" ht="15.75" thickBot="1" x14ac:dyDescent="0.3">
      <c r="A25" s="16" t="s">
        <v>837</v>
      </c>
      <c r="B25" s="17" t="s">
        <v>30</v>
      </c>
      <c r="C25" s="71" t="s">
        <v>1130</v>
      </c>
      <c r="D25" s="72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1133</v>
      </c>
      <c r="D28" s="82"/>
    </row>
    <row r="29" spans="1:4" x14ac:dyDescent="0.25">
      <c r="A29" s="19" t="s">
        <v>847</v>
      </c>
      <c r="B29" s="14" t="s">
        <v>30</v>
      </c>
      <c r="C29" s="71" t="s">
        <v>1134</v>
      </c>
      <c r="D29" s="72"/>
    </row>
    <row r="30" spans="1:4" x14ac:dyDescent="0.25">
      <c r="A30" s="13" t="s">
        <v>832</v>
      </c>
      <c r="B30" s="14" t="s">
        <v>30</v>
      </c>
      <c r="C30" s="110" t="s">
        <v>1135</v>
      </c>
      <c r="D30" s="74"/>
    </row>
    <row r="31" spans="1:4" x14ac:dyDescent="0.25">
      <c r="A31" s="13" t="s">
        <v>834</v>
      </c>
      <c r="B31" s="14" t="s">
        <v>30</v>
      </c>
      <c r="C31" s="71" t="s">
        <v>942</v>
      </c>
      <c r="D31" s="72"/>
    </row>
    <row r="32" spans="1:4" x14ac:dyDescent="0.25">
      <c r="A32" s="13" t="s">
        <v>833</v>
      </c>
      <c r="B32" s="14" t="s">
        <v>30</v>
      </c>
      <c r="C32" s="73" t="s">
        <v>1136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F00-000000000000}">
      <formula1>ingoing_payment</formula1>
    </dataValidation>
    <dataValidation type="list" allowBlank="1" showInputMessage="1" showErrorMessage="1" sqref="C13" xr:uid="{00000000-0002-0000-1F00-000001000000}">
      <formula1>title</formula1>
    </dataValidation>
    <dataValidation type="list" allowBlank="1" showInputMessage="1" showErrorMessage="1" sqref="D12" xr:uid="{00000000-0002-0000-1F00-000002000000}">
      <formula1>Acc_vendor</formula1>
    </dataValidation>
    <dataValidation type="list" allowBlank="1" showInputMessage="1" showErrorMessage="1" sqref="D17" xr:uid="{00000000-0002-0000-1F00-000003000000}">
      <formula1>cou</formula1>
    </dataValidation>
    <dataValidation type="list" allowBlank="1" showInputMessage="1" showErrorMessage="1" sqref="D36" xr:uid="{00000000-0002-0000-1F00-000004000000}">
      <formula1>recont_acc</formula1>
    </dataValidation>
    <dataValidation type="list" allowBlank="1" showInputMessage="1" showErrorMessage="1" sqref="D37" xr:uid="{00000000-0002-0000-1F00-000005000000}">
      <formula1>pay_term</formula1>
    </dataValidation>
    <dataValidation type="list" allowBlank="1" showInputMessage="1" showErrorMessage="1" sqref="D41" xr:uid="{00000000-0002-0000-1F00-000006000000}">
      <formula1>witholding_tax</formula1>
    </dataValidation>
    <dataValidation type="list" allowBlank="1" showInputMessage="1" showErrorMessage="1" sqref="D43" xr:uid="{00000000-0002-0000-1F00-000007000000}">
      <formula1>incoterms</formula1>
    </dataValidation>
    <dataValidation type="list" allowBlank="1" showInputMessage="1" showErrorMessage="1" sqref="C10:C11" xr:uid="{00000000-0002-0000-1F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73C9-6AAA-40B3-8C8C-99B8F9D696BC}">
  <dimension ref="A1:D54"/>
  <sheetViews>
    <sheetView topLeftCell="A13" workbookViewId="0">
      <selection activeCell="C16" sqref="C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45224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1312</v>
      </c>
      <c r="D14" s="74"/>
    </row>
    <row r="15" spans="1:4" x14ac:dyDescent="0.25">
      <c r="A15" s="13" t="s">
        <v>3</v>
      </c>
      <c r="B15" s="14" t="s">
        <v>30</v>
      </c>
      <c r="C15" s="71" t="s">
        <v>1313</v>
      </c>
      <c r="D15" s="72"/>
    </row>
    <row r="16" spans="1:4" x14ac:dyDescent="0.25">
      <c r="A16" s="13" t="s">
        <v>943</v>
      </c>
      <c r="B16" s="14" t="s">
        <v>30</v>
      </c>
      <c r="C16" s="41" t="s">
        <v>1314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1317</v>
      </c>
      <c r="D28" s="82"/>
    </row>
    <row r="29" spans="1:4" x14ac:dyDescent="0.25">
      <c r="A29" s="19" t="s">
        <v>847</v>
      </c>
      <c r="B29" s="14" t="s">
        <v>30</v>
      </c>
      <c r="C29" s="71" t="s">
        <v>1218</v>
      </c>
      <c r="D29" s="72"/>
    </row>
    <row r="30" spans="1:4" x14ac:dyDescent="0.25">
      <c r="A30" s="13" t="s">
        <v>832</v>
      </c>
      <c r="B30" s="14" t="s">
        <v>30</v>
      </c>
      <c r="C30" s="83" t="s">
        <v>1315</v>
      </c>
      <c r="D30" s="84"/>
    </row>
    <row r="31" spans="1:4" x14ac:dyDescent="0.25">
      <c r="A31" s="13" t="s">
        <v>834</v>
      </c>
      <c r="B31" s="14" t="s">
        <v>30</v>
      </c>
      <c r="C31" s="71" t="s">
        <v>1316</v>
      </c>
      <c r="D31" s="72"/>
    </row>
    <row r="32" spans="1:4" x14ac:dyDescent="0.25">
      <c r="A32" s="13" t="s">
        <v>833</v>
      </c>
      <c r="B32" s="14" t="s">
        <v>30</v>
      </c>
      <c r="C32" s="73" t="s">
        <v>1312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A5D24F48-5F8E-4055-BF6D-BD2283DCFD74}">
      <formula1>ingoing_payment</formula1>
    </dataValidation>
    <dataValidation type="list" allowBlank="1" showInputMessage="1" showErrorMessage="1" sqref="C13" xr:uid="{36945A92-1590-4118-A67A-BD3699D83F9E}">
      <formula1>title</formula1>
    </dataValidation>
    <dataValidation type="list" allowBlank="1" showInputMessage="1" showErrorMessage="1" sqref="D12" xr:uid="{E91DBDB2-2C29-4781-821F-74265D7122D6}">
      <formula1>Acc_vendor</formula1>
    </dataValidation>
    <dataValidation type="list" allowBlank="1" showInputMessage="1" showErrorMessage="1" sqref="D17" xr:uid="{A36BC15B-6BFB-452B-83A2-B85DBDC0EE93}">
      <formula1>cou</formula1>
    </dataValidation>
    <dataValidation type="list" allowBlank="1" showInputMessage="1" showErrorMessage="1" sqref="D36" xr:uid="{68C03380-9048-4D3E-B3D2-FEC43380C9DB}">
      <formula1>recont_acc</formula1>
    </dataValidation>
    <dataValidation type="list" allowBlank="1" showInputMessage="1" showErrorMessage="1" sqref="D37" xr:uid="{AB48EDD8-BFD2-4A5E-9E63-F1D21929EC41}">
      <formula1>pay_term</formula1>
    </dataValidation>
    <dataValidation type="list" allowBlank="1" showInputMessage="1" showErrorMessage="1" sqref="D41" xr:uid="{8A51EB9D-8E53-4AF9-A2DC-29886044C8B1}">
      <formula1>witholding_tax</formula1>
    </dataValidation>
    <dataValidation type="list" allowBlank="1" showInputMessage="1" showErrorMessage="1" sqref="D43" xr:uid="{4050EDD0-B839-4C39-8744-EF8F2C186045}">
      <formula1>incoterms</formula1>
    </dataValidation>
    <dataValidation type="list" allowBlank="1" showInputMessage="1" showErrorMessage="1" sqref="C10:C11" xr:uid="{CE10DCD7-FD03-4406-AEAB-9026B51D311E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4"/>
  <sheetViews>
    <sheetView workbookViewId="0">
      <selection activeCell="H18" sqref="H1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1102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24</v>
      </c>
      <c r="D13" s="72"/>
    </row>
    <row r="14" spans="1:4" x14ac:dyDescent="0.25">
      <c r="A14" s="13" t="s">
        <v>2</v>
      </c>
      <c r="B14" s="14" t="s">
        <v>30</v>
      </c>
      <c r="C14" s="73" t="s">
        <v>1103</v>
      </c>
      <c r="D14" s="74"/>
    </row>
    <row r="15" spans="1:4" x14ac:dyDescent="0.25">
      <c r="A15" s="13" t="s">
        <v>3</v>
      </c>
      <c r="B15" s="14" t="s">
        <v>30</v>
      </c>
      <c r="C15" s="71" t="s">
        <v>1104</v>
      </c>
      <c r="D15" s="72"/>
    </row>
    <row r="16" spans="1:4" x14ac:dyDescent="0.25">
      <c r="A16" s="13" t="s">
        <v>943</v>
      </c>
      <c r="B16" s="14" t="s">
        <v>30</v>
      </c>
      <c r="C16" s="41" t="s">
        <v>1049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1105</v>
      </c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 t="s">
        <v>1106</v>
      </c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1103</v>
      </c>
      <c r="D24" s="74"/>
    </row>
    <row r="25" spans="1:4" ht="15.75" thickBot="1" x14ac:dyDescent="0.3">
      <c r="A25" s="16" t="s">
        <v>837</v>
      </c>
      <c r="B25" s="17" t="s">
        <v>30</v>
      </c>
      <c r="C25" s="79" t="s">
        <v>1107</v>
      </c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10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000-000000000000}">
      <formula1>ingoing_payment</formula1>
    </dataValidation>
    <dataValidation type="list" allowBlank="1" showInputMessage="1" showErrorMessage="1" sqref="C13" xr:uid="{00000000-0002-0000-2000-000001000000}">
      <formula1>title</formula1>
    </dataValidation>
    <dataValidation type="list" allowBlank="1" showInputMessage="1" showErrorMessage="1" sqref="D12" xr:uid="{00000000-0002-0000-2000-000002000000}">
      <formula1>Acc_vendor</formula1>
    </dataValidation>
    <dataValidation type="list" allowBlank="1" showInputMessage="1" showErrorMessage="1" sqref="D17" xr:uid="{00000000-0002-0000-2000-000003000000}">
      <formula1>cou</formula1>
    </dataValidation>
    <dataValidation type="list" allowBlank="1" showInputMessage="1" showErrorMessage="1" sqref="D36" xr:uid="{00000000-0002-0000-2000-000004000000}">
      <formula1>recont_acc</formula1>
    </dataValidation>
    <dataValidation type="list" allowBlank="1" showInputMessage="1" showErrorMessage="1" sqref="D37" xr:uid="{00000000-0002-0000-2000-000005000000}">
      <formula1>pay_term</formula1>
    </dataValidation>
    <dataValidation type="list" allowBlank="1" showInputMessage="1" showErrorMessage="1" sqref="D41" xr:uid="{00000000-0002-0000-2000-000006000000}">
      <formula1>witholding_tax</formula1>
    </dataValidation>
    <dataValidation type="list" allowBlank="1" showInputMessage="1" showErrorMessage="1" sqref="D43" xr:uid="{00000000-0002-0000-2000-000007000000}">
      <formula1>incoterms</formula1>
    </dataValidation>
    <dataValidation type="list" allowBlank="1" showInputMessage="1" showErrorMessage="1" sqref="C10:C11" xr:uid="{00000000-0002-0000-2000-000008000000}">
      <formula1>COMPANY</formula1>
    </dataValidation>
  </dataValidations>
  <hyperlinks>
    <hyperlink ref="C22" r:id="rId1" xr:uid="{00000000-0004-0000-20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4"/>
  <sheetViews>
    <sheetView workbookViewId="0">
      <selection activeCell="G30" sqref="G3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1097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1100</v>
      </c>
      <c r="D14" s="74"/>
    </row>
    <row r="15" spans="1:4" x14ac:dyDescent="0.25">
      <c r="A15" s="13" t="s">
        <v>3</v>
      </c>
      <c r="B15" s="14" t="s">
        <v>30</v>
      </c>
      <c r="C15" s="71" t="s">
        <v>1101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110"/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1100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100-000000000000}">
      <formula1>COMPANY</formula1>
    </dataValidation>
    <dataValidation type="list" allowBlank="1" showInputMessage="1" showErrorMessage="1" sqref="D43" xr:uid="{00000000-0002-0000-2100-000001000000}">
      <formula1>incoterms</formula1>
    </dataValidation>
    <dataValidation type="list" allowBlank="1" showInputMessage="1" showErrorMessage="1" sqref="D41" xr:uid="{00000000-0002-0000-2100-000002000000}">
      <formula1>witholding_tax</formula1>
    </dataValidation>
    <dataValidation type="list" allowBlank="1" showInputMessage="1" showErrorMessage="1" sqref="D37" xr:uid="{00000000-0002-0000-2100-000003000000}">
      <formula1>pay_term</formula1>
    </dataValidation>
    <dataValidation type="list" allowBlank="1" showInputMessage="1" showErrorMessage="1" sqref="D36" xr:uid="{00000000-0002-0000-2100-000004000000}">
      <formula1>recont_acc</formula1>
    </dataValidation>
    <dataValidation type="list" allowBlank="1" showInputMessage="1" showErrorMessage="1" sqref="D17" xr:uid="{00000000-0002-0000-2100-000005000000}">
      <formula1>cou</formula1>
    </dataValidation>
    <dataValidation type="list" allowBlank="1" showInputMessage="1" showErrorMessage="1" sqref="D12" xr:uid="{00000000-0002-0000-2100-000006000000}">
      <formula1>Acc_vendor</formula1>
    </dataValidation>
    <dataValidation type="list" allowBlank="1" showInputMessage="1" showErrorMessage="1" sqref="C13" xr:uid="{00000000-0002-0000-2100-000007000000}">
      <formula1>title</formula1>
    </dataValidation>
    <dataValidation type="list" allowBlank="1" showInputMessage="1" showErrorMessage="1" sqref="D40" xr:uid="{00000000-0002-0000-21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4"/>
  <sheetViews>
    <sheetView topLeftCell="A7" workbookViewId="0">
      <selection activeCell="I24" sqref="I2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1097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1096</v>
      </c>
      <c r="D14" s="74"/>
    </row>
    <row r="15" spans="1:4" x14ac:dyDescent="0.25">
      <c r="A15" s="13" t="s">
        <v>3</v>
      </c>
      <c r="B15" s="14" t="s">
        <v>30</v>
      </c>
      <c r="C15" s="71"/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1082</v>
      </c>
      <c r="D29" s="72"/>
    </row>
    <row r="30" spans="1:4" x14ac:dyDescent="0.25">
      <c r="A30" s="13" t="s">
        <v>832</v>
      </c>
      <c r="B30" s="14" t="s">
        <v>30</v>
      </c>
      <c r="C30" s="110" t="s">
        <v>1098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1099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200-000000000000}">
      <formula1>ingoing_payment</formula1>
    </dataValidation>
    <dataValidation type="list" allowBlank="1" showInputMessage="1" showErrorMessage="1" sqref="C13" xr:uid="{00000000-0002-0000-2200-000001000000}">
      <formula1>title</formula1>
    </dataValidation>
    <dataValidation type="list" allowBlank="1" showInputMessage="1" showErrorMessage="1" sqref="D12" xr:uid="{00000000-0002-0000-2200-000002000000}">
      <formula1>Acc_vendor</formula1>
    </dataValidation>
    <dataValidation type="list" allowBlank="1" showInputMessage="1" showErrorMessage="1" sqref="D17" xr:uid="{00000000-0002-0000-2200-000003000000}">
      <formula1>cou</formula1>
    </dataValidation>
    <dataValidation type="list" allowBlank="1" showInputMessage="1" showErrorMessage="1" sqref="D36" xr:uid="{00000000-0002-0000-2200-000004000000}">
      <formula1>recont_acc</formula1>
    </dataValidation>
    <dataValidation type="list" allowBlank="1" showInputMessage="1" showErrorMessage="1" sqref="D37" xr:uid="{00000000-0002-0000-2200-000005000000}">
      <formula1>pay_term</formula1>
    </dataValidation>
    <dataValidation type="list" allowBlank="1" showInputMessage="1" showErrorMessage="1" sqref="D41" xr:uid="{00000000-0002-0000-2200-000006000000}">
      <formula1>witholding_tax</formula1>
    </dataValidation>
    <dataValidation type="list" allowBlank="1" showInputMessage="1" showErrorMessage="1" sqref="D43" xr:uid="{00000000-0002-0000-2200-000007000000}">
      <formula1>incoterms</formula1>
    </dataValidation>
    <dataValidation type="list" allowBlank="1" showInputMessage="1" showErrorMessage="1" sqref="C10:C11" xr:uid="{00000000-0002-0000-22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4"/>
  <sheetViews>
    <sheetView topLeftCell="A4" workbookViewId="0">
      <selection activeCell="D66" sqref="D6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1085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1086</v>
      </c>
      <c r="D14" s="74"/>
    </row>
    <row r="15" spans="1:4" x14ac:dyDescent="0.25">
      <c r="A15" s="13" t="s">
        <v>3</v>
      </c>
      <c r="B15" s="14" t="s">
        <v>30</v>
      </c>
      <c r="C15" s="71" t="s">
        <v>1087</v>
      </c>
      <c r="D15" s="72"/>
    </row>
    <row r="16" spans="1:4" x14ac:dyDescent="0.25">
      <c r="A16" s="13" t="s">
        <v>943</v>
      </c>
      <c r="B16" s="14" t="s">
        <v>30</v>
      </c>
      <c r="C16" s="41" t="s">
        <v>558</v>
      </c>
      <c r="D16" s="43"/>
    </row>
    <row r="17" spans="1:4" x14ac:dyDescent="0.25">
      <c r="A17" s="13" t="s">
        <v>7</v>
      </c>
      <c r="B17" s="14" t="s">
        <v>30</v>
      </c>
      <c r="C17" s="35" t="s">
        <v>558</v>
      </c>
      <c r="D17" s="22"/>
    </row>
    <row r="18" spans="1:4" x14ac:dyDescent="0.25">
      <c r="A18" s="13" t="s">
        <v>827</v>
      </c>
      <c r="B18" s="14" t="s">
        <v>30</v>
      </c>
      <c r="C18" s="73" t="s">
        <v>1088</v>
      </c>
      <c r="D18" s="74"/>
    </row>
    <row r="19" spans="1:4" x14ac:dyDescent="0.25">
      <c r="A19" s="13" t="s">
        <v>928</v>
      </c>
      <c r="B19" s="14" t="s">
        <v>30</v>
      </c>
      <c r="C19" s="71" t="s">
        <v>991</v>
      </c>
      <c r="D19" s="72"/>
    </row>
    <row r="20" spans="1:4" x14ac:dyDescent="0.25">
      <c r="A20" s="13" t="s">
        <v>828</v>
      </c>
      <c r="B20" s="14" t="s">
        <v>30</v>
      </c>
      <c r="C20" s="73" t="s">
        <v>1089</v>
      </c>
      <c r="D20" s="74"/>
    </row>
    <row r="21" spans="1:4" x14ac:dyDescent="0.25">
      <c r="A21" s="13" t="s">
        <v>829</v>
      </c>
      <c r="B21" s="14" t="s">
        <v>30</v>
      </c>
      <c r="C21" s="71" t="s">
        <v>1090</v>
      </c>
      <c r="D21" s="72"/>
    </row>
    <row r="22" spans="1:4" ht="15.75" thickBot="1" x14ac:dyDescent="0.3">
      <c r="A22" s="16" t="s">
        <v>830</v>
      </c>
      <c r="B22" s="17" t="s">
        <v>30</v>
      </c>
      <c r="C22" s="56" t="s">
        <v>1091</v>
      </c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1092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1093</v>
      </c>
      <c r="D29" s="72"/>
    </row>
    <row r="30" spans="1:4" x14ac:dyDescent="0.25">
      <c r="A30" s="13" t="s">
        <v>832</v>
      </c>
      <c r="B30" s="14" t="s">
        <v>30</v>
      </c>
      <c r="C30" s="73" t="s">
        <v>1094</v>
      </c>
      <c r="D30" s="74"/>
    </row>
    <row r="31" spans="1:4" x14ac:dyDescent="0.25">
      <c r="A31" s="13" t="s">
        <v>834</v>
      </c>
      <c r="B31" s="14" t="s">
        <v>30</v>
      </c>
      <c r="C31" s="71" t="s">
        <v>558</v>
      </c>
      <c r="D31" s="72"/>
    </row>
    <row r="32" spans="1:4" x14ac:dyDescent="0.25">
      <c r="A32" s="13" t="s">
        <v>833</v>
      </c>
      <c r="B32" s="14" t="s">
        <v>30</v>
      </c>
      <c r="C32" s="73" t="s">
        <v>1086</v>
      </c>
      <c r="D32" s="74"/>
    </row>
    <row r="33" spans="1:4" x14ac:dyDescent="0.25">
      <c r="A33" s="13" t="s">
        <v>849</v>
      </c>
      <c r="B33" s="14" t="s">
        <v>30</v>
      </c>
      <c r="C33" s="71" t="s">
        <v>1095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991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300-000000000000}">
      <formula1>ingoing_payment</formula1>
    </dataValidation>
    <dataValidation type="list" allowBlank="1" showInputMessage="1" showErrorMessage="1" sqref="C13" xr:uid="{00000000-0002-0000-2300-000001000000}">
      <formula1>title</formula1>
    </dataValidation>
    <dataValidation type="list" allowBlank="1" showInputMessage="1" showErrorMessage="1" sqref="D12" xr:uid="{00000000-0002-0000-2300-000002000000}">
      <formula1>Acc_vendor</formula1>
    </dataValidation>
    <dataValidation type="list" allowBlank="1" showInputMessage="1" showErrorMessage="1" sqref="D17" xr:uid="{00000000-0002-0000-2300-000003000000}">
      <formula1>cou</formula1>
    </dataValidation>
    <dataValidation type="list" allowBlank="1" showInputMessage="1" showErrorMessage="1" sqref="D36" xr:uid="{00000000-0002-0000-2300-000004000000}">
      <formula1>recont_acc</formula1>
    </dataValidation>
    <dataValidation type="list" allowBlank="1" showInputMessage="1" showErrorMessage="1" sqref="D37" xr:uid="{00000000-0002-0000-2300-000005000000}">
      <formula1>pay_term</formula1>
    </dataValidation>
    <dataValidation type="list" allowBlank="1" showInputMessage="1" showErrorMessage="1" sqref="D41" xr:uid="{00000000-0002-0000-2300-000006000000}">
      <formula1>witholding_tax</formula1>
    </dataValidation>
    <dataValidation type="list" allowBlank="1" showInputMessage="1" showErrorMessage="1" sqref="D43" xr:uid="{00000000-0002-0000-2300-000007000000}">
      <formula1>incoterms</formula1>
    </dataValidation>
    <dataValidation type="list" allowBlank="1" showInputMessage="1" showErrorMessage="1" sqref="C10:C11" xr:uid="{00000000-0002-0000-2300-000008000000}">
      <formula1>COMPANY</formula1>
    </dataValidation>
  </dataValidations>
  <hyperlinks>
    <hyperlink ref="C22" r:id="rId1" xr:uid="{00000000-0004-0000-23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4"/>
  <sheetViews>
    <sheetView workbookViewId="0">
      <selection activeCell="C3" sqref="C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1084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1080</v>
      </c>
      <c r="D14" s="74"/>
    </row>
    <row r="15" spans="1:4" x14ac:dyDescent="0.25">
      <c r="A15" s="13" t="s">
        <v>3</v>
      </c>
      <c r="B15" s="14" t="s">
        <v>30</v>
      </c>
      <c r="C15" s="71"/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 t="s">
        <v>1081</v>
      </c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1082</v>
      </c>
      <c r="D29" s="72"/>
    </row>
    <row r="30" spans="1:4" x14ac:dyDescent="0.25">
      <c r="A30" s="13" t="s">
        <v>832</v>
      </c>
      <c r="B30" s="14" t="s">
        <v>30</v>
      </c>
      <c r="C30" s="110" t="s">
        <v>1083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1080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400-000000000000}">
      <formula1>COMPANY</formula1>
    </dataValidation>
    <dataValidation type="list" allowBlank="1" showInputMessage="1" showErrorMessage="1" sqref="D43" xr:uid="{00000000-0002-0000-2400-000001000000}">
      <formula1>incoterms</formula1>
    </dataValidation>
    <dataValidation type="list" allowBlank="1" showInputMessage="1" showErrorMessage="1" sqref="D41" xr:uid="{00000000-0002-0000-2400-000002000000}">
      <formula1>witholding_tax</formula1>
    </dataValidation>
    <dataValidation type="list" allowBlank="1" showInputMessage="1" showErrorMessage="1" sqref="D37" xr:uid="{00000000-0002-0000-2400-000003000000}">
      <formula1>pay_term</formula1>
    </dataValidation>
    <dataValidation type="list" allowBlank="1" showInputMessage="1" showErrorMessage="1" sqref="D36" xr:uid="{00000000-0002-0000-2400-000004000000}">
      <formula1>recont_acc</formula1>
    </dataValidation>
    <dataValidation type="list" allowBlank="1" showInputMessage="1" showErrorMessage="1" sqref="D17" xr:uid="{00000000-0002-0000-2400-000005000000}">
      <formula1>cou</formula1>
    </dataValidation>
    <dataValidation type="list" allowBlank="1" showInputMessage="1" showErrorMessage="1" sqref="D12" xr:uid="{00000000-0002-0000-2400-000006000000}">
      <formula1>Acc_vendor</formula1>
    </dataValidation>
    <dataValidation type="list" allowBlank="1" showInputMessage="1" showErrorMessage="1" sqref="C13" xr:uid="{00000000-0002-0000-2400-000007000000}">
      <formula1>title</formula1>
    </dataValidation>
    <dataValidation type="list" allowBlank="1" showInputMessage="1" showErrorMessage="1" sqref="D40" xr:uid="{00000000-0002-0000-2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4"/>
  <sheetViews>
    <sheetView workbookViewId="0">
      <selection activeCell="G26" sqref="G2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1069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1070</v>
      </c>
      <c r="D14" s="74"/>
    </row>
    <row r="15" spans="1:4" x14ac:dyDescent="0.25">
      <c r="A15" s="13" t="s">
        <v>3</v>
      </c>
      <c r="B15" s="14" t="s">
        <v>30</v>
      </c>
      <c r="C15" s="71" t="s">
        <v>1071</v>
      </c>
      <c r="D15" s="72"/>
    </row>
    <row r="16" spans="1:4" x14ac:dyDescent="0.25">
      <c r="A16" s="13" t="s">
        <v>943</v>
      </c>
      <c r="B16" s="14" t="s">
        <v>30</v>
      </c>
      <c r="C16" s="41" t="s">
        <v>1072</v>
      </c>
      <c r="D16" s="43">
        <v>2609</v>
      </c>
    </row>
    <row r="17" spans="1:4" x14ac:dyDescent="0.25">
      <c r="A17" s="13" t="s">
        <v>7</v>
      </c>
      <c r="B17" s="14" t="s">
        <v>30</v>
      </c>
      <c r="C17" s="35" t="s">
        <v>200</v>
      </c>
      <c r="D17" s="22" t="s">
        <v>200</v>
      </c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 t="s">
        <v>991</v>
      </c>
      <c r="D19" s="72"/>
    </row>
    <row r="20" spans="1:4" x14ac:dyDescent="0.25">
      <c r="A20" s="13" t="s">
        <v>828</v>
      </c>
      <c r="B20" s="14" t="s">
        <v>30</v>
      </c>
      <c r="C20" s="73" t="s">
        <v>1073</v>
      </c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 t="s">
        <v>1074</v>
      </c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1075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1076</v>
      </c>
      <c r="D29" s="72"/>
    </row>
    <row r="30" spans="1:4" x14ac:dyDescent="0.25">
      <c r="A30" s="13" t="s">
        <v>832</v>
      </c>
      <c r="B30" s="14" t="s">
        <v>30</v>
      </c>
      <c r="C30" s="110" t="s">
        <v>1077</v>
      </c>
      <c r="D30" s="74"/>
    </row>
    <row r="31" spans="1:4" x14ac:dyDescent="0.25">
      <c r="A31" s="13" t="s">
        <v>834</v>
      </c>
      <c r="B31" s="14" t="s">
        <v>30</v>
      </c>
      <c r="C31" s="71" t="s">
        <v>1078</v>
      </c>
      <c r="D31" s="72"/>
    </row>
    <row r="32" spans="1:4" x14ac:dyDescent="0.25">
      <c r="A32" s="13" t="s">
        <v>833</v>
      </c>
      <c r="B32" s="14" t="s">
        <v>30</v>
      </c>
      <c r="C32" s="73" t="s">
        <v>1070</v>
      </c>
      <c r="D32" s="74"/>
    </row>
    <row r="33" spans="1:4" x14ac:dyDescent="0.25">
      <c r="A33" s="13" t="s">
        <v>849</v>
      </c>
      <c r="B33" s="14" t="s">
        <v>30</v>
      </c>
      <c r="C33" s="71" t="s">
        <v>1079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991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500-000000000000}">
      <formula1>COMPANY</formula1>
    </dataValidation>
    <dataValidation type="list" allowBlank="1" showInputMessage="1" showErrorMessage="1" sqref="D43" xr:uid="{00000000-0002-0000-2500-000001000000}">
      <formula1>incoterms</formula1>
    </dataValidation>
    <dataValidation type="list" allowBlank="1" showInputMessage="1" showErrorMessage="1" sqref="D41" xr:uid="{00000000-0002-0000-2500-000002000000}">
      <formula1>witholding_tax</formula1>
    </dataValidation>
    <dataValidation type="list" allowBlank="1" showInputMessage="1" showErrorMessage="1" sqref="D37" xr:uid="{00000000-0002-0000-2500-000003000000}">
      <formula1>pay_term</formula1>
    </dataValidation>
    <dataValidation type="list" allowBlank="1" showInputMessage="1" showErrorMessage="1" sqref="D36" xr:uid="{00000000-0002-0000-2500-000004000000}">
      <formula1>recont_acc</formula1>
    </dataValidation>
    <dataValidation type="list" allowBlank="1" showInputMessage="1" showErrorMessage="1" sqref="D17" xr:uid="{00000000-0002-0000-2500-000005000000}">
      <formula1>cou</formula1>
    </dataValidation>
    <dataValidation type="list" allowBlank="1" showInputMessage="1" showErrorMessage="1" sqref="D12" xr:uid="{00000000-0002-0000-2500-000006000000}">
      <formula1>Acc_vendor</formula1>
    </dataValidation>
    <dataValidation type="list" allowBlank="1" showInputMessage="1" showErrorMessage="1" sqref="C13" xr:uid="{00000000-0002-0000-2500-000007000000}">
      <formula1>title</formula1>
    </dataValidation>
    <dataValidation type="list" allowBlank="1" showInputMessage="1" showErrorMessage="1" sqref="D40" xr:uid="{00000000-0002-0000-2500-000008000000}">
      <formula1>ingoing_payment</formula1>
    </dataValidation>
  </dataValidations>
  <hyperlinks>
    <hyperlink ref="C22" r:id="rId1" xr:uid="{00000000-0004-0000-25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4"/>
  <sheetViews>
    <sheetView workbookViewId="0">
      <selection activeCell="A7" sqref="A7:D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41690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1061</v>
      </c>
      <c r="D14" s="74"/>
    </row>
    <row r="15" spans="1:4" x14ac:dyDescent="0.25">
      <c r="A15" s="13" t="s">
        <v>3</v>
      </c>
      <c r="B15" s="14" t="s">
        <v>30</v>
      </c>
      <c r="C15" s="71" t="s">
        <v>84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83">
        <v>3723020812</v>
      </c>
      <c r="D30" s="84"/>
    </row>
    <row r="31" spans="1:4" x14ac:dyDescent="0.25">
      <c r="A31" s="13" t="s">
        <v>834</v>
      </c>
      <c r="B31" s="14" t="s">
        <v>30</v>
      </c>
      <c r="C31" s="71" t="s">
        <v>1062</v>
      </c>
      <c r="D31" s="72"/>
    </row>
    <row r="32" spans="1:4" x14ac:dyDescent="0.25">
      <c r="A32" s="13" t="s">
        <v>833</v>
      </c>
      <c r="B32" s="14" t="s">
        <v>30</v>
      </c>
      <c r="C32" s="73" t="s">
        <v>1063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/>
    </row>
    <row r="37" spans="1:4" x14ac:dyDescent="0.25">
      <c r="A37" s="13" t="s">
        <v>839</v>
      </c>
      <c r="B37" s="14" t="s">
        <v>30</v>
      </c>
      <c r="C37" s="35"/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600-000000000000}">
      <formula1>ingoing_payment</formula1>
    </dataValidation>
    <dataValidation type="list" allowBlank="1" showInputMessage="1" showErrorMessage="1" sqref="C13" xr:uid="{00000000-0002-0000-2600-000001000000}">
      <formula1>title</formula1>
    </dataValidation>
    <dataValidation type="list" allowBlank="1" showInputMessage="1" showErrorMessage="1" sqref="D12" xr:uid="{00000000-0002-0000-2600-000002000000}">
      <formula1>Acc_vendor</formula1>
    </dataValidation>
    <dataValidation type="list" allowBlank="1" showInputMessage="1" showErrorMessage="1" sqref="D17" xr:uid="{00000000-0002-0000-2600-000003000000}">
      <formula1>cou</formula1>
    </dataValidation>
    <dataValidation type="list" allowBlank="1" showInputMessage="1" showErrorMessage="1" sqref="D36" xr:uid="{00000000-0002-0000-2600-000004000000}">
      <formula1>recont_acc</formula1>
    </dataValidation>
    <dataValidation type="list" allowBlank="1" showInputMessage="1" showErrorMessage="1" sqref="D37" xr:uid="{00000000-0002-0000-2600-000005000000}">
      <formula1>pay_term</formula1>
    </dataValidation>
    <dataValidation type="list" allowBlank="1" showInputMessage="1" showErrorMessage="1" sqref="D41" xr:uid="{00000000-0002-0000-2600-000006000000}">
      <formula1>witholding_tax</formula1>
    </dataValidation>
    <dataValidation type="list" allowBlank="1" showInputMessage="1" showErrorMessage="1" sqref="D43" xr:uid="{00000000-0002-0000-2600-000007000000}">
      <formula1>incoterms</formula1>
    </dataValidation>
    <dataValidation type="list" allowBlank="1" showInputMessage="1" showErrorMessage="1" sqref="C10:C11" xr:uid="{00000000-0002-0000-26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4"/>
  <sheetViews>
    <sheetView workbookViewId="0">
      <selection activeCell="G32" sqref="G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1053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22</v>
      </c>
      <c r="D13" s="72"/>
    </row>
    <row r="14" spans="1:4" x14ac:dyDescent="0.25">
      <c r="A14" s="13" t="s">
        <v>2</v>
      </c>
      <c r="B14" s="14" t="s">
        <v>30</v>
      </c>
      <c r="C14" s="73" t="s">
        <v>1054</v>
      </c>
      <c r="D14" s="74"/>
    </row>
    <row r="15" spans="1:4" x14ac:dyDescent="0.25">
      <c r="A15" s="13" t="s">
        <v>3</v>
      </c>
      <c r="B15" s="14" t="s">
        <v>30</v>
      </c>
      <c r="C15" s="71"/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73">
        <v>8650028105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1054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700-000000000000}">
      <formula1>ingoing_payment</formula1>
    </dataValidation>
    <dataValidation type="list" allowBlank="1" showInputMessage="1" showErrorMessage="1" sqref="C13" xr:uid="{00000000-0002-0000-2700-000001000000}">
      <formula1>title</formula1>
    </dataValidation>
    <dataValidation type="list" allowBlank="1" showInputMessage="1" showErrorMessage="1" sqref="D12" xr:uid="{00000000-0002-0000-2700-000002000000}">
      <formula1>Acc_vendor</formula1>
    </dataValidation>
    <dataValidation type="list" allowBlank="1" showInputMessage="1" showErrorMessage="1" sqref="D17" xr:uid="{00000000-0002-0000-2700-000003000000}">
      <formula1>cou</formula1>
    </dataValidation>
    <dataValidation type="list" allowBlank="1" showInputMessage="1" showErrorMessage="1" sqref="D36" xr:uid="{00000000-0002-0000-2700-000004000000}">
      <formula1>recont_acc</formula1>
    </dataValidation>
    <dataValidation type="list" allowBlank="1" showInputMessage="1" showErrorMessage="1" sqref="D37" xr:uid="{00000000-0002-0000-2700-000005000000}">
      <formula1>pay_term</formula1>
    </dataValidation>
    <dataValidation type="list" allowBlank="1" showInputMessage="1" showErrorMessage="1" sqref="D41" xr:uid="{00000000-0002-0000-2700-000006000000}">
      <formula1>witholding_tax</formula1>
    </dataValidation>
    <dataValidation type="list" allowBlank="1" showInputMessage="1" showErrorMessage="1" sqref="D43" xr:uid="{00000000-0002-0000-2700-000007000000}">
      <formula1>incoterms</formula1>
    </dataValidation>
    <dataValidation type="list" allowBlank="1" showInputMessage="1" showErrorMessage="1" sqref="C10:C11" xr:uid="{00000000-0002-0000-2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54"/>
  <sheetViews>
    <sheetView topLeftCell="A16"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1046</v>
      </c>
      <c r="D2" s="34" t="s">
        <v>1045</v>
      </c>
    </row>
    <row r="3" spans="1:4" x14ac:dyDescent="0.25">
      <c r="A3" s="13" t="s">
        <v>822</v>
      </c>
      <c r="B3" s="14" t="s">
        <v>30</v>
      </c>
      <c r="C3" s="45">
        <v>41488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1040</v>
      </c>
      <c r="D14" s="74"/>
    </row>
    <row r="15" spans="1:4" x14ac:dyDescent="0.25">
      <c r="A15" s="13" t="s">
        <v>3</v>
      </c>
      <c r="B15" s="14" t="s">
        <v>30</v>
      </c>
      <c r="C15" s="71" t="s">
        <v>1041</v>
      </c>
      <c r="D15" s="72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935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1042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1047</v>
      </c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110">
        <v>8290037884</v>
      </c>
      <c r="D30" s="74"/>
    </row>
    <row r="31" spans="1:4" x14ac:dyDescent="0.25">
      <c r="A31" s="13" t="s">
        <v>834</v>
      </c>
      <c r="B31" s="14" t="s">
        <v>30</v>
      </c>
      <c r="C31" s="71" t="s">
        <v>1043</v>
      </c>
      <c r="D31" s="72"/>
    </row>
    <row r="32" spans="1:4" x14ac:dyDescent="0.25">
      <c r="A32" s="13" t="s">
        <v>833</v>
      </c>
      <c r="B32" s="14" t="s">
        <v>30</v>
      </c>
      <c r="C32" s="73" t="s">
        <v>1044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935</v>
      </c>
      <c r="D42" s="74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90" t="s">
        <v>942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800-000000000000}">
      <formula1>COMPANY</formula1>
    </dataValidation>
    <dataValidation type="list" allowBlank="1" showInputMessage="1" showErrorMessage="1" sqref="D43" xr:uid="{00000000-0002-0000-2800-000001000000}">
      <formula1>incoterms</formula1>
    </dataValidation>
    <dataValidation type="list" allowBlank="1" showInputMessage="1" showErrorMessage="1" sqref="D41" xr:uid="{00000000-0002-0000-2800-000002000000}">
      <formula1>witholding_tax</formula1>
    </dataValidation>
    <dataValidation type="list" allowBlank="1" showInputMessage="1" showErrorMessage="1" sqref="D37" xr:uid="{00000000-0002-0000-2800-000003000000}">
      <formula1>pay_term</formula1>
    </dataValidation>
    <dataValidation type="list" allowBlank="1" showInputMessage="1" showErrorMessage="1" sqref="D36" xr:uid="{00000000-0002-0000-2800-000004000000}">
      <formula1>recont_acc</formula1>
    </dataValidation>
    <dataValidation type="list" allowBlank="1" showInputMessage="1" showErrorMessage="1" sqref="D17" xr:uid="{00000000-0002-0000-2800-000005000000}">
      <formula1>cou</formula1>
    </dataValidation>
    <dataValidation type="list" allowBlank="1" showInputMessage="1" showErrorMessage="1" sqref="D12" xr:uid="{00000000-0002-0000-2800-000006000000}">
      <formula1>Acc_vendor</formula1>
    </dataValidation>
    <dataValidation type="list" allowBlank="1" showInputMessage="1" showErrorMessage="1" sqref="C13" xr:uid="{00000000-0002-0000-2800-000007000000}">
      <formula1>title</formula1>
    </dataValidation>
    <dataValidation type="list" allowBlank="1" showInputMessage="1" showErrorMessage="1" sqref="D40" xr:uid="{00000000-0002-0000-28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54"/>
  <sheetViews>
    <sheetView workbookViewId="0">
      <selection activeCell="H16" sqref="H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1059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42361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1186</v>
      </c>
      <c r="D14" s="74"/>
    </row>
    <row r="15" spans="1:4" x14ac:dyDescent="0.25">
      <c r="A15" s="13" t="s">
        <v>3</v>
      </c>
      <c r="B15" s="14" t="s">
        <v>30</v>
      </c>
      <c r="C15" s="71" t="s">
        <v>1056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1057</v>
      </c>
      <c r="D29" s="72"/>
    </row>
    <row r="30" spans="1:4" x14ac:dyDescent="0.25">
      <c r="A30" s="13" t="s">
        <v>832</v>
      </c>
      <c r="B30" s="14" t="s">
        <v>30</v>
      </c>
      <c r="C30" s="83" t="s">
        <v>1058</v>
      </c>
      <c r="D30" s="84"/>
    </row>
    <row r="31" spans="1:4" x14ac:dyDescent="0.25">
      <c r="A31" s="13" t="s">
        <v>834</v>
      </c>
      <c r="B31" s="14" t="s">
        <v>30</v>
      </c>
      <c r="C31" s="71" t="s">
        <v>1060</v>
      </c>
      <c r="D31" s="72"/>
    </row>
    <row r="32" spans="1:4" x14ac:dyDescent="0.25">
      <c r="A32" s="13" t="s">
        <v>833</v>
      </c>
      <c r="B32" s="14" t="s">
        <v>30</v>
      </c>
      <c r="C32" s="73" t="s">
        <v>1055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900-000000000000}">
      <formula1>COMPANY</formula1>
    </dataValidation>
    <dataValidation type="list" allowBlank="1" showInputMessage="1" showErrorMessage="1" sqref="D43" xr:uid="{00000000-0002-0000-2900-000001000000}">
      <formula1>incoterms</formula1>
    </dataValidation>
    <dataValidation type="list" allowBlank="1" showInputMessage="1" showErrorMessage="1" sqref="D41" xr:uid="{00000000-0002-0000-2900-000002000000}">
      <formula1>witholding_tax</formula1>
    </dataValidation>
    <dataValidation type="list" allowBlank="1" showInputMessage="1" showErrorMessage="1" sqref="D37" xr:uid="{00000000-0002-0000-2900-000003000000}">
      <formula1>pay_term</formula1>
    </dataValidation>
    <dataValidation type="list" allowBlank="1" showInputMessage="1" showErrorMessage="1" sqref="D36" xr:uid="{00000000-0002-0000-2900-000004000000}">
      <formula1>recont_acc</formula1>
    </dataValidation>
    <dataValidation type="list" allowBlank="1" showInputMessage="1" showErrorMessage="1" sqref="D17" xr:uid="{00000000-0002-0000-2900-000005000000}">
      <formula1>cou</formula1>
    </dataValidation>
    <dataValidation type="list" allowBlank="1" showInputMessage="1" showErrorMessage="1" sqref="D12" xr:uid="{00000000-0002-0000-2900-000006000000}">
      <formula1>Acc_vendor</formula1>
    </dataValidation>
    <dataValidation type="list" allowBlank="1" showInputMessage="1" showErrorMessage="1" sqref="C13" xr:uid="{00000000-0002-0000-2900-000007000000}">
      <formula1>title</formula1>
    </dataValidation>
    <dataValidation type="list" allowBlank="1" showInputMessage="1" showErrorMessage="1" sqref="D40" xr:uid="{00000000-0002-0000-29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6AE-29EE-44AA-8211-1C994A8C1D78}">
  <sheetPr>
    <pageSetUpPr fitToPage="1"/>
  </sheetPr>
  <dimension ref="A1:D54"/>
  <sheetViews>
    <sheetView workbookViewId="0">
      <selection activeCell="G16" sqref="G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1310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661</v>
      </c>
      <c r="D13" s="72"/>
    </row>
    <row r="14" spans="1:4" x14ac:dyDescent="0.25">
      <c r="A14" s="13" t="s">
        <v>2</v>
      </c>
      <c r="B14" s="14" t="s">
        <v>30</v>
      </c>
      <c r="C14" s="73" t="s">
        <v>1311</v>
      </c>
      <c r="D14" s="74"/>
    </row>
    <row r="15" spans="1:4" x14ac:dyDescent="0.25">
      <c r="A15" s="13" t="s">
        <v>3</v>
      </c>
      <c r="B15" s="14" t="s">
        <v>30</v>
      </c>
      <c r="C15" s="71" t="s">
        <v>1270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83"/>
      <c r="D30" s="8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1"/>
      <c r="D32" s="72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81550036-745F-4815-98C8-0BC29B2FED98}">
      <formula1>COMPANY</formula1>
    </dataValidation>
    <dataValidation type="list" allowBlank="1" showInputMessage="1" showErrorMessage="1" sqref="D43" xr:uid="{AE2E0478-9974-4425-B40A-3BE49F4952B2}">
      <formula1>incoterms</formula1>
    </dataValidation>
    <dataValidation type="list" allowBlank="1" showInputMessage="1" showErrorMessage="1" sqref="D41" xr:uid="{C406D8EB-46FF-4E12-986C-7FB3C991830E}">
      <formula1>witholding_tax</formula1>
    </dataValidation>
    <dataValidation type="list" allowBlank="1" showInputMessage="1" showErrorMessage="1" sqref="D37" xr:uid="{B5D35C5B-87D6-4CDD-851A-2A60ABB5C45D}">
      <formula1>pay_term</formula1>
    </dataValidation>
    <dataValidation type="list" allowBlank="1" showInputMessage="1" showErrorMessage="1" sqref="D36" xr:uid="{629A9655-2DB2-423B-9D78-32D243C6154C}">
      <formula1>recont_acc</formula1>
    </dataValidation>
    <dataValidation type="list" allowBlank="1" showInputMessage="1" showErrorMessage="1" sqref="D17" xr:uid="{BB9ECE58-38AA-40EE-98D7-BDE328297675}">
      <formula1>cou</formula1>
    </dataValidation>
    <dataValidation type="list" allowBlank="1" showInputMessage="1" showErrorMessage="1" sqref="D12" xr:uid="{5258BE78-4EB6-43A0-A31C-08EA13A2411A}">
      <formula1>Acc_vendor</formula1>
    </dataValidation>
    <dataValidation type="list" allowBlank="1" showInputMessage="1" showErrorMessage="1" sqref="C13" xr:uid="{4D3C3A52-C2ED-4B26-9779-9A31DD242BA5}">
      <formula1>title</formula1>
    </dataValidation>
    <dataValidation type="list" allowBlank="1" showInputMessage="1" showErrorMessage="1" sqref="D40" xr:uid="{23766D72-F431-4C96-8D5B-F726CACD6B01}">
      <formula1>ingoing_payment</formula1>
    </dataValidation>
  </dataValidations>
  <printOptions horizontalCentered="1"/>
  <pageMargins left="0" right="0" top="0" bottom="0" header="0" footer="0"/>
  <pageSetup scale="96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54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1059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42373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1195</v>
      </c>
      <c r="D14" s="74"/>
    </row>
    <row r="15" spans="1:4" x14ac:dyDescent="0.25">
      <c r="A15" s="13" t="s">
        <v>3</v>
      </c>
      <c r="B15" s="14" t="s">
        <v>30</v>
      </c>
      <c r="C15" s="71" t="s">
        <v>1056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1057</v>
      </c>
      <c r="D29" s="72"/>
    </row>
    <row r="30" spans="1:4" x14ac:dyDescent="0.25">
      <c r="A30" s="13" t="s">
        <v>832</v>
      </c>
      <c r="B30" s="14" t="s">
        <v>30</v>
      </c>
      <c r="C30" s="83" t="s">
        <v>1058</v>
      </c>
      <c r="D30" s="84"/>
    </row>
    <row r="31" spans="1:4" x14ac:dyDescent="0.25">
      <c r="A31" s="13" t="s">
        <v>834</v>
      </c>
      <c r="B31" s="14" t="s">
        <v>30</v>
      </c>
      <c r="C31" s="71" t="s">
        <v>1060</v>
      </c>
      <c r="D31" s="72"/>
    </row>
    <row r="32" spans="1:4" x14ac:dyDescent="0.25">
      <c r="A32" s="13" t="s">
        <v>833</v>
      </c>
      <c r="B32" s="14" t="s">
        <v>30</v>
      </c>
      <c r="C32" s="73" t="s">
        <v>1196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A00-000000000000}">
      <formula1>ingoing_payment</formula1>
    </dataValidation>
    <dataValidation type="list" allowBlank="1" showInputMessage="1" showErrorMessage="1" sqref="C13" xr:uid="{00000000-0002-0000-2A00-000001000000}">
      <formula1>title</formula1>
    </dataValidation>
    <dataValidation type="list" allowBlank="1" showInputMessage="1" showErrorMessage="1" sqref="D12" xr:uid="{00000000-0002-0000-2A00-000002000000}">
      <formula1>Acc_vendor</formula1>
    </dataValidation>
    <dataValidation type="list" allowBlank="1" showInputMessage="1" showErrorMessage="1" sqref="D17" xr:uid="{00000000-0002-0000-2A00-000003000000}">
      <formula1>cou</formula1>
    </dataValidation>
    <dataValidation type="list" allowBlank="1" showInputMessage="1" showErrorMessage="1" sqref="D36" xr:uid="{00000000-0002-0000-2A00-000004000000}">
      <formula1>recont_acc</formula1>
    </dataValidation>
    <dataValidation type="list" allowBlank="1" showInputMessage="1" showErrorMessage="1" sqref="D37" xr:uid="{00000000-0002-0000-2A00-000005000000}">
      <formula1>pay_term</formula1>
    </dataValidation>
    <dataValidation type="list" allowBlank="1" showInputMessage="1" showErrorMessage="1" sqref="D41" xr:uid="{00000000-0002-0000-2A00-000006000000}">
      <formula1>witholding_tax</formula1>
    </dataValidation>
    <dataValidation type="list" allowBlank="1" showInputMessage="1" showErrorMessage="1" sqref="D43" xr:uid="{00000000-0002-0000-2A00-000007000000}">
      <formula1>incoterms</formula1>
    </dataValidation>
    <dataValidation type="list" allowBlank="1" showInputMessage="1" showErrorMessage="1" sqref="C10:C11" xr:uid="{00000000-0002-0000-2A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4"/>
  <sheetViews>
    <sheetView workbookViewId="0">
      <selection activeCell="C24" sqref="C24:D2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1039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41527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1033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/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1048</v>
      </c>
      <c r="D14" s="74"/>
    </row>
    <row r="15" spans="1:4" x14ac:dyDescent="0.25">
      <c r="A15" s="13" t="s">
        <v>3</v>
      </c>
      <c r="B15" s="14" t="s">
        <v>30</v>
      </c>
      <c r="C15" s="71" t="s">
        <v>1052</v>
      </c>
      <c r="D15" s="72"/>
    </row>
    <row r="16" spans="1:4" x14ac:dyDescent="0.25">
      <c r="A16" s="13" t="s">
        <v>943</v>
      </c>
      <c r="B16" s="14" t="s">
        <v>30</v>
      </c>
      <c r="C16" s="41" t="s">
        <v>1049</v>
      </c>
      <c r="D16" s="43"/>
    </row>
    <row r="17" spans="1:4" x14ac:dyDescent="0.25">
      <c r="A17" s="13" t="s">
        <v>7</v>
      </c>
      <c r="B17" s="14" t="s">
        <v>30</v>
      </c>
      <c r="C17" s="35"/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1050</v>
      </c>
      <c r="D29" s="72"/>
    </row>
    <row r="30" spans="1:4" x14ac:dyDescent="0.25">
      <c r="A30" s="13" t="s">
        <v>832</v>
      </c>
      <c r="B30" s="14" t="s">
        <v>30</v>
      </c>
      <c r="C30" s="83">
        <v>2240000155</v>
      </c>
      <c r="D30" s="84"/>
    </row>
    <row r="31" spans="1:4" x14ac:dyDescent="0.25">
      <c r="A31" s="13" t="s">
        <v>834</v>
      </c>
      <c r="B31" s="14" t="s">
        <v>30</v>
      </c>
      <c r="C31" s="71" t="s">
        <v>1049</v>
      </c>
      <c r="D31" s="72"/>
    </row>
    <row r="32" spans="1:4" x14ac:dyDescent="0.25">
      <c r="A32" s="13" t="s">
        <v>833</v>
      </c>
      <c r="B32" s="14" t="s">
        <v>30</v>
      </c>
      <c r="C32" s="73" t="s">
        <v>1051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/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B00-000000000000}">
      <formula1>ingoing_payment</formula1>
    </dataValidation>
    <dataValidation type="list" allowBlank="1" showInputMessage="1" showErrorMessage="1" sqref="C13" xr:uid="{00000000-0002-0000-2B00-000001000000}">
      <formula1>title</formula1>
    </dataValidation>
    <dataValidation type="list" allowBlank="1" showInputMessage="1" showErrorMessage="1" sqref="D12" xr:uid="{00000000-0002-0000-2B00-000002000000}">
      <formula1>Acc_vendor</formula1>
    </dataValidation>
    <dataValidation type="list" allowBlank="1" showInputMessage="1" showErrorMessage="1" sqref="D17" xr:uid="{00000000-0002-0000-2B00-000003000000}">
      <formula1>cou</formula1>
    </dataValidation>
    <dataValidation type="list" allowBlank="1" showInputMessage="1" showErrorMessage="1" sqref="D36" xr:uid="{00000000-0002-0000-2B00-000004000000}">
      <formula1>recont_acc</formula1>
    </dataValidation>
    <dataValidation type="list" allowBlank="1" showInputMessage="1" showErrorMessage="1" sqref="D37" xr:uid="{00000000-0002-0000-2B00-000005000000}">
      <formula1>pay_term</formula1>
    </dataValidation>
    <dataValidation type="list" allowBlank="1" showInputMessage="1" showErrorMessage="1" sqref="D41" xr:uid="{00000000-0002-0000-2B00-000006000000}">
      <formula1>witholding_tax</formula1>
    </dataValidation>
    <dataValidation type="list" allowBlank="1" showInputMessage="1" showErrorMessage="1" sqref="D43" xr:uid="{00000000-0002-0000-2B00-000007000000}">
      <formula1>incoterms</formula1>
    </dataValidation>
    <dataValidation type="list" allowBlank="1" showInputMessage="1" showErrorMessage="1" sqref="C10:C11" xr:uid="{00000000-0002-0000-2B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4"/>
  <sheetViews>
    <sheetView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41372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1033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/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1037</v>
      </c>
      <c r="D14" s="74"/>
    </row>
    <row r="15" spans="1:4" x14ac:dyDescent="0.25">
      <c r="A15" s="13" t="s">
        <v>3</v>
      </c>
      <c r="B15" s="14" t="s">
        <v>30</v>
      </c>
      <c r="C15" s="71" t="s">
        <v>1038</v>
      </c>
      <c r="D15" s="72"/>
    </row>
    <row r="16" spans="1:4" x14ac:dyDescent="0.25">
      <c r="A16" s="13" t="s">
        <v>943</v>
      </c>
      <c r="B16" s="14" t="s">
        <v>30</v>
      </c>
      <c r="C16" s="41"/>
      <c r="D16" s="43"/>
    </row>
    <row r="17" spans="1:4" x14ac:dyDescent="0.25">
      <c r="A17" s="13" t="s">
        <v>7</v>
      </c>
      <c r="B17" s="14" t="s">
        <v>30</v>
      </c>
      <c r="C17" s="35"/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110" t="s">
        <v>1034</v>
      </c>
      <c r="D30" s="74"/>
    </row>
    <row r="31" spans="1:4" x14ac:dyDescent="0.25">
      <c r="A31" s="13" t="s">
        <v>834</v>
      </c>
      <c r="B31" s="14" t="s">
        <v>30</v>
      </c>
      <c r="C31" s="71" t="s">
        <v>1035</v>
      </c>
      <c r="D31" s="72"/>
    </row>
    <row r="32" spans="1:4" x14ac:dyDescent="0.25">
      <c r="A32" s="13" t="s">
        <v>833</v>
      </c>
      <c r="B32" s="14" t="s">
        <v>30</v>
      </c>
      <c r="C32" s="73" t="s">
        <v>1036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/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C00-000000000000}">
      <formula1>COMPANY</formula1>
    </dataValidation>
    <dataValidation type="list" allowBlank="1" showInputMessage="1" showErrorMessage="1" sqref="D43" xr:uid="{00000000-0002-0000-2C00-000001000000}">
      <formula1>incoterms</formula1>
    </dataValidation>
    <dataValidation type="list" allowBlank="1" showInputMessage="1" showErrorMessage="1" sqref="D41" xr:uid="{00000000-0002-0000-2C00-000002000000}">
      <formula1>witholding_tax</formula1>
    </dataValidation>
    <dataValidation type="list" allowBlank="1" showInputMessage="1" showErrorMessage="1" sqref="D37" xr:uid="{00000000-0002-0000-2C00-000003000000}">
      <formula1>pay_term</formula1>
    </dataValidation>
    <dataValidation type="list" allowBlank="1" showInputMessage="1" showErrorMessage="1" sqref="D36" xr:uid="{00000000-0002-0000-2C00-000004000000}">
      <formula1>recont_acc</formula1>
    </dataValidation>
    <dataValidation type="list" allowBlank="1" showInputMessage="1" showErrorMessage="1" sqref="D17" xr:uid="{00000000-0002-0000-2C00-000005000000}">
      <formula1>cou</formula1>
    </dataValidation>
    <dataValidation type="list" allowBlank="1" showInputMessage="1" showErrorMessage="1" sqref="D12" xr:uid="{00000000-0002-0000-2C00-000006000000}">
      <formula1>Acc_vendor</formula1>
    </dataValidation>
    <dataValidation type="list" allowBlank="1" showInputMessage="1" showErrorMessage="1" sqref="C13" xr:uid="{00000000-0002-0000-2C00-000007000000}">
      <formula1>title</formula1>
    </dataValidation>
    <dataValidation type="list" allowBlank="1" showInputMessage="1" showErrorMessage="1" sqref="D40" xr:uid="{00000000-0002-0000-2C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54"/>
  <sheetViews>
    <sheetView workbookViewId="0">
      <selection activeCell="D12" sqref="D1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1025</v>
      </c>
      <c r="D2" s="34" t="s">
        <v>1032</v>
      </c>
    </row>
    <row r="3" spans="1:4" x14ac:dyDescent="0.25">
      <c r="A3" s="13" t="s">
        <v>822</v>
      </c>
      <c r="B3" s="14" t="s">
        <v>30</v>
      </c>
      <c r="C3" s="45">
        <v>41334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Z001</v>
      </c>
      <c r="D12" s="15" t="s">
        <v>713</v>
      </c>
    </row>
    <row r="13" spans="1:4" x14ac:dyDescent="0.25">
      <c r="A13" s="13" t="s">
        <v>826</v>
      </c>
      <c r="B13" s="14" t="s">
        <v>30</v>
      </c>
      <c r="C13" s="71" t="s">
        <v>27</v>
      </c>
      <c r="D13" s="72"/>
    </row>
    <row r="14" spans="1:4" x14ac:dyDescent="0.25">
      <c r="A14" s="13" t="s">
        <v>2</v>
      </c>
      <c r="B14" s="14" t="s">
        <v>30</v>
      </c>
      <c r="C14" s="73" t="s">
        <v>1026</v>
      </c>
      <c r="D14" s="74"/>
    </row>
    <row r="15" spans="1:4" x14ac:dyDescent="0.25">
      <c r="A15" s="13" t="s">
        <v>3</v>
      </c>
      <c r="B15" s="14" t="s">
        <v>30</v>
      </c>
      <c r="C15" s="71" t="s">
        <v>1027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935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1028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1029</v>
      </c>
      <c r="D29" s="72"/>
    </row>
    <row r="30" spans="1:4" x14ac:dyDescent="0.25">
      <c r="A30" s="13" t="s">
        <v>832</v>
      </c>
      <c r="B30" s="14" t="s">
        <v>30</v>
      </c>
      <c r="C30" s="110" t="s">
        <v>1030</v>
      </c>
      <c r="D30" s="74"/>
    </row>
    <row r="31" spans="1:4" x14ac:dyDescent="0.25">
      <c r="A31" s="13" t="s">
        <v>834</v>
      </c>
      <c r="B31" s="14" t="s">
        <v>30</v>
      </c>
      <c r="C31" s="71" t="s">
        <v>1031</v>
      </c>
      <c r="D31" s="72"/>
    </row>
    <row r="32" spans="1:4" x14ac:dyDescent="0.25">
      <c r="A32" s="13" t="s">
        <v>833</v>
      </c>
      <c r="B32" s="14" t="s">
        <v>30</v>
      </c>
      <c r="C32" s="73" t="s">
        <v>1026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5210000000</v>
      </c>
      <c r="D36" s="15" t="s">
        <v>769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935</v>
      </c>
      <c r="D42" s="74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90" t="s">
        <v>942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D00-000000000000}">
      <formula1>ingoing_payment</formula1>
    </dataValidation>
    <dataValidation type="list" allowBlank="1" showInputMessage="1" showErrorMessage="1" sqref="C13" xr:uid="{00000000-0002-0000-2D00-000001000000}">
      <formula1>title</formula1>
    </dataValidation>
    <dataValidation type="list" allowBlank="1" showInputMessage="1" showErrorMessage="1" sqref="D12" xr:uid="{00000000-0002-0000-2D00-000002000000}">
      <formula1>Acc_vendor</formula1>
    </dataValidation>
    <dataValidation type="list" allowBlank="1" showInputMessage="1" showErrorMessage="1" sqref="D17" xr:uid="{00000000-0002-0000-2D00-000003000000}">
      <formula1>cou</formula1>
    </dataValidation>
    <dataValidation type="list" allowBlank="1" showInputMessage="1" showErrorMessage="1" sqref="D36" xr:uid="{00000000-0002-0000-2D00-000004000000}">
      <formula1>recont_acc</formula1>
    </dataValidation>
    <dataValidation type="list" allowBlank="1" showInputMessage="1" showErrorMessage="1" sqref="D37" xr:uid="{00000000-0002-0000-2D00-000005000000}">
      <formula1>pay_term</formula1>
    </dataValidation>
    <dataValidation type="list" allowBlank="1" showInputMessage="1" showErrorMessage="1" sqref="D41" xr:uid="{00000000-0002-0000-2D00-000006000000}">
      <formula1>witholding_tax</formula1>
    </dataValidation>
    <dataValidation type="list" allowBlank="1" showInputMessage="1" showErrorMessage="1" sqref="D43" xr:uid="{00000000-0002-0000-2D00-000007000000}">
      <formula1>incoterms</formula1>
    </dataValidation>
    <dataValidation type="list" allowBlank="1" showInputMessage="1" showErrorMessage="1" sqref="C10:C11" xr:uid="{00000000-0002-0000-2D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54"/>
  <sheetViews>
    <sheetView topLeftCell="A25" workbookViewId="0">
      <selection activeCell="C2" sqref="C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1005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1018</v>
      </c>
      <c r="D14" s="74"/>
    </row>
    <row r="15" spans="1:4" x14ac:dyDescent="0.25">
      <c r="A15" s="13" t="s">
        <v>3</v>
      </c>
      <c r="B15" s="14" t="s">
        <v>30</v>
      </c>
      <c r="C15" s="71" t="s">
        <v>1019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>
        <v>10350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975</v>
      </c>
      <c r="D19" s="72"/>
    </row>
    <row r="20" spans="1:4" x14ac:dyDescent="0.25">
      <c r="A20" s="13" t="s">
        <v>828</v>
      </c>
      <c r="B20" s="14" t="s">
        <v>30</v>
      </c>
      <c r="C20" s="73" t="s">
        <v>1020</v>
      </c>
      <c r="D20" s="74"/>
    </row>
    <row r="21" spans="1:4" x14ac:dyDescent="0.25">
      <c r="A21" s="13" t="s">
        <v>829</v>
      </c>
      <c r="B21" s="14" t="s">
        <v>30</v>
      </c>
      <c r="C21" s="71" t="s">
        <v>1021</v>
      </c>
      <c r="D21" s="72"/>
    </row>
    <row r="22" spans="1:4" ht="15.75" thickBot="1" x14ac:dyDescent="0.3">
      <c r="A22" s="16" t="s">
        <v>830</v>
      </c>
      <c r="B22" s="17" t="s">
        <v>30</v>
      </c>
      <c r="C22" s="56" t="s">
        <v>1022</v>
      </c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1023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110">
        <v>5050230068</v>
      </c>
      <c r="D30" s="74"/>
    </row>
    <row r="31" spans="1:4" x14ac:dyDescent="0.25">
      <c r="A31" s="13" t="s">
        <v>834</v>
      </c>
      <c r="B31" s="14" t="s">
        <v>30</v>
      </c>
      <c r="C31" s="71" t="s">
        <v>1024</v>
      </c>
      <c r="D31" s="72"/>
    </row>
    <row r="32" spans="1:4" x14ac:dyDescent="0.25">
      <c r="A32" s="13" t="s">
        <v>833</v>
      </c>
      <c r="B32" s="14" t="s">
        <v>30</v>
      </c>
      <c r="C32" s="73" t="s">
        <v>1023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 t="s">
        <v>84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E00-000000000000}">
      <formula1>COMPANY</formula1>
    </dataValidation>
    <dataValidation type="list" allowBlank="1" showInputMessage="1" showErrorMessage="1" sqref="D43" xr:uid="{00000000-0002-0000-2E00-000001000000}">
      <formula1>incoterms</formula1>
    </dataValidation>
    <dataValidation type="list" allowBlank="1" showInputMessage="1" showErrorMessage="1" sqref="D41" xr:uid="{00000000-0002-0000-2E00-000002000000}">
      <formula1>witholding_tax</formula1>
    </dataValidation>
    <dataValidation type="list" allowBlank="1" showInputMessage="1" showErrorMessage="1" sqref="D37" xr:uid="{00000000-0002-0000-2E00-000003000000}">
      <formula1>pay_term</formula1>
    </dataValidation>
    <dataValidation type="list" allowBlank="1" showInputMessage="1" showErrorMessage="1" sqref="D36" xr:uid="{00000000-0002-0000-2E00-000004000000}">
      <formula1>recont_acc</formula1>
    </dataValidation>
    <dataValidation type="list" allowBlank="1" showInputMessage="1" showErrorMessage="1" sqref="D17" xr:uid="{00000000-0002-0000-2E00-000005000000}">
      <formula1>cou</formula1>
    </dataValidation>
    <dataValidation type="list" allowBlank="1" showInputMessage="1" showErrorMessage="1" sqref="D12" xr:uid="{00000000-0002-0000-2E00-000006000000}">
      <formula1>Acc_vendor</formula1>
    </dataValidation>
    <dataValidation type="list" allowBlank="1" showInputMessage="1" showErrorMessage="1" sqref="C13" xr:uid="{00000000-0002-0000-2E00-000007000000}">
      <formula1>title</formula1>
    </dataValidation>
    <dataValidation type="list" allowBlank="1" showInputMessage="1" showErrorMessage="1" sqref="D40" xr:uid="{00000000-0002-0000-2E00-000008000000}">
      <formula1>ingoing_payment</formula1>
    </dataValidation>
  </dataValidations>
  <hyperlinks>
    <hyperlink ref="C22" r:id="rId1" xr:uid="{00000000-0004-0000-2E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54"/>
  <sheetViews>
    <sheetView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1005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1006</v>
      </c>
      <c r="D14" s="74"/>
    </row>
    <row r="15" spans="1:4" x14ac:dyDescent="0.25">
      <c r="A15" s="13" t="s">
        <v>3</v>
      </c>
      <c r="B15" s="14" t="s">
        <v>30</v>
      </c>
      <c r="C15" s="71" t="s">
        <v>1007</v>
      </c>
      <c r="D15" s="72"/>
    </row>
    <row r="16" spans="1:4" x14ac:dyDescent="0.25">
      <c r="A16" s="13" t="s">
        <v>943</v>
      </c>
      <c r="B16" s="14" t="s">
        <v>30</v>
      </c>
      <c r="C16" s="41" t="s">
        <v>1008</v>
      </c>
      <c r="D16" s="43" t="s">
        <v>1009</v>
      </c>
    </row>
    <row r="17" spans="1:4" x14ac:dyDescent="0.25">
      <c r="A17" s="13" t="s">
        <v>7</v>
      </c>
      <c r="B17" s="14" t="s">
        <v>30</v>
      </c>
      <c r="C17" s="35" t="s">
        <v>1006</v>
      </c>
      <c r="D17" s="22"/>
    </row>
    <row r="18" spans="1:4" x14ac:dyDescent="0.25">
      <c r="A18" s="13" t="s">
        <v>827</v>
      </c>
      <c r="B18" s="14" t="s">
        <v>30</v>
      </c>
      <c r="C18" s="73" t="s">
        <v>990</v>
      </c>
      <c r="D18" s="74"/>
    </row>
    <row r="19" spans="1:4" x14ac:dyDescent="0.25">
      <c r="A19" s="13" t="s">
        <v>928</v>
      </c>
      <c r="B19" s="14" t="s">
        <v>30</v>
      </c>
      <c r="C19" s="71" t="s">
        <v>1010</v>
      </c>
      <c r="D19" s="72"/>
    </row>
    <row r="20" spans="1:4" x14ac:dyDescent="0.25">
      <c r="A20" s="13" t="s">
        <v>828</v>
      </c>
      <c r="B20" s="14" t="s">
        <v>30</v>
      </c>
      <c r="C20" s="73" t="s">
        <v>1011</v>
      </c>
      <c r="D20" s="74"/>
    </row>
    <row r="21" spans="1:4" x14ac:dyDescent="0.25">
      <c r="A21" s="13" t="s">
        <v>829</v>
      </c>
      <c r="B21" s="14" t="s">
        <v>30</v>
      </c>
      <c r="C21" s="71" t="s">
        <v>1012</v>
      </c>
      <c r="D21" s="72"/>
    </row>
    <row r="22" spans="1:4" ht="15.75" thickBot="1" x14ac:dyDescent="0.3">
      <c r="A22" s="16" t="s">
        <v>830</v>
      </c>
      <c r="B22" s="17" t="s">
        <v>30</v>
      </c>
      <c r="C22" s="56" t="s">
        <v>1013</v>
      </c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1014</v>
      </c>
      <c r="D29" s="72"/>
    </row>
    <row r="30" spans="1:4" x14ac:dyDescent="0.25">
      <c r="A30" s="13" t="s">
        <v>832</v>
      </c>
      <c r="B30" s="14" t="s">
        <v>30</v>
      </c>
      <c r="C30" s="110" t="s">
        <v>1015</v>
      </c>
      <c r="D30" s="74"/>
    </row>
    <row r="31" spans="1:4" x14ac:dyDescent="0.25">
      <c r="A31" s="13" t="s">
        <v>834</v>
      </c>
      <c r="B31" s="14" t="s">
        <v>30</v>
      </c>
      <c r="C31" s="71" t="s">
        <v>1017</v>
      </c>
      <c r="D31" s="72"/>
    </row>
    <row r="32" spans="1:4" x14ac:dyDescent="0.25">
      <c r="A32" s="13" t="s">
        <v>833</v>
      </c>
      <c r="B32" s="14" t="s">
        <v>30</v>
      </c>
      <c r="C32" s="73" t="s">
        <v>1006</v>
      </c>
      <c r="D32" s="74"/>
    </row>
    <row r="33" spans="1:4" x14ac:dyDescent="0.25">
      <c r="A33" s="13" t="s">
        <v>849</v>
      </c>
      <c r="B33" s="14" t="s">
        <v>30</v>
      </c>
      <c r="C33" s="71" t="s">
        <v>1016</v>
      </c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1010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 t="s">
        <v>393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F00-000000000000}">
      <formula1>ingoing_payment</formula1>
    </dataValidation>
    <dataValidation type="list" allowBlank="1" showInputMessage="1" showErrorMessage="1" sqref="C13" xr:uid="{00000000-0002-0000-2F00-000001000000}">
      <formula1>title</formula1>
    </dataValidation>
    <dataValidation type="list" allowBlank="1" showInputMessage="1" showErrorMessage="1" sqref="D12" xr:uid="{00000000-0002-0000-2F00-000002000000}">
      <formula1>Acc_vendor</formula1>
    </dataValidation>
    <dataValidation type="list" allowBlank="1" showInputMessage="1" showErrorMessage="1" sqref="D17" xr:uid="{00000000-0002-0000-2F00-000003000000}">
      <formula1>cou</formula1>
    </dataValidation>
    <dataValidation type="list" allowBlank="1" showInputMessage="1" showErrorMessage="1" sqref="D36" xr:uid="{00000000-0002-0000-2F00-000004000000}">
      <formula1>recont_acc</formula1>
    </dataValidation>
    <dataValidation type="list" allowBlank="1" showInputMessage="1" showErrorMessage="1" sqref="D37" xr:uid="{00000000-0002-0000-2F00-000005000000}">
      <formula1>pay_term</formula1>
    </dataValidation>
    <dataValidation type="list" allowBlank="1" showInputMessage="1" showErrorMessage="1" sqref="D41" xr:uid="{00000000-0002-0000-2F00-000006000000}">
      <formula1>witholding_tax</formula1>
    </dataValidation>
    <dataValidation type="list" allowBlank="1" showInputMessage="1" showErrorMessage="1" sqref="D43" xr:uid="{00000000-0002-0000-2F00-000007000000}">
      <formula1>incoterms</formula1>
    </dataValidation>
    <dataValidation type="list" allowBlank="1" showInputMessage="1" showErrorMessage="1" sqref="C10:C11" xr:uid="{00000000-0002-0000-2F00-000008000000}">
      <formula1>COMPANY</formula1>
    </dataValidation>
  </dataValidations>
  <hyperlinks>
    <hyperlink ref="C22" r:id="rId1" xr:uid="{00000000-0004-0000-2F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54"/>
  <sheetViews>
    <sheetView topLeftCell="A18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985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1003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4" x14ac:dyDescent="0.25">
      <c r="A13" s="13" t="s">
        <v>826</v>
      </c>
      <c r="B13" s="14" t="s">
        <v>30</v>
      </c>
      <c r="C13" s="71" t="s">
        <v>22</v>
      </c>
      <c r="D13" s="72"/>
    </row>
    <row r="14" spans="1:4" x14ac:dyDescent="0.25">
      <c r="A14" s="13" t="s">
        <v>2</v>
      </c>
      <c r="B14" s="14" t="s">
        <v>30</v>
      </c>
      <c r="C14" s="73" t="s">
        <v>1004</v>
      </c>
      <c r="D14" s="74"/>
    </row>
    <row r="15" spans="1:4" x14ac:dyDescent="0.25">
      <c r="A15" s="13" t="s">
        <v>3</v>
      </c>
      <c r="B15" s="14" t="s">
        <v>30</v>
      </c>
      <c r="C15" s="71" t="s">
        <v>983</v>
      </c>
      <c r="D15" s="72"/>
    </row>
    <row r="16" spans="1:4" x14ac:dyDescent="0.25">
      <c r="A16" s="13" t="s">
        <v>943</v>
      </c>
      <c r="B16" s="14" t="s">
        <v>30</v>
      </c>
      <c r="C16" s="41" t="s">
        <v>984</v>
      </c>
      <c r="D16" s="43" t="s">
        <v>927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 t="s">
        <v>975</v>
      </c>
      <c r="D19" s="72"/>
    </row>
    <row r="20" spans="1:4" x14ac:dyDescent="0.25">
      <c r="A20" s="13" t="s">
        <v>828</v>
      </c>
      <c r="B20" s="14" t="s">
        <v>30</v>
      </c>
      <c r="C20" s="73">
        <v>7887000</v>
      </c>
      <c r="D20" s="74"/>
    </row>
    <row r="21" spans="1:4" x14ac:dyDescent="0.25">
      <c r="A21" s="13" t="s">
        <v>829</v>
      </c>
      <c r="B21" s="14" t="s">
        <v>30</v>
      </c>
      <c r="C21" s="71">
        <v>7887500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1004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73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000-000000000000}">
      <formula1>COMPANY</formula1>
    </dataValidation>
    <dataValidation type="list" allowBlank="1" showInputMessage="1" showErrorMessage="1" sqref="D43" xr:uid="{00000000-0002-0000-3000-000001000000}">
      <formula1>incoterms</formula1>
    </dataValidation>
    <dataValidation type="list" allowBlank="1" showInputMessage="1" showErrorMessage="1" sqref="D41" xr:uid="{00000000-0002-0000-3000-000002000000}">
      <formula1>witholding_tax</formula1>
    </dataValidation>
    <dataValidation type="list" allowBlank="1" showInputMessage="1" showErrorMessage="1" sqref="D37" xr:uid="{00000000-0002-0000-3000-000003000000}">
      <formula1>pay_term</formula1>
    </dataValidation>
    <dataValidation type="list" allowBlank="1" showInputMessage="1" showErrorMessage="1" sqref="D36" xr:uid="{00000000-0002-0000-3000-000004000000}">
      <formula1>recont_acc</formula1>
    </dataValidation>
    <dataValidation type="list" allowBlank="1" showInputMessage="1" showErrorMessage="1" sqref="D17" xr:uid="{00000000-0002-0000-3000-000005000000}">
      <formula1>cou</formula1>
    </dataValidation>
    <dataValidation type="list" allowBlank="1" showInputMessage="1" showErrorMessage="1" sqref="D12" xr:uid="{00000000-0002-0000-3000-000006000000}">
      <formula1>Acc_vendor</formula1>
    </dataValidation>
    <dataValidation type="list" allowBlank="1" showInputMessage="1" showErrorMessage="1" sqref="C13" xr:uid="{00000000-0002-0000-3000-000007000000}">
      <formula1>title</formula1>
    </dataValidation>
    <dataValidation type="list" allowBlank="1" showInputMessage="1" showErrorMessage="1" sqref="D40" xr:uid="{00000000-0002-0000-30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54"/>
  <sheetViews>
    <sheetView workbookViewId="0">
      <selection activeCell="G21" sqref="G2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998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999</v>
      </c>
      <c r="D14" s="74"/>
    </row>
    <row r="15" spans="1:4" x14ac:dyDescent="0.25">
      <c r="A15" s="13" t="s">
        <v>3</v>
      </c>
      <c r="B15" s="14" t="s">
        <v>30</v>
      </c>
      <c r="C15" s="71" t="s">
        <v>1000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1002</v>
      </c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73">
        <v>2171229288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1001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100-000000000000}">
      <formula1>COMPANY</formula1>
    </dataValidation>
    <dataValidation type="list" allowBlank="1" showInputMessage="1" showErrorMessage="1" sqref="D43" xr:uid="{00000000-0002-0000-3100-000001000000}">
      <formula1>incoterms</formula1>
    </dataValidation>
    <dataValidation type="list" allowBlank="1" showInputMessage="1" showErrorMessage="1" sqref="D41" xr:uid="{00000000-0002-0000-3100-000002000000}">
      <formula1>witholding_tax</formula1>
    </dataValidation>
    <dataValidation type="list" allowBlank="1" showInputMessage="1" showErrorMessage="1" sqref="D37" xr:uid="{00000000-0002-0000-3100-000003000000}">
      <formula1>pay_term</formula1>
    </dataValidation>
    <dataValidation type="list" allowBlank="1" showInputMessage="1" showErrorMessage="1" sqref="D36" xr:uid="{00000000-0002-0000-3100-000004000000}">
      <formula1>recont_acc</formula1>
    </dataValidation>
    <dataValidation type="list" allowBlank="1" showInputMessage="1" showErrorMessage="1" sqref="D17" xr:uid="{00000000-0002-0000-3100-000005000000}">
      <formula1>cou</formula1>
    </dataValidation>
    <dataValidation type="list" allowBlank="1" showInputMessage="1" showErrorMessage="1" sqref="D12" xr:uid="{00000000-0002-0000-3100-000006000000}">
      <formula1>Acc_vendor</formula1>
    </dataValidation>
    <dataValidation type="list" allowBlank="1" showInputMessage="1" showErrorMessage="1" sqref="C13" xr:uid="{00000000-0002-0000-3100-000007000000}">
      <formula1>title</formula1>
    </dataValidation>
    <dataValidation type="list" allowBlank="1" showInputMessage="1" showErrorMessage="1" sqref="D40" xr:uid="{00000000-0002-0000-31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54"/>
  <sheetViews>
    <sheetView topLeftCell="A13" workbookViewId="0">
      <selection activeCell="C39" sqref="C39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986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987</v>
      </c>
      <c r="D14" s="74"/>
    </row>
    <row r="15" spans="1:4" x14ac:dyDescent="0.25">
      <c r="A15" s="13" t="s">
        <v>3</v>
      </c>
      <c r="B15" s="14" t="s">
        <v>30</v>
      </c>
      <c r="C15" s="71" t="s">
        <v>988</v>
      </c>
      <c r="D15" s="72"/>
    </row>
    <row r="16" spans="1:4" x14ac:dyDescent="0.25">
      <c r="A16" s="13" t="s">
        <v>943</v>
      </c>
      <c r="B16" s="14" t="s">
        <v>30</v>
      </c>
      <c r="C16" s="41" t="s">
        <v>989</v>
      </c>
      <c r="D16" s="43"/>
    </row>
    <row r="17" spans="1:4" x14ac:dyDescent="0.25">
      <c r="A17" s="13" t="s">
        <v>7</v>
      </c>
      <c r="B17" s="14" t="s">
        <v>30</v>
      </c>
      <c r="C17" s="35" t="s">
        <v>989</v>
      </c>
      <c r="D17" s="22"/>
    </row>
    <row r="18" spans="1:4" x14ac:dyDescent="0.25">
      <c r="A18" s="13" t="s">
        <v>827</v>
      </c>
      <c r="B18" s="14" t="s">
        <v>30</v>
      </c>
      <c r="C18" s="73" t="s">
        <v>990</v>
      </c>
      <c r="D18" s="74"/>
    </row>
    <row r="19" spans="1:4" x14ac:dyDescent="0.25">
      <c r="A19" s="13" t="s">
        <v>928</v>
      </c>
      <c r="B19" s="14" t="s">
        <v>30</v>
      </c>
      <c r="C19" s="71" t="s">
        <v>991</v>
      </c>
      <c r="D19" s="72"/>
    </row>
    <row r="20" spans="1:4" x14ac:dyDescent="0.25">
      <c r="A20" s="13" t="s">
        <v>828</v>
      </c>
      <c r="B20" s="14" t="s">
        <v>30</v>
      </c>
      <c r="C20" s="73" t="s">
        <v>992</v>
      </c>
      <c r="D20" s="74"/>
    </row>
    <row r="21" spans="1:4" x14ac:dyDescent="0.25">
      <c r="A21" s="13" t="s">
        <v>829</v>
      </c>
      <c r="B21" s="14" t="s">
        <v>30</v>
      </c>
      <c r="C21" s="71" t="s">
        <v>993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994</v>
      </c>
      <c r="D29" s="72"/>
    </row>
    <row r="30" spans="1:4" x14ac:dyDescent="0.25">
      <c r="A30" s="13" t="s">
        <v>832</v>
      </c>
      <c r="B30" s="14" t="s">
        <v>30</v>
      </c>
      <c r="C30" s="110" t="s">
        <v>995</v>
      </c>
      <c r="D30" s="74"/>
    </row>
    <row r="31" spans="1:4" x14ac:dyDescent="0.25">
      <c r="A31" s="13" t="s">
        <v>834</v>
      </c>
      <c r="B31" s="14" t="s">
        <v>30</v>
      </c>
      <c r="C31" s="71" t="s">
        <v>989</v>
      </c>
      <c r="D31" s="72"/>
    </row>
    <row r="32" spans="1:4" x14ac:dyDescent="0.25">
      <c r="A32" s="13" t="s">
        <v>833</v>
      </c>
      <c r="B32" s="14" t="s">
        <v>30</v>
      </c>
      <c r="C32" s="73" t="s">
        <v>987</v>
      </c>
      <c r="D32" s="74"/>
    </row>
    <row r="33" spans="1:4" x14ac:dyDescent="0.25">
      <c r="A33" s="13" t="s">
        <v>849</v>
      </c>
      <c r="B33" s="14" t="s">
        <v>30</v>
      </c>
      <c r="C33" s="71" t="s">
        <v>996</v>
      </c>
      <c r="D33" s="72"/>
    </row>
    <row r="34" spans="1:4" x14ac:dyDescent="0.25">
      <c r="A34" s="13" t="s">
        <v>850</v>
      </c>
      <c r="B34" s="14" t="s">
        <v>30</v>
      </c>
      <c r="C34" s="85" t="s">
        <v>997</v>
      </c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991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200-000000000000}">
      <formula1>COMPANY</formula1>
    </dataValidation>
    <dataValidation type="list" allowBlank="1" showInputMessage="1" showErrorMessage="1" sqref="D43" xr:uid="{00000000-0002-0000-3200-000001000000}">
      <formula1>incoterms</formula1>
    </dataValidation>
    <dataValidation type="list" allowBlank="1" showInputMessage="1" showErrorMessage="1" sqref="D41" xr:uid="{00000000-0002-0000-3200-000002000000}">
      <formula1>witholding_tax</formula1>
    </dataValidation>
    <dataValidation type="list" allowBlank="1" showInputMessage="1" showErrorMessage="1" sqref="D37" xr:uid="{00000000-0002-0000-3200-000003000000}">
      <formula1>pay_term</formula1>
    </dataValidation>
    <dataValidation type="list" allowBlank="1" showInputMessage="1" showErrorMessage="1" sqref="D36" xr:uid="{00000000-0002-0000-3200-000004000000}">
      <formula1>recont_acc</formula1>
    </dataValidation>
    <dataValidation type="list" allowBlank="1" showInputMessage="1" showErrorMessage="1" sqref="D17" xr:uid="{00000000-0002-0000-3200-000005000000}">
      <formula1>cou</formula1>
    </dataValidation>
    <dataValidation type="list" allowBlank="1" showInputMessage="1" showErrorMessage="1" sqref="D12" xr:uid="{00000000-0002-0000-3200-000006000000}">
      <formula1>Acc_vendor</formula1>
    </dataValidation>
    <dataValidation type="list" allowBlank="1" showInputMessage="1" showErrorMessage="1" sqref="C13" xr:uid="{00000000-0002-0000-3200-000007000000}">
      <formula1>title</formula1>
    </dataValidation>
    <dataValidation type="list" allowBlank="1" showInputMessage="1" showErrorMessage="1" sqref="D40" xr:uid="{00000000-0002-0000-32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54"/>
  <sheetViews>
    <sheetView workbookViewId="0">
      <selection activeCell="C34" sqref="C34:D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978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/>
      <c r="D13" s="72"/>
    </row>
    <row r="14" spans="1:4" x14ac:dyDescent="0.25">
      <c r="A14" s="13" t="s">
        <v>2</v>
      </c>
      <c r="B14" s="14" t="s">
        <v>30</v>
      </c>
      <c r="C14" s="73" t="s">
        <v>979</v>
      </c>
      <c r="D14" s="74"/>
    </row>
    <row r="15" spans="1:4" x14ac:dyDescent="0.25">
      <c r="A15" s="13" t="s">
        <v>3</v>
      </c>
      <c r="B15" s="14" t="s">
        <v>30</v>
      </c>
      <c r="C15" s="71" t="s">
        <v>980</v>
      </c>
      <c r="D15" s="72"/>
    </row>
    <row r="16" spans="1:4" x14ac:dyDescent="0.25">
      <c r="A16" s="13" t="s">
        <v>943</v>
      </c>
      <c r="B16" s="14" t="s">
        <v>30</v>
      </c>
      <c r="C16" s="41" t="s">
        <v>84</v>
      </c>
      <c r="D16" s="43">
        <v>12190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981</v>
      </c>
      <c r="D29" s="72"/>
    </row>
    <row r="30" spans="1:4" x14ac:dyDescent="0.25">
      <c r="A30" s="13" t="s">
        <v>832</v>
      </c>
      <c r="B30" s="14" t="s">
        <v>30</v>
      </c>
      <c r="C30" s="73">
        <v>712018909</v>
      </c>
      <c r="D30" s="74"/>
    </row>
    <row r="31" spans="1:4" x14ac:dyDescent="0.25">
      <c r="A31" s="13" t="s">
        <v>834</v>
      </c>
      <c r="B31" s="14" t="s">
        <v>30</v>
      </c>
      <c r="C31" s="71" t="s">
        <v>84</v>
      </c>
      <c r="D31" s="72"/>
    </row>
    <row r="32" spans="1:4" x14ac:dyDescent="0.25">
      <c r="A32" s="13" t="s">
        <v>833</v>
      </c>
      <c r="B32" s="14" t="s">
        <v>30</v>
      </c>
      <c r="C32" s="73" t="s">
        <v>982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3300-000000000000}">
      <formula1>ingoing_payment</formula1>
    </dataValidation>
    <dataValidation type="list" allowBlank="1" showInputMessage="1" showErrorMessage="1" sqref="C13" xr:uid="{00000000-0002-0000-3300-000001000000}">
      <formula1>title</formula1>
    </dataValidation>
    <dataValidation type="list" allowBlank="1" showInputMessage="1" showErrorMessage="1" sqref="D12" xr:uid="{00000000-0002-0000-3300-000002000000}">
      <formula1>Acc_vendor</formula1>
    </dataValidation>
    <dataValidation type="list" allowBlank="1" showInputMessage="1" showErrorMessage="1" sqref="D17" xr:uid="{00000000-0002-0000-3300-000003000000}">
      <formula1>cou</formula1>
    </dataValidation>
    <dataValidation type="list" allowBlank="1" showInputMessage="1" showErrorMessage="1" sqref="D36" xr:uid="{00000000-0002-0000-3300-000004000000}">
      <formula1>recont_acc</formula1>
    </dataValidation>
    <dataValidation type="list" allowBlank="1" showInputMessage="1" showErrorMessage="1" sqref="D37" xr:uid="{00000000-0002-0000-3300-000005000000}">
      <formula1>pay_term</formula1>
    </dataValidation>
    <dataValidation type="list" allowBlank="1" showInputMessage="1" showErrorMessage="1" sqref="D41" xr:uid="{00000000-0002-0000-3300-000006000000}">
      <formula1>witholding_tax</formula1>
    </dataValidation>
    <dataValidation type="list" allowBlank="1" showInputMessage="1" showErrorMessage="1" sqref="D43" xr:uid="{00000000-0002-0000-3300-000007000000}">
      <formula1>incoterms</formula1>
    </dataValidation>
    <dataValidation type="list" allowBlank="1" showInputMessage="1" showErrorMessage="1" sqref="C10:C11" xr:uid="{00000000-0002-0000-3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C682-C692-432F-ACE9-561BC3A18761}">
  <sheetPr>
    <pageSetUpPr fitToPage="1"/>
  </sheetPr>
  <dimension ref="A1:D54"/>
  <sheetViews>
    <sheetView workbookViewId="0">
      <selection activeCell="C32" sqref="C32:D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44938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1306</v>
      </c>
      <c r="D14" s="74"/>
    </row>
    <row r="15" spans="1:4" x14ac:dyDescent="0.25">
      <c r="A15" s="13" t="s">
        <v>3</v>
      </c>
      <c r="B15" s="14" t="s">
        <v>30</v>
      </c>
      <c r="C15" s="71" t="s">
        <v>1276</v>
      </c>
      <c r="D15" s="72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1307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/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83">
        <v>1529337777</v>
      </c>
      <c r="D30" s="84"/>
    </row>
    <row r="31" spans="1:4" x14ac:dyDescent="0.25">
      <c r="A31" s="13" t="s">
        <v>834</v>
      </c>
      <c r="B31" s="14" t="s">
        <v>30</v>
      </c>
      <c r="C31" s="71" t="s">
        <v>1309</v>
      </c>
      <c r="D31" s="72"/>
    </row>
    <row r="32" spans="1:4" x14ac:dyDescent="0.25">
      <c r="A32" s="13" t="s">
        <v>833</v>
      </c>
      <c r="B32" s="14" t="s">
        <v>30</v>
      </c>
      <c r="C32" s="71" t="s">
        <v>1308</v>
      </c>
      <c r="D32" s="72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9A835D64-D2E6-4BCA-8272-E4A2B9BFEEF4}">
      <formula1>ingoing_payment</formula1>
    </dataValidation>
    <dataValidation type="list" allowBlank="1" showInputMessage="1" showErrorMessage="1" sqref="C13" xr:uid="{AC0E135F-7DEE-4B2E-BF3F-9404D643A667}">
      <formula1>title</formula1>
    </dataValidation>
    <dataValidation type="list" allowBlank="1" showInputMessage="1" showErrorMessage="1" sqref="D12" xr:uid="{204E5F77-0C11-4A05-BEB6-CD4F61AFE309}">
      <formula1>Acc_vendor</formula1>
    </dataValidation>
    <dataValidation type="list" allowBlank="1" showInputMessage="1" showErrorMessage="1" sqref="D17" xr:uid="{43972C47-7232-4B00-8017-6A97C85C6EDE}">
      <formula1>cou</formula1>
    </dataValidation>
    <dataValidation type="list" allowBlank="1" showInputMessage="1" showErrorMessage="1" sqref="D36" xr:uid="{82C95171-DB83-4827-AFA5-09052BF9B40C}">
      <formula1>recont_acc</formula1>
    </dataValidation>
    <dataValidation type="list" allowBlank="1" showInputMessage="1" showErrorMessage="1" sqref="D37" xr:uid="{6B06642B-C210-497A-9C90-1E06A626C0B4}">
      <formula1>pay_term</formula1>
    </dataValidation>
    <dataValidation type="list" allowBlank="1" showInputMessage="1" showErrorMessage="1" sqref="D41" xr:uid="{6CEDDAB3-92ED-4786-B82D-D66AE4D2DB73}">
      <formula1>witholding_tax</formula1>
    </dataValidation>
    <dataValidation type="list" allowBlank="1" showInputMessage="1" showErrorMessage="1" sqref="D43" xr:uid="{DD9CC768-7B49-4706-9331-4948990A6BDD}">
      <formula1>incoterms</formula1>
    </dataValidation>
    <dataValidation type="list" allowBlank="1" showInputMessage="1" showErrorMessage="1" sqref="C10:C11" xr:uid="{4CFAD925-0257-45C7-A5D5-819DBA256228}">
      <formula1>COMPANY</formula1>
    </dataValidation>
  </dataValidations>
  <printOptions horizontalCentered="1"/>
  <pageMargins left="0" right="0" top="0" bottom="0" header="0" footer="0"/>
  <pageSetup scale="96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54"/>
  <sheetViews>
    <sheetView topLeftCell="A7" workbookViewId="0">
      <selection activeCell="F27" sqref="F2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977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976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717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968</v>
      </c>
      <c r="D14" s="74"/>
    </row>
    <row r="15" spans="1:4" x14ac:dyDescent="0.25">
      <c r="A15" s="13" t="s">
        <v>3</v>
      </c>
      <c r="B15" s="14" t="s">
        <v>30</v>
      </c>
      <c r="C15" s="71" t="s">
        <v>969</v>
      </c>
      <c r="D15" s="72"/>
    </row>
    <row r="16" spans="1:4" x14ac:dyDescent="0.25">
      <c r="A16" s="13" t="s">
        <v>943</v>
      </c>
      <c r="B16" s="14" t="s">
        <v>30</v>
      </c>
      <c r="C16" s="41" t="s">
        <v>970</v>
      </c>
      <c r="D16" s="43" t="s">
        <v>971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>
        <v>82601815</v>
      </c>
      <c r="D20" s="74"/>
    </row>
    <row r="21" spans="1:4" x14ac:dyDescent="0.25">
      <c r="A21" s="13" t="s">
        <v>829</v>
      </c>
      <c r="B21" s="14" t="s">
        <v>30</v>
      </c>
      <c r="C21" s="71">
        <v>82602466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73">
        <v>5680977111</v>
      </c>
      <c r="D30" s="74"/>
    </row>
    <row r="31" spans="1:4" x14ac:dyDescent="0.25">
      <c r="A31" s="13" t="s">
        <v>834</v>
      </c>
      <c r="B31" s="14" t="s">
        <v>30</v>
      </c>
      <c r="C31" s="71" t="s">
        <v>973</v>
      </c>
      <c r="D31" s="72"/>
    </row>
    <row r="32" spans="1:4" x14ac:dyDescent="0.25">
      <c r="A32" s="13" t="s">
        <v>833</v>
      </c>
      <c r="B32" s="14" t="s">
        <v>30</v>
      </c>
      <c r="C32" s="73" t="s">
        <v>974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774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400-000000000000}">
      <formula1>COMPANY</formula1>
    </dataValidation>
    <dataValidation type="list" allowBlank="1" showInputMessage="1" showErrorMessage="1" sqref="D43" xr:uid="{00000000-0002-0000-3400-000001000000}">
      <formula1>incoterms</formula1>
    </dataValidation>
    <dataValidation type="list" allowBlank="1" showInputMessage="1" showErrorMessage="1" sqref="D41" xr:uid="{00000000-0002-0000-3400-000002000000}">
      <formula1>witholding_tax</formula1>
    </dataValidation>
    <dataValidation type="list" allowBlank="1" showInputMessage="1" showErrorMessage="1" sqref="D37" xr:uid="{00000000-0002-0000-3400-000003000000}">
      <formula1>pay_term</formula1>
    </dataValidation>
    <dataValidation type="list" allowBlank="1" showInputMessage="1" showErrorMessage="1" sqref="D36" xr:uid="{00000000-0002-0000-3400-000004000000}">
      <formula1>recont_acc</formula1>
    </dataValidation>
    <dataValidation type="list" allowBlank="1" showInputMessage="1" showErrorMessage="1" sqref="D17" xr:uid="{00000000-0002-0000-3400-000005000000}">
      <formula1>cou</formula1>
    </dataValidation>
    <dataValidation type="list" allowBlank="1" showInputMessage="1" showErrorMessage="1" sqref="D12" xr:uid="{00000000-0002-0000-3400-000006000000}">
      <formula1>Acc_vendor</formula1>
    </dataValidation>
    <dataValidation type="list" allowBlank="1" showInputMessage="1" showErrorMessage="1" sqref="C13" xr:uid="{00000000-0002-0000-3400-000007000000}">
      <formula1>title</formula1>
    </dataValidation>
    <dataValidation type="list" allowBlank="1" showInputMessage="1" showErrorMessage="1" sqref="D40" xr:uid="{00000000-0002-0000-3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54"/>
  <sheetViews>
    <sheetView workbookViewId="0">
      <selection activeCell="L3" sqref="L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1067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1068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723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962</v>
      </c>
      <c r="D14" s="74"/>
    </row>
    <row r="15" spans="1:4" x14ac:dyDescent="0.25">
      <c r="A15" s="13" t="s">
        <v>3</v>
      </c>
      <c r="B15" s="14" t="s">
        <v>30</v>
      </c>
      <c r="C15" s="71" t="s">
        <v>963</v>
      </c>
      <c r="D15" s="72"/>
    </row>
    <row r="16" spans="1:4" x14ac:dyDescent="0.25">
      <c r="A16" s="13" t="s">
        <v>943</v>
      </c>
      <c r="B16" s="14" t="s">
        <v>30</v>
      </c>
      <c r="C16" s="41" t="s">
        <v>964</v>
      </c>
      <c r="D16" s="43">
        <v>10270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 t="s">
        <v>961</v>
      </c>
      <c r="D19" s="72"/>
    </row>
    <row r="20" spans="1:4" x14ac:dyDescent="0.25">
      <c r="A20" s="13" t="s">
        <v>828</v>
      </c>
      <c r="B20" s="14" t="s">
        <v>30</v>
      </c>
      <c r="C20" s="73" t="s">
        <v>965</v>
      </c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1064</v>
      </c>
      <c r="D29" s="72"/>
    </row>
    <row r="30" spans="1:4" x14ac:dyDescent="0.25">
      <c r="A30" s="13" t="s">
        <v>832</v>
      </c>
      <c r="B30" s="14" t="s">
        <v>30</v>
      </c>
      <c r="C30" s="73" t="s">
        <v>1065</v>
      </c>
      <c r="D30" s="74"/>
    </row>
    <row r="31" spans="1:4" x14ac:dyDescent="0.25">
      <c r="A31" s="13" t="s">
        <v>834</v>
      </c>
      <c r="B31" s="14" t="s">
        <v>30</v>
      </c>
      <c r="C31" s="71" t="s">
        <v>1066</v>
      </c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779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961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500-000000000000}">
      <formula1>COMPANY</formula1>
    </dataValidation>
    <dataValidation type="list" allowBlank="1" showInputMessage="1" showErrorMessage="1" sqref="D43" xr:uid="{00000000-0002-0000-3500-000001000000}">
      <formula1>incoterms</formula1>
    </dataValidation>
    <dataValidation type="list" allowBlank="1" showInputMessage="1" showErrorMessage="1" sqref="D41" xr:uid="{00000000-0002-0000-3500-000002000000}">
      <formula1>witholding_tax</formula1>
    </dataValidation>
    <dataValidation type="list" allowBlank="1" showInputMessage="1" showErrorMessage="1" sqref="D37" xr:uid="{00000000-0002-0000-3500-000003000000}">
      <formula1>pay_term</formula1>
    </dataValidation>
    <dataValidation type="list" allowBlank="1" showInputMessage="1" showErrorMessage="1" sqref="D36" xr:uid="{00000000-0002-0000-3500-000004000000}">
      <formula1>recont_acc</formula1>
    </dataValidation>
    <dataValidation type="list" allowBlank="1" showInputMessage="1" showErrorMessage="1" sqref="D17" xr:uid="{00000000-0002-0000-3500-000005000000}">
      <formula1>cou</formula1>
    </dataValidation>
    <dataValidation type="list" allowBlank="1" showInputMessage="1" showErrorMessage="1" sqref="D12" xr:uid="{00000000-0002-0000-3500-000006000000}">
      <formula1>Acc_vendor</formula1>
    </dataValidation>
    <dataValidation type="list" allowBlank="1" showInputMessage="1" showErrorMessage="1" sqref="C13" xr:uid="{00000000-0002-0000-3500-000007000000}">
      <formula1>title</formula1>
    </dataValidation>
    <dataValidation type="list" allowBlank="1" showInputMessage="1" showErrorMessage="1" sqref="D40" xr:uid="{00000000-0002-0000-35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54"/>
  <sheetViews>
    <sheetView topLeftCell="A10" workbookViewId="0">
      <selection activeCell="E10" sqref="E1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932</v>
      </c>
      <c r="D2" s="34" t="s">
        <v>933</v>
      </c>
    </row>
    <row r="3" spans="1:4" x14ac:dyDescent="0.25">
      <c r="A3" s="13" t="s">
        <v>822</v>
      </c>
      <c r="B3" s="14" t="s">
        <v>30</v>
      </c>
      <c r="C3" s="45">
        <v>40955</v>
      </c>
      <c r="D3" s="15"/>
    </row>
    <row r="4" spans="1:4" x14ac:dyDescent="0.25">
      <c r="A4" s="13" t="s">
        <v>929</v>
      </c>
      <c r="B4" s="14" t="s">
        <v>30</v>
      </c>
      <c r="C4" s="36" t="s">
        <v>934</v>
      </c>
      <c r="D4" s="15" t="s">
        <v>931</v>
      </c>
    </row>
    <row r="5" spans="1:4" ht="15.75" thickBot="1" x14ac:dyDescent="0.3">
      <c r="A5" s="16" t="s">
        <v>954</v>
      </c>
      <c r="B5" s="17" t="s">
        <v>30</v>
      </c>
      <c r="C5" s="48">
        <v>40956</v>
      </c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Z001</v>
      </c>
      <c r="D12" s="15" t="s">
        <v>713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852</v>
      </c>
      <c r="D14" s="74"/>
    </row>
    <row r="15" spans="1:4" x14ac:dyDescent="0.25">
      <c r="A15" s="13" t="s">
        <v>3</v>
      </c>
      <c r="B15" s="14" t="s">
        <v>30</v>
      </c>
      <c r="C15" s="71" t="s">
        <v>853</v>
      </c>
      <c r="D15" s="72"/>
    </row>
    <row r="16" spans="1:4" x14ac:dyDescent="0.25">
      <c r="A16" s="13" t="s">
        <v>943</v>
      </c>
      <c r="B16" s="14" t="s">
        <v>30</v>
      </c>
      <c r="C16" s="41" t="s">
        <v>927</v>
      </c>
      <c r="D16" s="43">
        <v>61257</v>
      </c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935</v>
      </c>
      <c r="D19" s="72"/>
    </row>
    <row r="20" spans="1:4" x14ac:dyDescent="0.25">
      <c r="A20" s="13" t="s">
        <v>828</v>
      </c>
      <c r="B20" s="14" t="s">
        <v>30</v>
      </c>
      <c r="C20" s="73" t="s">
        <v>936</v>
      </c>
      <c r="D20" s="74"/>
    </row>
    <row r="21" spans="1:4" x14ac:dyDescent="0.25">
      <c r="A21" s="13" t="s">
        <v>829</v>
      </c>
      <c r="B21" s="14" t="s">
        <v>30</v>
      </c>
      <c r="C21" s="71" t="s">
        <v>937</v>
      </c>
      <c r="D21" s="72"/>
    </row>
    <row r="22" spans="1:4" ht="15.75" thickBot="1" x14ac:dyDescent="0.3">
      <c r="A22" s="16" t="s">
        <v>830</v>
      </c>
      <c r="B22" s="17" t="s">
        <v>30</v>
      </c>
      <c r="C22" s="56" t="s">
        <v>953</v>
      </c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938</v>
      </c>
      <c r="D24" s="74"/>
    </row>
    <row r="25" spans="1:4" ht="15.75" thickBot="1" x14ac:dyDescent="0.3">
      <c r="A25" s="16" t="s">
        <v>837</v>
      </c>
      <c r="B25" s="17" t="s">
        <v>30</v>
      </c>
      <c r="C25" s="79" t="s">
        <v>907</v>
      </c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939</v>
      </c>
      <c r="D28" s="82"/>
    </row>
    <row r="29" spans="1:4" x14ac:dyDescent="0.25">
      <c r="A29" s="19" t="s">
        <v>847</v>
      </c>
      <c r="B29" s="14" t="s">
        <v>30</v>
      </c>
      <c r="C29" s="71" t="s">
        <v>854</v>
      </c>
      <c r="D29" s="72"/>
    </row>
    <row r="30" spans="1:4" x14ac:dyDescent="0.25">
      <c r="A30" s="13" t="s">
        <v>832</v>
      </c>
      <c r="B30" s="14" t="s">
        <v>30</v>
      </c>
      <c r="C30" s="73" t="s">
        <v>855</v>
      </c>
      <c r="D30" s="74"/>
    </row>
    <row r="31" spans="1:4" x14ac:dyDescent="0.25">
      <c r="A31" s="13" t="s">
        <v>834</v>
      </c>
      <c r="B31" s="14" t="s">
        <v>30</v>
      </c>
      <c r="C31" s="71" t="s">
        <v>958</v>
      </c>
      <c r="D31" s="72"/>
    </row>
    <row r="32" spans="1:4" x14ac:dyDescent="0.25">
      <c r="A32" s="13" t="s">
        <v>833</v>
      </c>
      <c r="B32" s="14" t="s">
        <v>30</v>
      </c>
      <c r="C32" s="73" t="s">
        <v>856</v>
      </c>
      <c r="D32" s="74"/>
    </row>
    <row r="33" spans="1:4" x14ac:dyDescent="0.25">
      <c r="A33" s="13" t="s">
        <v>849</v>
      </c>
      <c r="B33" s="14" t="s">
        <v>30</v>
      </c>
      <c r="C33" s="71" t="s">
        <v>940</v>
      </c>
      <c r="D33" s="72"/>
    </row>
    <row r="34" spans="1:4" x14ac:dyDescent="0.25">
      <c r="A34" s="13" t="s">
        <v>850</v>
      </c>
      <c r="B34" s="14" t="s">
        <v>30</v>
      </c>
      <c r="C34" s="85" t="s">
        <v>941</v>
      </c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5210000000</v>
      </c>
      <c r="D36" s="15" t="s">
        <v>769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 t="str">
        <f>VLOOKUP(D40,Sheet3!K1:L2,2,FALSE)</f>
        <v>K</v>
      </c>
      <c r="D40" s="15" t="s">
        <v>783</v>
      </c>
    </row>
    <row r="41" spans="1:4" x14ac:dyDescent="0.25">
      <c r="A41" s="13" t="s">
        <v>843</v>
      </c>
      <c r="B41" s="14" t="s">
        <v>30</v>
      </c>
      <c r="C41" s="35" t="str">
        <f>VLOOKUP(D41,Sheet3!N1:O5,2,FALSE)</f>
        <v>I1</v>
      </c>
      <c r="D41" s="22" t="s">
        <v>796</v>
      </c>
    </row>
    <row r="42" spans="1:4" x14ac:dyDescent="0.25">
      <c r="A42" s="13" t="s">
        <v>844</v>
      </c>
      <c r="B42" s="14" t="s">
        <v>30</v>
      </c>
      <c r="C42" s="73" t="s">
        <v>935</v>
      </c>
      <c r="D42" s="74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90" t="s">
        <v>942</v>
      </c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18:D18"/>
    <mergeCell ref="C10:D10"/>
    <mergeCell ref="C11:D11"/>
    <mergeCell ref="A7:D8"/>
    <mergeCell ref="A9:D9"/>
    <mergeCell ref="C13:D13"/>
    <mergeCell ref="C14:D14"/>
    <mergeCell ref="C15:D15"/>
    <mergeCell ref="C19:D19"/>
    <mergeCell ref="C20:D20"/>
    <mergeCell ref="C21:D21"/>
    <mergeCell ref="C22:D22"/>
    <mergeCell ref="C23:D23"/>
    <mergeCell ref="A35:D35"/>
    <mergeCell ref="C38:D38"/>
    <mergeCell ref="C42:D42"/>
    <mergeCell ref="C24:D24"/>
    <mergeCell ref="C25:D25"/>
    <mergeCell ref="C28:D28"/>
    <mergeCell ref="C29:D29"/>
    <mergeCell ref="C30:D30"/>
    <mergeCell ref="C31:D31"/>
    <mergeCell ref="C32:D32"/>
    <mergeCell ref="C34:D34"/>
    <mergeCell ref="C33:D33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600-000000000000}">
      <formula1>COMPANY</formula1>
    </dataValidation>
    <dataValidation type="list" allowBlank="1" showInputMessage="1" showErrorMessage="1" sqref="D43" xr:uid="{00000000-0002-0000-3600-000001000000}">
      <formula1>incoterms</formula1>
    </dataValidation>
    <dataValidation type="list" allowBlank="1" showInputMessage="1" showErrorMessage="1" sqref="D41" xr:uid="{00000000-0002-0000-3600-000002000000}">
      <formula1>witholding_tax</formula1>
    </dataValidation>
    <dataValidation type="list" allowBlank="1" showInputMessage="1" showErrorMessage="1" sqref="D37" xr:uid="{00000000-0002-0000-3600-000003000000}">
      <formula1>pay_term</formula1>
    </dataValidation>
    <dataValidation type="list" allowBlank="1" showInputMessage="1" showErrorMessage="1" sqref="D36" xr:uid="{00000000-0002-0000-3600-000004000000}">
      <formula1>recont_acc</formula1>
    </dataValidation>
    <dataValidation type="list" allowBlank="1" showInputMessage="1" showErrorMessage="1" sqref="D17" xr:uid="{00000000-0002-0000-3600-000005000000}">
      <formula1>cou</formula1>
    </dataValidation>
    <dataValidation type="list" allowBlank="1" showInputMessage="1" showErrorMessage="1" sqref="D12" xr:uid="{00000000-0002-0000-3600-000006000000}">
      <formula1>Acc_vendor</formula1>
    </dataValidation>
    <dataValidation type="list" allowBlank="1" showInputMessage="1" showErrorMessage="1" sqref="C13" xr:uid="{00000000-0002-0000-3600-000007000000}">
      <formula1>title</formula1>
    </dataValidation>
    <dataValidation type="list" allowBlank="1" showInputMessage="1" showErrorMessage="1" sqref="D40" xr:uid="{00000000-0002-0000-3600-000008000000}">
      <formula1>ingoing_payment</formula1>
    </dataValidation>
  </dataValidations>
  <hyperlinks>
    <hyperlink ref="C22" r:id="rId1" xr:uid="{00000000-0004-0000-36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54"/>
  <sheetViews>
    <sheetView workbookViewId="0">
      <selection activeCell="G18" sqref="G1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 x14ac:dyDescent="0.3"/>
    <row r="2" spans="1:7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7" x14ac:dyDescent="0.25">
      <c r="A3" s="13" t="s">
        <v>822</v>
      </c>
      <c r="B3" s="14" t="s">
        <v>30</v>
      </c>
      <c r="C3" s="45" t="s">
        <v>1221</v>
      </c>
      <c r="D3" s="15"/>
    </row>
    <row r="4" spans="1:7" x14ac:dyDescent="0.25">
      <c r="A4" s="13" t="s">
        <v>929</v>
      </c>
      <c r="B4" s="14" t="s">
        <v>30</v>
      </c>
      <c r="C4" s="36"/>
      <c r="D4" s="15"/>
    </row>
    <row r="5" spans="1:7" ht="15.75" thickBot="1" x14ac:dyDescent="0.3">
      <c r="A5" s="16" t="s">
        <v>954</v>
      </c>
      <c r="B5" s="17" t="s">
        <v>30</v>
      </c>
      <c r="C5" s="48"/>
      <c r="D5" s="49"/>
    </row>
    <row r="6" spans="1:7" ht="10.5" customHeight="1" thickTop="1" thickBot="1" x14ac:dyDescent="0.3"/>
    <row r="7" spans="1:7" ht="15.75" thickTop="1" x14ac:dyDescent="0.25">
      <c r="A7" s="58" t="s">
        <v>823</v>
      </c>
      <c r="B7" s="59"/>
      <c r="C7" s="59"/>
      <c r="D7" s="60"/>
    </row>
    <row r="8" spans="1:7" ht="15.75" thickBot="1" x14ac:dyDescent="0.3">
      <c r="A8" s="61"/>
      <c r="B8" s="62"/>
      <c r="C8" s="62"/>
      <c r="D8" s="63"/>
    </row>
    <row r="9" spans="1:7" s="10" customFormat="1" ht="27" customHeight="1" thickTop="1" thickBot="1" x14ac:dyDescent="0.3">
      <c r="A9" s="64" t="s">
        <v>915</v>
      </c>
      <c r="B9" s="65"/>
      <c r="C9" s="65"/>
      <c r="D9" s="66"/>
    </row>
    <row r="10" spans="1:7" x14ac:dyDescent="0.25">
      <c r="A10" s="11" t="s">
        <v>824</v>
      </c>
      <c r="B10" s="12" t="s">
        <v>30</v>
      </c>
      <c r="C10" s="67" t="s">
        <v>16</v>
      </c>
      <c r="D10" s="68"/>
    </row>
    <row r="11" spans="1:7" x14ac:dyDescent="0.25">
      <c r="A11" s="13" t="s">
        <v>825</v>
      </c>
      <c r="B11" s="14" t="s">
        <v>30</v>
      </c>
      <c r="C11" s="69" t="s">
        <v>16</v>
      </c>
      <c r="D11" s="70"/>
    </row>
    <row r="12" spans="1:7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7" x14ac:dyDescent="0.25">
      <c r="A13" s="13" t="s">
        <v>826</v>
      </c>
      <c r="B13" s="14" t="s">
        <v>30</v>
      </c>
      <c r="C13" s="71" t="s">
        <v>22</v>
      </c>
      <c r="D13" s="72"/>
    </row>
    <row r="14" spans="1:7" x14ac:dyDescent="0.25">
      <c r="A14" s="13" t="s">
        <v>2</v>
      </c>
      <c r="B14" s="14" t="s">
        <v>30</v>
      </c>
      <c r="C14" s="73" t="s">
        <v>1222</v>
      </c>
      <c r="D14" s="74"/>
    </row>
    <row r="15" spans="1:7" x14ac:dyDescent="0.25">
      <c r="A15" s="13" t="s">
        <v>3</v>
      </c>
      <c r="B15" s="14" t="s">
        <v>30</v>
      </c>
      <c r="C15" s="71" t="s">
        <v>983</v>
      </c>
      <c r="D15" s="72"/>
    </row>
    <row r="16" spans="1:7" x14ac:dyDescent="0.25">
      <c r="A16" s="13" t="s">
        <v>943</v>
      </c>
      <c r="B16" s="14" t="s">
        <v>30</v>
      </c>
      <c r="C16" s="41" t="s">
        <v>984</v>
      </c>
      <c r="D16" s="43" t="s">
        <v>927</v>
      </c>
      <c r="G16" t="s">
        <v>960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 t="s">
        <v>975</v>
      </c>
      <c r="D19" s="72"/>
    </row>
    <row r="20" spans="1:4" x14ac:dyDescent="0.25">
      <c r="A20" s="13" t="s">
        <v>828</v>
      </c>
      <c r="B20" s="14" t="s">
        <v>30</v>
      </c>
      <c r="C20" s="73">
        <v>7887000</v>
      </c>
      <c r="D20" s="74"/>
    </row>
    <row r="21" spans="1:4" x14ac:dyDescent="0.25">
      <c r="A21" s="13" t="s">
        <v>829</v>
      </c>
      <c r="B21" s="14" t="s">
        <v>30</v>
      </c>
      <c r="C21" s="71">
        <v>7887500</v>
      </c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 t="s">
        <v>1222</v>
      </c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/>
      <c r="D29" s="72"/>
    </row>
    <row r="30" spans="1:4" x14ac:dyDescent="0.25">
      <c r="A30" s="13" t="s">
        <v>832</v>
      </c>
      <c r="B30" s="14" t="s">
        <v>30</v>
      </c>
      <c r="C30" s="73"/>
      <c r="D30" s="74"/>
    </row>
    <row r="31" spans="1:4" x14ac:dyDescent="0.25">
      <c r="A31" s="13" t="s">
        <v>834</v>
      </c>
      <c r="B31" s="14" t="s">
        <v>30</v>
      </c>
      <c r="C31" s="71"/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3700-000000000000}">
      <formula1>ingoing_payment</formula1>
    </dataValidation>
    <dataValidation type="list" allowBlank="1" showInputMessage="1" showErrorMessage="1" sqref="C13" xr:uid="{00000000-0002-0000-3700-000001000000}">
      <formula1>title</formula1>
    </dataValidation>
    <dataValidation type="list" allowBlank="1" showInputMessage="1" showErrorMessage="1" sqref="D12" xr:uid="{00000000-0002-0000-3700-000002000000}">
      <formula1>Acc_vendor</formula1>
    </dataValidation>
    <dataValidation type="list" allowBlank="1" showInputMessage="1" showErrorMessage="1" sqref="D17" xr:uid="{00000000-0002-0000-3700-000003000000}">
      <formula1>cou</formula1>
    </dataValidation>
    <dataValidation type="list" allowBlank="1" showInputMessage="1" showErrorMessage="1" sqref="D36" xr:uid="{00000000-0002-0000-3700-000004000000}">
      <formula1>recont_acc</formula1>
    </dataValidation>
    <dataValidation type="list" allowBlank="1" showInputMessage="1" showErrorMessage="1" sqref="D37" xr:uid="{00000000-0002-0000-3700-000005000000}">
      <formula1>pay_term</formula1>
    </dataValidation>
    <dataValidation type="list" allowBlank="1" showInputMessage="1" showErrorMessage="1" sqref="D41" xr:uid="{00000000-0002-0000-3700-000006000000}">
      <formula1>witholding_tax</formula1>
    </dataValidation>
    <dataValidation type="list" allowBlank="1" showInputMessage="1" showErrorMessage="1" sqref="D43" xr:uid="{00000000-0002-0000-3700-000007000000}">
      <formula1>incoterms</formula1>
    </dataValidation>
    <dataValidation type="list" allowBlank="1" showInputMessage="1" showErrorMessage="1" sqref="C10:C11" xr:uid="{00000000-0002-0000-3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53"/>
  <sheetViews>
    <sheetView workbookViewId="0">
      <selection activeCell="A2" sqref="A2"/>
    </sheetView>
  </sheetViews>
  <sheetFormatPr defaultRowHeight="15" x14ac:dyDescent="0.2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945</v>
      </c>
      <c r="D2" s="34" t="s">
        <v>946</v>
      </c>
    </row>
    <row r="3" spans="1:4" x14ac:dyDescent="0.25">
      <c r="A3" s="13" t="s">
        <v>822</v>
      </c>
      <c r="B3" s="14" t="s">
        <v>30</v>
      </c>
      <c r="C3" s="50">
        <v>40955</v>
      </c>
      <c r="D3" s="15"/>
    </row>
    <row r="4" spans="1:4" x14ac:dyDescent="0.25">
      <c r="A4" s="13" t="s">
        <v>929</v>
      </c>
      <c r="B4" s="14" t="s">
        <v>30</v>
      </c>
      <c r="C4" s="36" t="s">
        <v>934</v>
      </c>
      <c r="D4" s="15" t="s">
        <v>931</v>
      </c>
    </row>
    <row r="5" spans="1:4" ht="15.75" thickBot="1" x14ac:dyDescent="0.3">
      <c r="A5" s="16" t="s">
        <v>954</v>
      </c>
      <c r="B5" s="17" t="s">
        <v>30</v>
      </c>
      <c r="C5" s="51">
        <v>40956</v>
      </c>
      <c r="D5" s="49"/>
    </row>
    <row r="6" spans="1:4" ht="16.5" thickTop="1" thickBot="1" x14ac:dyDescent="0.3"/>
    <row r="7" spans="1:4" ht="15.75" thickTop="1" x14ac:dyDescent="0.25">
      <c r="A7" s="133" t="s">
        <v>925</v>
      </c>
      <c r="B7" s="134"/>
      <c r="C7" s="134"/>
      <c r="D7" s="135"/>
    </row>
    <row r="8" spans="1:4" ht="15.75" customHeight="1" thickBot="1" x14ac:dyDescent="0.3">
      <c r="A8" s="136"/>
      <c r="B8" s="137"/>
      <c r="C8" s="137"/>
      <c r="D8" s="138"/>
    </row>
    <row r="9" spans="1:4" s="2" customFormat="1" ht="27" customHeight="1" thickBot="1" x14ac:dyDescent="0.3">
      <c r="A9" s="139" t="s">
        <v>923</v>
      </c>
      <c r="B9" s="140"/>
      <c r="C9" s="140"/>
      <c r="D9" s="141"/>
    </row>
    <row r="10" spans="1:4" ht="15.75" thickTop="1" x14ac:dyDescent="0.25">
      <c r="A10" s="31" t="s">
        <v>14</v>
      </c>
      <c r="B10" s="32" t="s">
        <v>30</v>
      </c>
      <c r="C10" s="142" t="s">
        <v>16</v>
      </c>
      <c r="D10" s="143"/>
    </row>
    <row r="11" spans="1:4" x14ac:dyDescent="0.25">
      <c r="A11" s="13" t="s">
        <v>12</v>
      </c>
      <c r="B11" s="25" t="s">
        <v>30</v>
      </c>
      <c r="C11" s="144" t="s">
        <v>15</v>
      </c>
      <c r="D11" s="113"/>
    </row>
    <row r="12" spans="1:4" x14ac:dyDescent="0.25">
      <c r="A12" s="13" t="s">
        <v>13</v>
      </c>
      <c r="B12" s="25" t="s">
        <v>30</v>
      </c>
      <c r="C12" s="145" t="s">
        <v>15</v>
      </c>
      <c r="D12" s="113"/>
    </row>
    <row r="13" spans="1:4" x14ac:dyDescent="0.25">
      <c r="A13" s="13" t="s">
        <v>0</v>
      </c>
      <c r="B13" s="25" t="s">
        <v>30</v>
      </c>
      <c r="C13" s="146" t="s">
        <v>20</v>
      </c>
      <c r="D13" s="113"/>
    </row>
    <row r="14" spans="1:4" x14ac:dyDescent="0.25">
      <c r="A14" s="13" t="s">
        <v>1</v>
      </c>
      <c r="B14" s="25" t="s">
        <v>30</v>
      </c>
      <c r="C14" s="112" t="s">
        <v>26</v>
      </c>
      <c r="D14" s="113"/>
    </row>
    <row r="15" spans="1:4" x14ac:dyDescent="0.25">
      <c r="A15" s="13" t="s">
        <v>2</v>
      </c>
      <c r="B15" s="25" t="s">
        <v>30</v>
      </c>
      <c r="C15" s="73" t="s">
        <v>926</v>
      </c>
      <c r="D15" s="74"/>
    </row>
    <row r="16" spans="1:4" x14ac:dyDescent="0.25">
      <c r="A16" s="13" t="s">
        <v>3</v>
      </c>
      <c r="B16" s="25" t="s">
        <v>30</v>
      </c>
      <c r="C16" s="71" t="s">
        <v>853</v>
      </c>
      <c r="D16" s="72"/>
    </row>
    <row r="17" spans="1:4" x14ac:dyDescent="0.25">
      <c r="A17" s="13" t="s">
        <v>4</v>
      </c>
      <c r="B17" s="25" t="s">
        <v>30</v>
      </c>
      <c r="C17" s="73">
        <v>60111</v>
      </c>
      <c r="D17" s="74"/>
    </row>
    <row r="18" spans="1:4" x14ac:dyDescent="0.25">
      <c r="A18" s="13" t="s">
        <v>5</v>
      </c>
      <c r="B18" s="25" t="s">
        <v>30</v>
      </c>
      <c r="C18" s="71" t="s">
        <v>927</v>
      </c>
      <c r="D18" s="72"/>
    </row>
    <row r="19" spans="1:4" x14ac:dyDescent="0.25">
      <c r="A19" s="13" t="s">
        <v>6</v>
      </c>
      <c r="B19" s="25" t="s">
        <v>30</v>
      </c>
      <c r="C19" s="25" t="str">
        <f>VLOOKUP(D19,Sheet2!H1:I27,2,FALSE)</f>
        <v>04</v>
      </c>
      <c r="D19" s="15" t="s">
        <v>87</v>
      </c>
    </row>
    <row r="20" spans="1:4" x14ac:dyDescent="0.25">
      <c r="A20" s="13" t="s">
        <v>7</v>
      </c>
      <c r="B20" s="25" t="s">
        <v>30</v>
      </c>
      <c r="C20" s="18" t="str">
        <f>VLOOKUP(D20,Sheet2!N1:O245,2,FALSE)</f>
        <v>ID</v>
      </c>
      <c r="D20" s="22" t="s">
        <v>371</v>
      </c>
    </row>
    <row r="21" spans="1:4" x14ac:dyDescent="0.25">
      <c r="A21" s="13" t="s">
        <v>8</v>
      </c>
      <c r="B21" s="25" t="s">
        <v>30</v>
      </c>
      <c r="C21" s="73" t="s">
        <v>939</v>
      </c>
      <c r="D21" s="74"/>
    </row>
    <row r="22" spans="1:4" ht="15.75" thickBot="1" x14ac:dyDescent="0.3">
      <c r="A22" s="16" t="s">
        <v>28</v>
      </c>
      <c r="B22" s="33" t="s">
        <v>30</v>
      </c>
      <c r="C22" s="114" t="s">
        <v>111</v>
      </c>
      <c r="D22" s="115"/>
    </row>
    <row r="23" spans="1:4" ht="27" customHeight="1" thickTop="1" thickBot="1" x14ac:dyDescent="0.3">
      <c r="A23" s="116" t="s">
        <v>924</v>
      </c>
      <c r="B23" s="117"/>
      <c r="C23" s="117"/>
      <c r="D23" s="118"/>
    </row>
    <row r="24" spans="1:4" ht="15.75" thickBot="1" x14ac:dyDescent="0.3">
      <c r="A24" s="119" t="s">
        <v>848</v>
      </c>
      <c r="B24" s="120"/>
      <c r="C24" s="120"/>
      <c r="D24" s="121"/>
    </row>
    <row r="25" spans="1:4" x14ac:dyDescent="0.25">
      <c r="A25" s="19" t="s">
        <v>847</v>
      </c>
      <c r="B25" s="12" t="s">
        <v>30</v>
      </c>
      <c r="C25" s="73" t="s">
        <v>854</v>
      </c>
      <c r="D25" s="74"/>
    </row>
    <row r="26" spans="1:4" x14ac:dyDescent="0.25">
      <c r="A26" s="13" t="s">
        <v>832</v>
      </c>
      <c r="B26" s="14" t="s">
        <v>30</v>
      </c>
      <c r="C26" s="71" t="s">
        <v>855</v>
      </c>
      <c r="D26" s="72"/>
    </row>
    <row r="27" spans="1:4" x14ac:dyDescent="0.25">
      <c r="A27" s="13" t="s">
        <v>834</v>
      </c>
      <c r="B27" s="14" t="s">
        <v>30</v>
      </c>
      <c r="C27" s="73" t="s">
        <v>958</v>
      </c>
      <c r="D27" s="74"/>
    </row>
    <row r="28" spans="1:4" x14ac:dyDescent="0.25">
      <c r="A28" s="13" t="s">
        <v>833</v>
      </c>
      <c r="B28" s="14" t="s">
        <v>30</v>
      </c>
      <c r="C28" s="71" t="s">
        <v>947</v>
      </c>
      <c r="D28" s="72"/>
    </row>
    <row r="29" spans="1:4" x14ac:dyDescent="0.25">
      <c r="A29" s="13" t="s">
        <v>849</v>
      </c>
      <c r="B29" s="14" t="s">
        <v>30</v>
      </c>
      <c r="C29" s="73" t="s">
        <v>940</v>
      </c>
      <c r="D29" s="74"/>
    </row>
    <row r="30" spans="1:4" ht="15.75" thickBot="1" x14ac:dyDescent="0.3">
      <c r="A30" s="13" t="s">
        <v>850</v>
      </c>
      <c r="B30" s="14" t="s">
        <v>30</v>
      </c>
      <c r="C30" s="124" t="s">
        <v>941</v>
      </c>
      <c r="D30" s="125"/>
    </row>
    <row r="31" spans="1:4" ht="15" customHeight="1" thickBot="1" x14ac:dyDescent="0.3">
      <c r="A31" s="126" t="s">
        <v>840</v>
      </c>
      <c r="B31" s="127"/>
      <c r="C31" s="127"/>
      <c r="D31" s="128"/>
    </row>
    <row r="32" spans="1:4" ht="15.75" thickTop="1" x14ac:dyDescent="0.25">
      <c r="A32" s="31" t="s">
        <v>9</v>
      </c>
      <c r="B32" s="32" t="s">
        <v>30</v>
      </c>
      <c r="C32" s="32" t="str">
        <f>VLOOKUP(D32,Sheet2!K1:L18,2,FALSE)</f>
        <v>FRN</v>
      </c>
      <c r="D32" s="34" t="s">
        <v>151</v>
      </c>
    </row>
    <row r="33" spans="1:5" x14ac:dyDescent="0.25">
      <c r="A33" s="13" t="s">
        <v>959</v>
      </c>
      <c r="B33" s="25" t="s">
        <v>30</v>
      </c>
      <c r="C33" s="71" t="s">
        <v>927</v>
      </c>
      <c r="D33" s="72"/>
      <c r="E33" s="55"/>
    </row>
    <row r="34" spans="1:5" x14ac:dyDescent="0.25">
      <c r="A34" s="13" t="s">
        <v>10</v>
      </c>
      <c r="B34" s="25" t="s">
        <v>30</v>
      </c>
      <c r="C34" s="25" t="str">
        <f>VLOOKUP(D34,Sheet2!E1:F51,2,FALSE)</f>
        <v>Z006</v>
      </c>
      <c r="D34" s="15" t="s">
        <v>38</v>
      </c>
      <c r="E34" s="55"/>
    </row>
    <row r="35" spans="1:5" x14ac:dyDescent="0.25">
      <c r="A35" s="13" t="s">
        <v>11</v>
      </c>
      <c r="B35" s="25" t="s">
        <v>30</v>
      </c>
      <c r="C35" s="35" t="str">
        <f>VLOOKUP(D35,Sheet2!Q1:R3,2,FALSE)</f>
        <v>01</v>
      </c>
      <c r="D35" s="22" t="s">
        <v>658</v>
      </c>
      <c r="E35" s="55"/>
    </row>
    <row r="36" spans="1:5" x14ac:dyDescent="0.25">
      <c r="A36" s="13" t="s">
        <v>908</v>
      </c>
      <c r="B36" s="25" t="s">
        <v>30</v>
      </c>
      <c r="C36" s="36" t="str">
        <f>VLOOKUP(D36,Sheet2!C11:D12,2,FALSE)</f>
        <v>02</v>
      </c>
      <c r="D36" s="15" t="s">
        <v>911</v>
      </c>
    </row>
    <row r="37" spans="1:5" x14ac:dyDescent="0.25">
      <c r="A37" s="13" t="s">
        <v>909</v>
      </c>
      <c r="B37" s="25" t="s">
        <v>30</v>
      </c>
      <c r="C37" s="37" t="str">
        <f>VLOOKUP(D37,Sheet2!C16:D17,2,FALSE)</f>
        <v>01</v>
      </c>
      <c r="D37" s="53" t="s">
        <v>912</v>
      </c>
    </row>
    <row r="38" spans="1:5" x14ac:dyDescent="0.25">
      <c r="A38" s="13" t="s">
        <v>955</v>
      </c>
      <c r="B38" s="25" t="s">
        <v>30</v>
      </c>
      <c r="C38" s="36">
        <f>IF(C13="DOMESTIC CUSTOMER",1,0)</f>
        <v>1</v>
      </c>
      <c r="D38" s="43">
        <f>IF(C13="DOMESTIC CUSTOMER",1,0)</f>
        <v>1</v>
      </c>
    </row>
    <row r="39" spans="1:5" x14ac:dyDescent="0.25">
      <c r="A39" s="13" t="s">
        <v>956</v>
      </c>
      <c r="B39" s="25" t="s">
        <v>30</v>
      </c>
      <c r="C39" s="37">
        <f>IF(C13="DOMESTIC CUSTOMER",IF(C10="INDO",1,0),0)</f>
        <v>1</v>
      </c>
      <c r="D39" s="53">
        <f>IF(C13="DOMESTIC CUSTOMER",IF(C10="INDO",1,0),0)</f>
        <v>1</v>
      </c>
    </row>
    <row r="40" spans="1:5" x14ac:dyDescent="0.25">
      <c r="A40" s="13" t="s">
        <v>948</v>
      </c>
      <c r="B40" s="25" t="s">
        <v>30</v>
      </c>
      <c r="C40" s="41" t="s">
        <v>957</v>
      </c>
      <c r="D40" s="42"/>
    </row>
    <row r="41" spans="1:5" x14ac:dyDescent="0.25">
      <c r="A41" s="13" t="s">
        <v>949</v>
      </c>
      <c r="B41" s="25" t="s">
        <v>30</v>
      </c>
      <c r="C41" s="71" t="s">
        <v>936</v>
      </c>
      <c r="D41" s="74"/>
    </row>
    <row r="42" spans="1:5" x14ac:dyDescent="0.25">
      <c r="A42" s="38" t="s">
        <v>950</v>
      </c>
      <c r="B42" s="39" t="s">
        <v>30</v>
      </c>
      <c r="C42" s="73" t="s">
        <v>937</v>
      </c>
      <c r="D42" s="74"/>
    </row>
    <row r="43" spans="1:5" ht="15.75" thickBot="1" x14ac:dyDescent="0.3">
      <c r="A43" s="16" t="s">
        <v>951</v>
      </c>
      <c r="B43" s="33" t="s">
        <v>30</v>
      </c>
      <c r="C43" s="129" t="s">
        <v>952</v>
      </c>
      <c r="D43" s="74"/>
    </row>
    <row r="44" spans="1:5" ht="9" customHeight="1" thickTop="1" thickBot="1" x14ac:dyDescent="0.3">
      <c r="D44" s="54"/>
    </row>
    <row r="45" spans="1:5" ht="27" customHeight="1" thickTop="1" thickBot="1" x14ac:dyDescent="0.4">
      <c r="A45" s="130" t="s">
        <v>916</v>
      </c>
      <c r="B45" s="131"/>
      <c r="C45" s="131"/>
      <c r="D45" s="132"/>
    </row>
    <row r="46" spans="1:5" ht="15.75" thickTop="1" x14ac:dyDescent="0.25">
      <c r="A46" s="29" t="s">
        <v>922</v>
      </c>
      <c r="B46" s="122" t="s">
        <v>918</v>
      </c>
      <c r="C46" s="123"/>
      <c r="D46" s="30" t="s">
        <v>919</v>
      </c>
    </row>
    <row r="47" spans="1:5" x14ac:dyDescent="0.25">
      <c r="A47" s="96"/>
      <c r="B47" s="99"/>
      <c r="C47" s="100"/>
      <c r="D47" s="105"/>
    </row>
    <row r="48" spans="1:5" x14ac:dyDescent="0.25">
      <c r="A48" s="97"/>
      <c r="B48" s="101"/>
      <c r="C48" s="102"/>
      <c r="D48" s="106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ht="15.75" thickBot="1" x14ac:dyDescent="0.3">
      <c r="A51" s="98"/>
      <c r="B51" s="103"/>
      <c r="C51" s="104"/>
      <c r="D51" s="107"/>
    </row>
    <row r="52" spans="1:4" ht="15.75" thickTop="1" x14ac:dyDescent="0.25">
      <c r="B52" s="2"/>
      <c r="C52" s="3"/>
    </row>
    <row r="53" spans="1:4" ht="15.75" x14ac:dyDescent="0.25">
      <c r="A53" s="28" t="s">
        <v>944</v>
      </c>
      <c r="B53" s="2"/>
      <c r="C53" s="3"/>
    </row>
  </sheetData>
  <mergeCells count="31">
    <mergeCell ref="A7:D8"/>
    <mergeCell ref="A9:D9"/>
    <mergeCell ref="C15:D15"/>
    <mergeCell ref="C16:D16"/>
    <mergeCell ref="C17:D17"/>
    <mergeCell ref="C10:D10"/>
    <mergeCell ref="C11:D11"/>
    <mergeCell ref="C12:D12"/>
    <mergeCell ref="C13:D13"/>
    <mergeCell ref="B46:C46"/>
    <mergeCell ref="A47:A51"/>
    <mergeCell ref="B47:C51"/>
    <mergeCell ref="D47:D51"/>
    <mergeCell ref="C28:D28"/>
    <mergeCell ref="C29:D29"/>
    <mergeCell ref="C30:D30"/>
    <mergeCell ref="A31:D31"/>
    <mergeCell ref="C33:D33"/>
    <mergeCell ref="C42:D42"/>
    <mergeCell ref="C43:D43"/>
    <mergeCell ref="A45:D45"/>
    <mergeCell ref="C41:D41"/>
    <mergeCell ref="C26:D26"/>
    <mergeCell ref="C27:D27"/>
    <mergeCell ref="C18:D18"/>
    <mergeCell ref="C14:D14"/>
    <mergeCell ref="C22:D22"/>
    <mergeCell ref="C21:D21"/>
    <mergeCell ref="A23:D23"/>
    <mergeCell ref="A24:D24"/>
    <mergeCell ref="C25:D25"/>
  </mergeCells>
  <dataValidations count="10">
    <dataValidation type="list" allowBlank="1" showInputMessage="1" showErrorMessage="1" sqref="C14" xr:uid="{00000000-0002-0000-3800-000000000000}">
      <formula1>title</formula1>
    </dataValidation>
    <dataValidation type="list" allowBlank="1" showInputMessage="1" showErrorMessage="1" sqref="C13" xr:uid="{00000000-0002-0000-3800-000001000000}">
      <formula1>acc_</formula1>
    </dataValidation>
    <dataValidation type="list" allowBlank="1" showInputMessage="1" showErrorMessage="1" sqref="C10" xr:uid="{00000000-0002-0000-3800-000002000000}">
      <formula1>COMPANY</formula1>
    </dataValidation>
    <dataValidation type="list" allowBlank="1" showInputMessage="1" showErrorMessage="1" sqref="D19" xr:uid="{00000000-0002-0000-3800-000003000000}">
      <formula1>reg</formula1>
    </dataValidation>
    <dataValidation type="list" allowBlank="1" showInputMessage="1" showErrorMessage="1" sqref="D20" xr:uid="{00000000-0002-0000-3800-000004000000}">
      <formula1>cou</formula1>
    </dataValidation>
    <dataValidation type="list" allowBlank="1" showInputMessage="1" showErrorMessage="1" sqref="D34" xr:uid="{00000000-0002-0000-3800-000005000000}">
      <formula1>pay_trm</formula1>
    </dataValidation>
    <dataValidation type="list" allowBlank="1" showInputMessage="1" showErrorMessage="1" sqref="D32" xr:uid="{00000000-0002-0000-3800-000006000000}">
      <formula1>in_trm</formula1>
    </dataValidation>
    <dataValidation type="list" allowBlank="1" showInputMessage="1" showErrorMessage="1" sqref="D35" xr:uid="{00000000-0002-0000-3800-000007000000}">
      <formula1>asg_grp</formula1>
    </dataValidation>
    <dataValidation type="list" allowBlank="1" showInputMessage="1" showErrorMessage="1" sqref="D36" xr:uid="{00000000-0002-0000-3800-000008000000}">
      <formula1>shipping_priority</formula1>
    </dataValidation>
    <dataValidation type="list" allowBlank="1" showInputMessage="1" showErrorMessage="1" sqref="D37" xr:uid="{00000000-0002-0000-3800-000009000000}">
      <formula1>shipping_condition</formula1>
    </dataValidation>
  </dataValidations>
  <hyperlinks>
    <hyperlink ref="C43" r:id="rId1" xr:uid="{00000000-0004-0000-3800-000000000000}"/>
  </hyperlinks>
  <printOptions horizontalCentered="1"/>
  <pageMargins left="0" right="0" top="0" bottom="0" header="0" footer="0"/>
  <pageSetup paperSize="9" orientation="portrait" r:id="rId2"/>
  <drawing r:id="rId3"/>
  <legacyDrawing r:id="rId4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53"/>
  <sheetViews>
    <sheetView workbookViewId="0">
      <selection activeCell="F19" sqref="F19"/>
    </sheetView>
  </sheetViews>
  <sheetFormatPr defaultRowHeight="15" x14ac:dyDescent="0.2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1197</v>
      </c>
      <c r="D2" s="34"/>
    </row>
    <row r="3" spans="1:4" x14ac:dyDescent="0.25">
      <c r="A3" s="13" t="s">
        <v>822</v>
      </c>
      <c r="B3" s="14" t="s">
        <v>30</v>
      </c>
      <c r="C3" s="50" t="s">
        <v>1256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51"/>
      <c r="D5" s="49"/>
    </row>
    <row r="6" spans="1:4" ht="16.5" thickTop="1" thickBot="1" x14ac:dyDescent="0.3"/>
    <row r="7" spans="1:4" ht="15.75" thickTop="1" x14ac:dyDescent="0.25">
      <c r="A7" s="133" t="s">
        <v>925</v>
      </c>
      <c r="B7" s="134"/>
      <c r="C7" s="134"/>
      <c r="D7" s="135"/>
    </row>
    <row r="8" spans="1:4" ht="15.75" customHeight="1" thickBot="1" x14ac:dyDescent="0.3">
      <c r="A8" s="136"/>
      <c r="B8" s="137"/>
      <c r="C8" s="137"/>
      <c r="D8" s="138"/>
    </row>
    <row r="9" spans="1:4" s="2" customFormat="1" ht="27" customHeight="1" thickBot="1" x14ac:dyDescent="0.3">
      <c r="A9" s="139" t="s">
        <v>923</v>
      </c>
      <c r="B9" s="140"/>
      <c r="C9" s="140"/>
      <c r="D9" s="141"/>
    </row>
    <row r="10" spans="1:4" ht="15.75" thickTop="1" x14ac:dyDescent="0.25">
      <c r="A10" s="31" t="s">
        <v>14</v>
      </c>
      <c r="B10" s="32" t="s">
        <v>30</v>
      </c>
      <c r="C10" s="142" t="s">
        <v>16</v>
      </c>
      <c r="D10" s="143"/>
    </row>
    <row r="11" spans="1:4" x14ac:dyDescent="0.25">
      <c r="A11" s="13" t="s">
        <v>12</v>
      </c>
      <c r="B11" s="25" t="s">
        <v>30</v>
      </c>
      <c r="C11" s="144" t="s">
        <v>15</v>
      </c>
      <c r="D11" s="113"/>
    </row>
    <row r="12" spans="1:4" x14ac:dyDescent="0.25">
      <c r="A12" s="13" t="s">
        <v>13</v>
      </c>
      <c r="B12" s="25" t="s">
        <v>30</v>
      </c>
      <c r="C12" s="145" t="s">
        <v>15</v>
      </c>
      <c r="D12" s="113"/>
    </row>
    <row r="13" spans="1:4" x14ac:dyDescent="0.25">
      <c r="A13" s="13" t="s">
        <v>0</v>
      </c>
      <c r="B13" s="25" t="s">
        <v>30</v>
      </c>
      <c r="C13" s="146" t="s">
        <v>21</v>
      </c>
      <c r="D13" s="113"/>
    </row>
    <row r="14" spans="1:4" x14ac:dyDescent="0.25">
      <c r="A14" s="13" t="s">
        <v>1</v>
      </c>
      <c r="B14" s="25" t="s">
        <v>30</v>
      </c>
      <c r="C14" s="112"/>
      <c r="D14" s="113"/>
    </row>
    <row r="15" spans="1:4" x14ac:dyDescent="0.25">
      <c r="A15" s="13" t="s">
        <v>2</v>
      </c>
      <c r="B15" s="25" t="s">
        <v>30</v>
      </c>
      <c r="C15" s="73" t="s">
        <v>1253</v>
      </c>
      <c r="D15" s="74"/>
    </row>
    <row r="16" spans="1:4" x14ac:dyDescent="0.25">
      <c r="A16" s="13" t="s">
        <v>3</v>
      </c>
      <c r="B16" s="25" t="s">
        <v>30</v>
      </c>
      <c r="C16" s="71" t="s">
        <v>1254</v>
      </c>
      <c r="D16" s="72"/>
    </row>
    <row r="17" spans="1:4" x14ac:dyDescent="0.25">
      <c r="A17" s="13" t="s">
        <v>4</v>
      </c>
      <c r="B17" s="25" t="s">
        <v>30</v>
      </c>
      <c r="C17" s="73"/>
      <c r="D17" s="74"/>
    </row>
    <row r="18" spans="1:4" x14ac:dyDescent="0.25">
      <c r="A18" s="13" t="s">
        <v>5</v>
      </c>
      <c r="B18" s="25" t="s">
        <v>30</v>
      </c>
      <c r="C18" s="71" t="s">
        <v>1255</v>
      </c>
      <c r="D18" s="72"/>
    </row>
    <row r="19" spans="1:4" x14ac:dyDescent="0.25">
      <c r="A19" s="13" t="s">
        <v>6</v>
      </c>
      <c r="B19" s="25" t="s">
        <v>30</v>
      </c>
      <c r="C19" s="25"/>
      <c r="D19" s="15"/>
    </row>
    <row r="20" spans="1:4" x14ac:dyDescent="0.25">
      <c r="A20" s="13" t="s">
        <v>7</v>
      </c>
      <c r="B20" s="25" t="s">
        <v>30</v>
      </c>
      <c r="C20" s="18" t="s">
        <v>387</v>
      </c>
      <c r="D20" s="22"/>
    </row>
    <row r="21" spans="1:4" x14ac:dyDescent="0.25">
      <c r="A21" s="13" t="s">
        <v>8</v>
      </c>
      <c r="B21" s="25" t="s">
        <v>30</v>
      </c>
      <c r="C21" s="73"/>
      <c r="D21" s="74"/>
    </row>
    <row r="22" spans="1:4" ht="15.75" thickBot="1" x14ac:dyDescent="0.3">
      <c r="A22" s="16" t="s">
        <v>28</v>
      </c>
      <c r="B22" s="33" t="s">
        <v>30</v>
      </c>
      <c r="C22" s="114"/>
      <c r="D22" s="115"/>
    </row>
    <row r="23" spans="1:4" ht="27" customHeight="1" thickTop="1" thickBot="1" x14ac:dyDescent="0.3">
      <c r="A23" s="116" t="s">
        <v>924</v>
      </c>
      <c r="B23" s="117"/>
      <c r="C23" s="117"/>
      <c r="D23" s="118"/>
    </row>
    <row r="24" spans="1:4" ht="15.75" thickBot="1" x14ac:dyDescent="0.3">
      <c r="A24" s="119" t="s">
        <v>848</v>
      </c>
      <c r="B24" s="120"/>
      <c r="C24" s="120"/>
      <c r="D24" s="121"/>
    </row>
    <row r="25" spans="1:4" x14ac:dyDescent="0.25">
      <c r="A25" s="19" t="s">
        <v>847</v>
      </c>
      <c r="B25" s="12" t="s">
        <v>30</v>
      </c>
      <c r="C25" s="73"/>
      <c r="D25" s="74"/>
    </row>
    <row r="26" spans="1:4" x14ac:dyDescent="0.25">
      <c r="A26" s="13" t="s">
        <v>832</v>
      </c>
      <c r="B26" s="14" t="s">
        <v>30</v>
      </c>
      <c r="C26" s="71"/>
      <c r="D26" s="72"/>
    </row>
    <row r="27" spans="1:4" x14ac:dyDescent="0.25">
      <c r="A27" s="13" t="s">
        <v>834</v>
      </c>
      <c r="B27" s="14" t="s">
        <v>30</v>
      </c>
      <c r="C27" s="73"/>
      <c r="D27" s="74"/>
    </row>
    <row r="28" spans="1:4" x14ac:dyDescent="0.25">
      <c r="A28" s="13" t="s">
        <v>833</v>
      </c>
      <c r="B28" s="14" t="s">
        <v>30</v>
      </c>
      <c r="C28" s="71"/>
      <c r="D28" s="72"/>
    </row>
    <row r="29" spans="1:4" x14ac:dyDescent="0.25">
      <c r="A29" s="13" t="s">
        <v>849</v>
      </c>
      <c r="B29" s="14" t="s">
        <v>30</v>
      </c>
      <c r="C29" s="73"/>
      <c r="D29" s="74"/>
    </row>
    <row r="30" spans="1:4" ht="15.75" thickBot="1" x14ac:dyDescent="0.3">
      <c r="A30" s="13" t="s">
        <v>850</v>
      </c>
      <c r="B30" s="14" t="s">
        <v>30</v>
      </c>
      <c r="C30" s="124"/>
      <c r="D30" s="125"/>
    </row>
    <row r="31" spans="1:4" ht="15" customHeight="1" thickBot="1" x14ac:dyDescent="0.3">
      <c r="A31" s="126" t="s">
        <v>840</v>
      </c>
      <c r="B31" s="127"/>
      <c r="C31" s="127"/>
      <c r="D31" s="128"/>
    </row>
    <row r="32" spans="1:4" ht="15.75" thickTop="1" x14ac:dyDescent="0.25">
      <c r="A32" s="31" t="s">
        <v>9</v>
      </c>
      <c r="B32" s="32" t="s">
        <v>30</v>
      </c>
      <c r="C32" s="32"/>
      <c r="D32" s="34"/>
    </row>
    <row r="33" spans="1:5" x14ac:dyDescent="0.25">
      <c r="A33" s="13" t="s">
        <v>959</v>
      </c>
      <c r="B33" s="25" t="s">
        <v>30</v>
      </c>
      <c r="C33" s="71"/>
      <c r="D33" s="72"/>
      <c r="E33" s="55"/>
    </row>
    <row r="34" spans="1:5" x14ac:dyDescent="0.25">
      <c r="A34" s="13" t="s">
        <v>10</v>
      </c>
      <c r="B34" s="25" t="s">
        <v>30</v>
      </c>
      <c r="C34" s="25"/>
      <c r="D34" s="15"/>
      <c r="E34" s="55"/>
    </row>
    <row r="35" spans="1:5" x14ac:dyDescent="0.25">
      <c r="A35" s="13" t="s">
        <v>11</v>
      </c>
      <c r="B35" s="25" t="s">
        <v>30</v>
      </c>
      <c r="C35" s="35"/>
      <c r="D35" s="22"/>
      <c r="E35" s="55"/>
    </row>
    <row r="36" spans="1:5" x14ac:dyDescent="0.25">
      <c r="A36" s="13" t="s">
        <v>908</v>
      </c>
      <c r="B36" s="25" t="s">
        <v>30</v>
      </c>
      <c r="C36" s="36" t="str">
        <f>VLOOKUP(D36,Sheet2!C11:D12,2,FALSE)</f>
        <v>02</v>
      </c>
      <c r="D36" s="15" t="s">
        <v>911</v>
      </c>
    </row>
    <row r="37" spans="1:5" x14ac:dyDescent="0.25">
      <c r="A37" s="13" t="s">
        <v>909</v>
      </c>
      <c r="B37" s="25" t="s">
        <v>30</v>
      </c>
      <c r="C37" s="37" t="str">
        <f>VLOOKUP(D37,Sheet2!C16:D17,2,FALSE)</f>
        <v>01</v>
      </c>
      <c r="D37" s="53" t="s">
        <v>912</v>
      </c>
    </row>
    <row r="38" spans="1:5" x14ac:dyDescent="0.25">
      <c r="A38" s="13" t="s">
        <v>955</v>
      </c>
      <c r="B38" s="25" t="s">
        <v>30</v>
      </c>
      <c r="C38" s="36"/>
      <c r="D38" s="43"/>
    </row>
    <row r="39" spans="1:5" x14ac:dyDescent="0.25">
      <c r="A39" s="13" t="s">
        <v>956</v>
      </c>
      <c r="B39" s="25" t="s">
        <v>30</v>
      </c>
      <c r="C39" s="37">
        <f>IF(C13="DOMESTIC CUSTOMER",IF(C10="INDO",1,0),0)</f>
        <v>0</v>
      </c>
      <c r="D39" s="53">
        <f>IF(C13="DOMESTIC CUSTOMER",IF(C10="INDO",1,0),0)</f>
        <v>0</v>
      </c>
    </row>
    <row r="40" spans="1:5" x14ac:dyDescent="0.25">
      <c r="A40" s="13" t="s">
        <v>948</v>
      </c>
      <c r="B40" s="25" t="s">
        <v>30</v>
      </c>
      <c r="C40" s="41"/>
      <c r="D40" s="42"/>
    </row>
    <row r="41" spans="1:5" x14ac:dyDescent="0.25">
      <c r="A41" s="13" t="s">
        <v>949</v>
      </c>
      <c r="B41" s="25" t="s">
        <v>30</v>
      </c>
      <c r="C41" s="71"/>
      <c r="D41" s="74"/>
    </row>
    <row r="42" spans="1:5" x14ac:dyDescent="0.25">
      <c r="A42" s="38" t="s">
        <v>950</v>
      </c>
      <c r="B42" s="39" t="s">
        <v>30</v>
      </c>
      <c r="C42" s="73"/>
      <c r="D42" s="74"/>
    </row>
    <row r="43" spans="1:5" ht="15.75" thickBot="1" x14ac:dyDescent="0.3">
      <c r="A43" s="16" t="s">
        <v>951</v>
      </c>
      <c r="B43" s="33" t="s">
        <v>30</v>
      </c>
      <c r="C43" s="129"/>
      <c r="D43" s="74"/>
    </row>
    <row r="44" spans="1:5" ht="9" customHeight="1" thickTop="1" thickBot="1" x14ac:dyDescent="0.3">
      <c r="D44" s="54"/>
    </row>
    <row r="45" spans="1:5" ht="27" customHeight="1" thickTop="1" thickBot="1" x14ac:dyDescent="0.4">
      <c r="A45" s="130" t="s">
        <v>916</v>
      </c>
      <c r="B45" s="131"/>
      <c r="C45" s="131"/>
      <c r="D45" s="132"/>
    </row>
    <row r="46" spans="1:5" ht="15.75" thickTop="1" x14ac:dyDescent="0.25">
      <c r="A46" s="29" t="s">
        <v>922</v>
      </c>
      <c r="B46" s="122" t="s">
        <v>918</v>
      </c>
      <c r="C46" s="123"/>
      <c r="D46" s="30" t="s">
        <v>919</v>
      </c>
    </row>
    <row r="47" spans="1:5" x14ac:dyDescent="0.25">
      <c r="A47" s="96"/>
      <c r="B47" s="99"/>
      <c r="C47" s="100"/>
      <c r="D47" s="105"/>
    </row>
    <row r="48" spans="1:5" x14ac:dyDescent="0.25">
      <c r="A48" s="97"/>
      <c r="B48" s="101"/>
      <c r="C48" s="102"/>
      <c r="D48" s="106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ht="15.75" thickBot="1" x14ac:dyDescent="0.3">
      <c r="A51" s="98"/>
      <c r="B51" s="103"/>
      <c r="C51" s="104"/>
      <c r="D51" s="107"/>
    </row>
    <row r="52" spans="1:4" ht="15.75" thickTop="1" x14ac:dyDescent="0.25">
      <c r="B52" s="2"/>
      <c r="C52" s="3"/>
    </row>
    <row r="53" spans="1:4" ht="15.75" x14ac:dyDescent="0.25">
      <c r="A53" s="28" t="s">
        <v>944</v>
      </c>
      <c r="B53" s="2"/>
      <c r="C53" s="3"/>
    </row>
  </sheetData>
  <mergeCells count="31">
    <mergeCell ref="C21:D21"/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41:D41"/>
    <mergeCell ref="C22:D22"/>
    <mergeCell ref="A23:D23"/>
    <mergeCell ref="A24:D24"/>
    <mergeCell ref="C25:D25"/>
    <mergeCell ref="C26:D26"/>
    <mergeCell ref="C27:D27"/>
    <mergeCell ref="C28:D28"/>
    <mergeCell ref="C29:D29"/>
    <mergeCell ref="C30:D30"/>
    <mergeCell ref="A31:D31"/>
    <mergeCell ref="C33:D33"/>
    <mergeCell ref="C42:D42"/>
    <mergeCell ref="C43:D43"/>
    <mergeCell ref="A45:D45"/>
    <mergeCell ref="B46:C46"/>
    <mergeCell ref="A47:A51"/>
    <mergeCell ref="B47:C51"/>
    <mergeCell ref="D47:D51"/>
  </mergeCells>
  <dataValidations count="10">
    <dataValidation type="list" allowBlank="1" showInputMessage="1" showErrorMessage="1" sqref="D37" xr:uid="{00000000-0002-0000-3900-000000000000}">
      <formula1>shipping_condition</formula1>
    </dataValidation>
    <dataValidation type="list" allowBlank="1" showInputMessage="1" showErrorMessage="1" sqref="D36" xr:uid="{00000000-0002-0000-3900-000001000000}">
      <formula1>shipping_priority</formula1>
    </dataValidation>
    <dataValidation type="list" allowBlank="1" showInputMessage="1" showErrorMessage="1" sqref="D35" xr:uid="{00000000-0002-0000-3900-000002000000}">
      <formula1>asg_grp</formula1>
    </dataValidation>
    <dataValidation type="list" allowBlank="1" showInputMessage="1" showErrorMessage="1" sqref="D32" xr:uid="{00000000-0002-0000-3900-000003000000}">
      <formula1>in_trm</formula1>
    </dataValidation>
    <dataValidation type="list" allowBlank="1" showInputMessage="1" showErrorMessage="1" sqref="D34" xr:uid="{00000000-0002-0000-3900-000004000000}">
      <formula1>pay_trm</formula1>
    </dataValidation>
    <dataValidation type="list" allowBlank="1" showInputMessage="1" showErrorMessage="1" sqref="D20" xr:uid="{00000000-0002-0000-3900-000005000000}">
      <formula1>cou</formula1>
    </dataValidation>
    <dataValidation type="list" allowBlank="1" showInputMessage="1" showErrorMessage="1" sqref="D19" xr:uid="{00000000-0002-0000-3900-000006000000}">
      <formula1>reg</formula1>
    </dataValidation>
    <dataValidation type="list" allowBlank="1" showInputMessage="1" showErrorMessage="1" sqref="C10" xr:uid="{00000000-0002-0000-3900-000007000000}">
      <formula1>COMPANY</formula1>
    </dataValidation>
    <dataValidation type="list" allowBlank="1" showInputMessage="1" showErrorMessage="1" sqref="C13" xr:uid="{00000000-0002-0000-3900-000008000000}">
      <formula1>acc_</formula1>
    </dataValidation>
    <dataValidation type="list" allowBlank="1" showInputMessage="1" showErrorMessage="1" sqref="C14" xr:uid="{00000000-0002-0000-3900-000009000000}">
      <formula1>title</formula1>
    </dataValidation>
  </dataValidations>
  <printOptions horizontalCentered="1"/>
  <pageMargins left="0" right="0" top="0" bottom="0" header="0" footer="0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CA61-5F7D-4ECE-AF84-D02A4BB7CED4}">
  <dimension ref="A1:D54"/>
  <sheetViews>
    <sheetView topLeftCell="A10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1302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22</v>
      </c>
      <c r="D13" s="72"/>
    </row>
    <row r="14" spans="1:4" x14ac:dyDescent="0.25">
      <c r="A14" s="13" t="s">
        <v>2</v>
      </c>
      <c r="B14" s="14" t="s">
        <v>30</v>
      </c>
      <c r="C14" s="73" t="s">
        <v>1303</v>
      </c>
      <c r="D14" s="74"/>
    </row>
    <row r="15" spans="1:4" x14ac:dyDescent="0.25">
      <c r="A15" s="13" t="s">
        <v>3</v>
      </c>
      <c r="B15" s="14" t="s">
        <v>30</v>
      </c>
      <c r="C15" s="71" t="s">
        <v>1304</v>
      </c>
      <c r="D15" s="72"/>
    </row>
    <row r="16" spans="1:4" x14ac:dyDescent="0.25">
      <c r="A16" s="13" t="s">
        <v>943</v>
      </c>
      <c r="B16" s="14" t="s">
        <v>30</v>
      </c>
      <c r="C16" s="41" t="s">
        <v>942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 t="s">
        <v>371</v>
      </c>
      <c r="D18" s="74"/>
    </row>
    <row r="19" spans="1:4" x14ac:dyDescent="0.25">
      <c r="A19" s="13" t="s">
        <v>928</v>
      </c>
      <c r="B19" s="14" t="s">
        <v>30</v>
      </c>
      <c r="C19" s="71" t="s">
        <v>972</v>
      </c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82"/>
    </row>
    <row r="29" spans="1:4" x14ac:dyDescent="0.25">
      <c r="A29" s="19" t="s">
        <v>847</v>
      </c>
      <c r="B29" s="14" t="s">
        <v>30</v>
      </c>
      <c r="C29" s="71" t="s">
        <v>1218</v>
      </c>
      <c r="D29" s="72"/>
    </row>
    <row r="30" spans="1:4" x14ac:dyDescent="0.25">
      <c r="A30" s="13" t="s">
        <v>832</v>
      </c>
      <c r="B30" s="14" t="s">
        <v>30</v>
      </c>
      <c r="C30" s="109">
        <v>1400000082652</v>
      </c>
      <c r="D30" s="84"/>
    </row>
    <row r="31" spans="1:4" x14ac:dyDescent="0.25">
      <c r="A31" s="13" t="s">
        <v>834</v>
      </c>
      <c r="B31" s="14" t="s">
        <v>30</v>
      </c>
      <c r="C31" s="71" t="s">
        <v>1305</v>
      </c>
      <c r="D31" s="72"/>
    </row>
    <row r="32" spans="1:4" x14ac:dyDescent="0.25">
      <c r="A32" s="13" t="s">
        <v>833</v>
      </c>
      <c r="B32" s="14" t="s">
        <v>30</v>
      </c>
      <c r="C32" s="73"/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 t="s">
        <v>975</v>
      </c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F95E07AF-48E2-42C6-A226-6CC749FBBB1B}">
      <formula1>COMPANY</formula1>
    </dataValidation>
    <dataValidation type="list" allowBlank="1" showInputMessage="1" showErrorMessage="1" sqref="D43" xr:uid="{99EAB853-60BC-490F-BF22-47975C7333B0}">
      <formula1>incoterms</formula1>
    </dataValidation>
    <dataValidation type="list" allowBlank="1" showInputMessage="1" showErrorMessage="1" sqref="D41" xr:uid="{29AAD12C-B1DB-423C-8A76-FE954657E7FE}">
      <formula1>witholding_tax</formula1>
    </dataValidation>
    <dataValidation type="list" allowBlank="1" showInputMessage="1" showErrorMessage="1" sqref="D37" xr:uid="{6EA7CA03-5F8F-45CF-AB90-5F694A698365}">
      <formula1>pay_term</formula1>
    </dataValidation>
    <dataValidation type="list" allowBlank="1" showInputMessage="1" showErrorMessage="1" sqref="D36" xr:uid="{0D0FDB83-447B-4C11-8A78-41ECA67B80EC}">
      <formula1>recont_acc</formula1>
    </dataValidation>
    <dataValidation type="list" allowBlank="1" showInputMessage="1" showErrorMessage="1" sqref="D17" xr:uid="{ACB8E91B-7ABE-4511-A20E-B96C1B7786A1}">
      <formula1>cou</formula1>
    </dataValidation>
    <dataValidation type="list" allowBlank="1" showInputMessage="1" showErrorMessage="1" sqref="D12" xr:uid="{49FE0D42-8868-496A-B0A5-F19872C0DEA7}">
      <formula1>Acc_vendor</formula1>
    </dataValidation>
    <dataValidation type="list" allowBlank="1" showInputMessage="1" showErrorMessage="1" sqref="C13" xr:uid="{E6F5FEA3-FABC-4B61-B957-D31D2211F344}">
      <formula1>title</formula1>
    </dataValidation>
    <dataValidation type="list" allowBlank="1" showInputMessage="1" showErrorMessage="1" sqref="D40" xr:uid="{C6EC03B6-986F-4890-8B18-712C5D4B174F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852E-9F11-40B7-A3D7-3DB5DC5FD8BC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44673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1297</v>
      </c>
      <c r="D14" s="74"/>
    </row>
    <row r="15" spans="1:4" x14ac:dyDescent="0.25">
      <c r="A15" s="13" t="s">
        <v>3</v>
      </c>
      <c r="B15" s="14" t="s">
        <v>30</v>
      </c>
      <c r="C15" s="71" t="s">
        <v>1298</v>
      </c>
      <c r="D15" s="72"/>
    </row>
    <row r="16" spans="1:4" x14ac:dyDescent="0.25">
      <c r="A16" s="13" t="s">
        <v>943</v>
      </c>
      <c r="B16" s="14" t="s">
        <v>30</v>
      </c>
      <c r="C16" s="41" t="s">
        <v>1184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1299</v>
      </c>
      <c r="D28" s="82"/>
    </row>
    <row r="29" spans="1:4" x14ac:dyDescent="0.25">
      <c r="A29" s="19" t="s">
        <v>847</v>
      </c>
      <c r="B29" s="14" t="s">
        <v>30</v>
      </c>
      <c r="C29" s="71" t="s">
        <v>1300</v>
      </c>
      <c r="D29" s="72"/>
    </row>
    <row r="30" spans="1:4" x14ac:dyDescent="0.25">
      <c r="A30" s="13" t="s">
        <v>832</v>
      </c>
      <c r="B30" s="14" t="s">
        <v>30</v>
      </c>
      <c r="C30" s="109">
        <v>800003493300</v>
      </c>
      <c r="D30" s="84"/>
    </row>
    <row r="31" spans="1:4" x14ac:dyDescent="0.25">
      <c r="A31" s="13" t="s">
        <v>834</v>
      </c>
      <c r="B31" s="14" t="s">
        <v>30</v>
      </c>
      <c r="C31" s="71" t="s">
        <v>1262</v>
      </c>
      <c r="D31" s="72"/>
    </row>
    <row r="32" spans="1:4" x14ac:dyDescent="0.25">
      <c r="A32" s="13" t="s">
        <v>833</v>
      </c>
      <c r="B32" s="14" t="s">
        <v>30</v>
      </c>
      <c r="C32" s="73" t="s">
        <v>1301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3C73E854-2CE3-47E3-8255-5EB7442043F8}">
      <formula1>COMPANY</formula1>
    </dataValidation>
    <dataValidation type="list" allowBlank="1" showInputMessage="1" showErrorMessage="1" sqref="D43" xr:uid="{929B2BFA-FD17-45B3-9F2A-5D63972C268F}">
      <formula1>incoterms</formula1>
    </dataValidation>
    <dataValidation type="list" allowBlank="1" showInputMessage="1" showErrorMessage="1" sqref="D41" xr:uid="{A6A5306B-7230-4027-B922-D1D9BE8FB455}">
      <formula1>witholding_tax</formula1>
    </dataValidation>
    <dataValidation type="list" allowBlank="1" showInputMessage="1" showErrorMessage="1" sqref="D37" xr:uid="{093269A2-47F5-4352-89B6-74A2F6029369}">
      <formula1>pay_term</formula1>
    </dataValidation>
    <dataValidation type="list" allowBlank="1" showInputMessage="1" showErrorMessage="1" sqref="D36" xr:uid="{634A0496-D286-46E5-92DB-8C11283B5910}">
      <formula1>recont_acc</formula1>
    </dataValidation>
    <dataValidation type="list" allowBlank="1" showInputMessage="1" showErrorMessage="1" sqref="D17" xr:uid="{39F2A604-1344-4248-BAE6-25219BED14CD}">
      <formula1>cou</formula1>
    </dataValidation>
    <dataValidation type="list" allowBlank="1" showInputMessage="1" showErrorMessage="1" sqref="D12" xr:uid="{65FBCF31-2BBD-45BF-8B7E-78BF28F1F09E}">
      <formula1>Acc_vendor</formula1>
    </dataValidation>
    <dataValidation type="list" allowBlank="1" showInputMessage="1" showErrorMessage="1" sqref="C13" xr:uid="{8C70BEA2-6DC3-4458-9976-7442FC85FD2B}">
      <formula1>title</formula1>
    </dataValidation>
    <dataValidation type="list" allowBlank="1" showInputMessage="1" showErrorMessage="1" sqref="D40" xr:uid="{A3590F78-AB6E-4D89-A082-84C38DB486B8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AF9-57C0-4DD5-A938-221B66A12ED5}">
  <dimension ref="A1:D54"/>
  <sheetViews>
    <sheetView topLeftCell="A4" workbookViewId="0">
      <selection activeCell="H11" sqref="H1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44622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58" t="s">
        <v>823</v>
      </c>
      <c r="B7" s="59"/>
      <c r="C7" s="59"/>
      <c r="D7" s="60"/>
    </row>
    <row r="8" spans="1:4" ht="15.75" thickBot="1" x14ac:dyDescent="0.3">
      <c r="A8" s="61"/>
      <c r="B8" s="62"/>
      <c r="C8" s="62"/>
      <c r="D8" s="63"/>
    </row>
    <row r="9" spans="1:4" s="10" customFormat="1" ht="27" customHeight="1" thickTop="1" thickBot="1" x14ac:dyDescent="0.3">
      <c r="A9" s="64" t="s">
        <v>915</v>
      </c>
      <c r="B9" s="65"/>
      <c r="C9" s="65"/>
      <c r="D9" s="66"/>
    </row>
    <row r="10" spans="1:4" x14ac:dyDescent="0.25">
      <c r="A10" s="11" t="s">
        <v>824</v>
      </c>
      <c r="B10" s="12" t="s">
        <v>30</v>
      </c>
      <c r="C10" s="67" t="s">
        <v>16</v>
      </c>
      <c r="D10" s="68"/>
    </row>
    <row r="11" spans="1:4" x14ac:dyDescent="0.25">
      <c r="A11" s="13" t="s">
        <v>825</v>
      </c>
      <c r="B11" s="14" t="s">
        <v>30</v>
      </c>
      <c r="C11" s="69" t="s">
        <v>16</v>
      </c>
      <c r="D11" s="70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1" t="s">
        <v>26</v>
      </c>
      <c r="D13" s="72"/>
    </row>
    <row r="14" spans="1:4" x14ac:dyDescent="0.25">
      <c r="A14" s="13" t="s">
        <v>2</v>
      </c>
      <c r="B14" s="14" t="s">
        <v>30</v>
      </c>
      <c r="C14" s="73" t="s">
        <v>1294</v>
      </c>
      <c r="D14" s="74"/>
    </row>
    <row r="15" spans="1:4" x14ac:dyDescent="0.25">
      <c r="A15" s="13" t="s">
        <v>3</v>
      </c>
      <c r="B15" s="14" t="s">
        <v>30</v>
      </c>
      <c r="C15" s="71" t="s">
        <v>1259</v>
      </c>
      <c r="D15" s="72"/>
    </row>
    <row r="16" spans="1:4" x14ac:dyDescent="0.25">
      <c r="A16" s="13" t="s">
        <v>943</v>
      </c>
      <c r="B16" s="14" t="s">
        <v>30</v>
      </c>
      <c r="C16" s="41" t="s">
        <v>1184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73"/>
      <c r="D18" s="74"/>
    </row>
    <row r="19" spans="1:4" x14ac:dyDescent="0.25">
      <c r="A19" s="13" t="s">
        <v>928</v>
      </c>
      <c r="B19" s="14" t="s">
        <v>30</v>
      </c>
      <c r="C19" s="71"/>
      <c r="D19" s="72"/>
    </row>
    <row r="20" spans="1:4" x14ac:dyDescent="0.25">
      <c r="A20" s="13" t="s">
        <v>828</v>
      </c>
      <c r="B20" s="14" t="s">
        <v>30</v>
      </c>
      <c r="C20" s="73"/>
      <c r="D20" s="74"/>
    </row>
    <row r="21" spans="1:4" x14ac:dyDescent="0.25">
      <c r="A21" s="13" t="s">
        <v>829</v>
      </c>
      <c r="B21" s="14" t="s">
        <v>30</v>
      </c>
      <c r="C21" s="71"/>
      <c r="D21" s="72"/>
    </row>
    <row r="22" spans="1:4" ht="15.75" thickBot="1" x14ac:dyDescent="0.3">
      <c r="A22" s="16" t="s">
        <v>830</v>
      </c>
      <c r="B22" s="17" t="s">
        <v>30</v>
      </c>
      <c r="C22" s="56"/>
      <c r="D22" s="57"/>
    </row>
    <row r="23" spans="1:4" ht="15.75" thickTop="1" x14ac:dyDescent="0.25">
      <c r="A23" s="23" t="s">
        <v>835</v>
      </c>
      <c r="B23" s="12"/>
      <c r="C23" s="77"/>
      <c r="D23" s="78"/>
    </row>
    <row r="24" spans="1:4" x14ac:dyDescent="0.25">
      <c r="A24" s="13" t="s">
        <v>836</v>
      </c>
      <c r="B24" s="14" t="s">
        <v>30</v>
      </c>
      <c r="C24" s="73"/>
      <c r="D24" s="74"/>
    </row>
    <row r="25" spans="1:4" ht="15.75" thickBot="1" x14ac:dyDescent="0.3">
      <c r="A25" s="16" t="s">
        <v>837</v>
      </c>
      <c r="B25" s="17" t="s">
        <v>30</v>
      </c>
      <c r="C25" s="79"/>
      <c r="D25" s="80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81" t="s">
        <v>1295</v>
      </c>
      <c r="D28" s="82"/>
    </row>
    <row r="29" spans="1:4" x14ac:dyDescent="0.25">
      <c r="A29" s="19" t="s">
        <v>847</v>
      </c>
      <c r="B29" s="14" t="s">
        <v>30</v>
      </c>
      <c r="C29" s="71" t="s">
        <v>1261</v>
      </c>
      <c r="D29" s="72"/>
    </row>
    <row r="30" spans="1:4" x14ac:dyDescent="0.25">
      <c r="A30" s="13" t="s">
        <v>832</v>
      </c>
      <c r="B30" s="14" t="s">
        <v>30</v>
      </c>
      <c r="C30" s="109">
        <v>8019306133700000</v>
      </c>
      <c r="D30" s="84"/>
    </row>
    <row r="31" spans="1:4" x14ac:dyDescent="0.25">
      <c r="A31" s="13" t="s">
        <v>834</v>
      </c>
      <c r="B31" s="14" t="s">
        <v>30</v>
      </c>
      <c r="C31" s="71" t="s">
        <v>1262</v>
      </c>
      <c r="D31" s="72"/>
    </row>
    <row r="32" spans="1:4" x14ac:dyDescent="0.25">
      <c r="A32" s="13" t="s">
        <v>833</v>
      </c>
      <c r="B32" s="14" t="s">
        <v>30</v>
      </c>
      <c r="C32" s="73" t="s">
        <v>1296</v>
      </c>
      <c r="D32" s="74"/>
    </row>
    <row r="33" spans="1:4" x14ac:dyDescent="0.25">
      <c r="A33" s="13" t="s">
        <v>849</v>
      </c>
      <c r="B33" s="14" t="s">
        <v>30</v>
      </c>
      <c r="C33" s="71"/>
      <c r="D33" s="72"/>
    </row>
    <row r="34" spans="1:4" x14ac:dyDescent="0.25">
      <c r="A34" s="13" t="s">
        <v>850</v>
      </c>
      <c r="B34" s="14" t="s">
        <v>30</v>
      </c>
      <c r="C34" s="85"/>
      <c r="D34" s="86"/>
    </row>
    <row r="35" spans="1:4" x14ac:dyDescent="0.25">
      <c r="A35" s="87" t="s">
        <v>851</v>
      </c>
      <c r="B35" s="88"/>
      <c r="C35" s="88"/>
      <c r="D35" s="89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75"/>
      <c r="D38" s="76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73"/>
      <c r="D42" s="74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90"/>
      <c r="D44" s="57"/>
    </row>
    <row r="45" spans="1:4" ht="9" customHeight="1" thickTop="1" thickBot="1" x14ac:dyDescent="0.3">
      <c r="D45" s="44"/>
    </row>
    <row r="46" spans="1:4" ht="22.5" thickTop="1" thickBot="1" x14ac:dyDescent="0.4">
      <c r="A46" s="91" t="s">
        <v>916</v>
      </c>
      <c r="B46" s="92"/>
      <c r="C46" s="92"/>
      <c r="D46" s="93"/>
    </row>
    <row r="47" spans="1:4" ht="15.75" thickTop="1" x14ac:dyDescent="0.25">
      <c r="A47" s="26" t="s">
        <v>917</v>
      </c>
      <c r="B47" s="94" t="s">
        <v>918</v>
      </c>
      <c r="C47" s="95"/>
      <c r="D47" s="27" t="s">
        <v>919</v>
      </c>
    </row>
    <row r="48" spans="1:4" x14ac:dyDescent="0.25">
      <c r="A48" s="96"/>
      <c r="B48" s="99"/>
      <c r="C48" s="100"/>
      <c r="D48" s="105"/>
    </row>
    <row r="49" spans="1:4" x14ac:dyDescent="0.25">
      <c r="A49" s="97"/>
      <c r="B49" s="101"/>
      <c r="C49" s="102"/>
      <c r="D49" s="106"/>
    </row>
    <row r="50" spans="1:4" x14ac:dyDescent="0.25">
      <c r="A50" s="97"/>
      <c r="B50" s="101"/>
      <c r="C50" s="102"/>
      <c r="D50" s="106"/>
    </row>
    <row r="51" spans="1:4" x14ac:dyDescent="0.25">
      <c r="A51" s="97"/>
      <c r="B51" s="101"/>
      <c r="C51" s="102"/>
      <c r="D51" s="106"/>
    </row>
    <row r="52" spans="1:4" ht="15.75" thickBot="1" x14ac:dyDescent="0.3">
      <c r="A52" s="98"/>
      <c r="B52" s="103"/>
      <c r="C52" s="104"/>
      <c r="D52" s="107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B520ABA9-6D6F-4A2C-8E9E-5EEA9F205A5B}">
      <formula1>ingoing_payment</formula1>
    </dataValidation>
    <dataValidation type="list" allowBlank="1" showInputMessage="1" showErrorMessage="1" sqref="C13" xr:uid="{2F7CCD0E-A929-439F-95F4-FCCC034D9C74}">
      <formula1>title</formula1>
    </dataValidation>
    <dataValidation type="list" allowBlank="1" showInputMessage="1" showErrorMessage="1" sqref="D12" xr:uid="{B9ED84FE-A882-4160-9C8D-48C40B6AD05E}">
      <formula1>Acc_vendor</formula1>
    </dataValidation>
    <dataValidation type="list" allowBlank="1" showInputMessage="1" showErrorMessage="1" sqref="D17" xr:uid="{AB6615BA-54C3-4C0F-AE9B-9C5E7C397950}">
      <formula1>cou</formula1>
    </dataValidation>
    <dataValidation type="list" allowBlank="1" showInputMessage="1" showErrorMessage="1" sqref="D36" xr:uid="{DA8365E9-8963-4FD3-9BC1-9189EC086C11}">
      <formula1>recont_acc</formula1>
    </dataValidation>
    <dataValidation type="list" allowBlank="1" showInputMessage="1" showErrorMessage="1" sqref="D37" xr:uid="{926F8337-97AD-4299-A55C-4E45FDEEDFCA}">
      <formula1>pay_term</formula1>
    </dataValidation>
    <dataValidation type="list" allowBlank="1" showInputMessage="1" showErrorMessage="1" sqref="D41" xr:uid="{8BCD66B7-AF1C-4D72-B185-0E85245A3FAF}">
      <formula1>witholding_tax</formula1>
    </dataValidation>
    <dataValidation type="list" allowBlank="1" showInputMessage="1" showErrorMessage="1" sqref="D43" xr:uid="{CFB1E378-CD5F-4C0C-9312-0662E5197A51}">
      <formula1>incoterms</formula1>
    </dataValidation>
    <dataValidation type="list" allowBlank="1" showInputMessage="1" showErrorMessage="1" sqref="C10:C11" xr:uid="{8762B2DC-6E1F-4779-958E-943694285406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82</vt:i4>
      </vt:variant>
    </vt:vector>
  </HeadingPairs>
  <TitlesOfParts>
    <vt:vector size="147" baseType="lpstr">
      <vt:lpstr>Sheet2</vt:lpstr>
      <vt:lpstr>Sheet3</vt:lpstr>
      <vt:lpstr>KPMG Assurance</vt:lpstr>
      <vt:lpstr>Amir abadi jusuf</vt:lpstr>
      <vt:lpstr>HUT RI</vt:lpstr>
      <vt:lpstr>HWR</vt:lpstr>
      <vt:lpstr>Bambang S</vt:lpstr>
      <vt:lpstr>Willson Property</vt:lpstr>
      <vt:lpstr>Deloitte Ind (2)</vt:lpstr>
      <vt:lpstr>Djakfar Sodik</vt:lpstr>
      <vt:lpstr>WISESA</vt:lpstr>
      <vt:lpstr>SRR Consultants</vt:lpstr>
      <vt:lpstr>Praful Mr</vt:lpstr>
      <vt:lpstr>HENDRAWINATA</vt:lpstr>
      <vt:lpstr>SPSI Staff Union </vt:lpstr>
      <vt:lpstr>SEHAT Vendor</vt:lpstr>
      <vt:lpstr>Deloitte Ind</vt:lpstr>
      <vt:lpstr>MAROO IMPEX</vt:lpstr>
      <vt:lpstr>Viswanath</vt:lpstr>
      <vt:lpstr>LK3</vt:lpstr>
      <vt:lpstr>Hiswara Bunjamin</vt:lpstr>
      <vt:lpstr>Indo Inves UK</vt:lpstr>
      <vt:lpstr>Indo Invest</vt:lpstr>
      <vt:lpstr>EKASURYA CONSLT</vt:lpstr>
      <vt:lpstr>Padma Akt (2)</vt:lpstr>
      <vt:lpstr>HAYDAY</vt:lpstr>
      <vt:lpstr>IRCA Vereening</vt:lpstr>
      <vt:lpstr>Kelly Service</vt:lpstr>
      <vt:lpstr>SGS CSTC</vt:lpstr>
      <vt:lpstr>HANAFIAH</vt:lpstr>
      <vt:lpstr>tIRTAYASA</vt:lpstr>
      <vt:lpstr>KUALASAGI (2)</vt:lpstr>
      <vt:lpstr>RS Mitra Waru</vt:lpstr>
      <vt:lpstr>KUALASAGI</vt:lpstr>
      <vt:lpstr>World Connect</vt:lpstr>
      <vt:lpstr>Astra International</vt:lpstr>
      <vt:lpstr>Gani Djemat</vt:lpstr>
      <vt:lpstr>AON</vt:lpstr>
      <vt:lpstr>Jatim Asspek</vt:lpstr>
      <vt:lpstr>Dya Wibawanti</vt:lpstr>
      <vt:lpstr>Padma Akt</vt:lpstr>
      <vt:lpstr>Consult Purwantono</vt:lpstr>
      <vt:lpstr>Far East Gemological</vt:lpstr>
      <vt:lpstr>Data Consult</vt:lpstr>
      <vt:lpstr>Moulis Legal</vt:lpstr>
      <vt:lpstr>Trans EUROkars</vt:lpstr>
      <vt:lpstr>Joseph Wira</vt:lpstr>
      <vt:lpstr>CATURBANGUN</vt:lpstr>
      <vt:lpstr>KAP Purwantono</vt:lpstr>
      <vt:lpstr>Purwantono Consult</vt:lpstr>
      <vt:lpstr>Ispat Panca</vt:lpstr>
      <vt:lpstr>SPININDO</vt:lpstr>
      <vt:lpstr>EKO SYAHRONI</vt:lpstr>
      <vt:lpstr>Natbour Resc</vt:lpstr>
      <vt:lpstr>Japan Assurance</vt:lpstr>
      <vt:lpstr>Krishna</vt:lpstr>
      <vt:lpstr>SAHAT TAMBA </vt:lpstr>
      <vt:lpstr>Squire Sanders</vt:lpstr>
      <vt:lpstr>Prabawa Hayyu</vt:lpstr>
      <vt:lpstr>Vendor Pratama Prima</vt:lpstr>
      <vt:lpstr>AGUNF SUMBER ASIA</vt:lpstr>
      <vt:lpstr>SAMPLE_VENDOR</vt:lpstr>
      <vt:lpstr>VENDOR TEMPLATE</vt:lpstr>
      <vt:lpstr>SAMPLE_CUSTOMER</vt:lpstr>
      <vt:lpstr>CUSTOMER_TEMPLATE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'AGUNF SUMBER ASIA'!Print_Area</vt:lpstr>
      <vt:lpstr>'Amir abadi jusuf'!Print_Area</vt:lpstr>
      <vt:lpstr>AON!Print_Area</vt:lpstr>
      <vt:lpstr>'Astra International'!Print_Area</vt:lpstr>
      <vt:lpstr>'Bambang S'!Print_Area</vt:lpstr>
      <vt:lpstr>CATURBANGUN!Print_Area</vt:lpstr>
      <vt:lpstr>'Consult Purwantono'!Print_Area</vt:lpstr>
      <vt:lpstr>CUSTOMER_TEMPLATE!Print_Area</vt:lpstr>
      <vt:lpstr>'Data Consult'!Print_Area</vt:lpstr>
      <vt:lpstr>'Deloitte Ind'!Print_Area</vt:lpstr>
      <vt:lpstr>'Deloitte Ind (2)'!Print_Area</vt:lpstr>
      <vt:lpstr>'Djakfar Sodik'!Print_Area</vt:lpstr>
      <vt:lpstr>'Dya Wibawanti'!Print_Area</vt:lpstr>
      <vt:lpstr>'EKASURYA CONSLT'!Print_Area</vt:lpstr>
      <vt:lpstr>'EKO SYAHRONI'!Print_Area</vt:lpstr>
      <vt:lpstr>'Far East Gemological'!Print_Area</vt:lpstr>
      <vt:lpstr>'Gani Djemat'!Print_Area</vt:lpstr>
      <vt:lpstr>HANAFIAH!Print_Area</vt:lpstr>
      <vt:lpstr>HAYDAY!Print_Area</vt:lpstr>
      <vt:lpstr>HENDRAWINATA!Print_Area</vt:lpstr>
      <vt:lpstr>'Hiswara Bunjamin'!Print_Area</vt:lpstr>
      <vt:lpstr>'HUT RI'!Print_Area</vt:lpstr>
      <vt:lpstr>HWR!Print_Area</vt:lpstr>
      <vt:lpstr>'Indo Inves UK'!Print_Area</vt:lpstr>
      <vt:lpstr>'Indo Invest'!Print_Area</vt:lpstr>
      <vt:lpstr>'IRCA Vereening'!Print_Area</vt:lpstr>
      <vt:lpstr>'Ispat Panca'!Print_Area</vt:lpstr>
      <vt:lpstr>'Japan Assurance'!Print_Area</vt:lpstr>
      <vt:lpstr>'Jatim Asspek'!Print_Area</vt:lpstr>
      <vt:lpstr>'Joseph Wira'!Print_Area</vt:lpstr>
      <vt:lpstr>'KAP Purwantono'!Print_Area</vt:lpstr>
      <vt:lpstr>'Kelly Service'!Print_Area</vt:lpstr>
      <vt:lpstr>'KPMG Assurance'!Print_Area</vt:lpstr>
      <vt:lpstr>Krishna!Print_Area</vt:lpstr>
      <vt:lpstr>KUALASAGI!Print_Area</vt:lpstr>
      <vt:lpstr>'KUALASAGI (2)'!Print_Area</vt:lpstr>
      <vt:lpstr>'LK3'!Print_Area</vt:lpstr>
      <vt:lpstr>'MAROO IMPEX'!Print_Area</vt:lpstr>
      <vt:lpstr>'Moulis Legal'!Print_Area</vt:lpstr>
      <vt:lpstr>'Natbour Resc'!Print_Area</vt:lpstr>
      <vt:lpstr>'Padma Akt'!Print_Area</vt:lpstr>
      <vt:lpstr>'Padma Akt (2)'!Print_Area</vt:lpstr>
      <vt:lpstr>'Prabawa Hayyu'!Print_Area</vt:lpstr>
      <vt:lpstr>'Praful Mr'!Print_Area</vt:lpstr>
      <vt:lpstr>'Purwantono Consult'!Print_Area</vt:lpstr>
      <vt:lpstr>'RS Mitra Waru'!Print_Area</vt:lpstr>
      <vt:lpstr>'SAHAT TAMBA '!Print_Area</vt:lpstr>
      <vt:lpstr>SAMPLE_CUSTOMER!Print_Area</vt:lpstr>
      <vt:lpstr>SAMPLE_VENDOR!Print_Area</vt:lpstr>
      <vt:lpstr>'SEHAT Vendor'!Print_Area</vt:lpstr>
      <vt:lpstr>'SGS CSTC'!Print_Area</vt:lpstr>
      <vt:lpstr>SPININDO!Print_Area</vt:lpstr>
      <vt:lpstr>'SPSI Staff Union '!Print_Area</vt:lpstr>
      <vt:lpstr>'Squire Sanders'!Print_Area</vt:lpstr>
      <vt:lpstr>'SRR Consultants'!Print_Area</vt:lpstr>
      <vt:lpstr>tIRTAYASA!Print_Area</vt:lpstr>
      <vt:lpstr>'Trans EUROkars'!Print_Area</vt:lpstr>
      <vt:lpstr>'Vendor Pratama Prima'!Print_Area</vt:lpstr>
      <vt:lpstr>'VENDOR TEMPLATE'!Print_Area</vt:lpstr>
      <vt:lpstr>Viswanath!Print_Area</vt:lpstr>
      <vt:lpstr>'Willson Property'!Print_Area</vt:lpstr>
      <vt:lpstr>WISESA!Print_Area</vt:lpstr>
      <vt:lpstr>'World Connect'!Print_Area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Abdul Manan (INDO-ACC)</cp:lastModifiedBy>
  <cp:lastPrinted>2024-01-10T02:18:24Z</cp:lastPrinted>
  <dcterms:created xsi:type="dcterms:W3CDTF">2012-02-15T06:17:27Z</dcterms:created>
  <dcterms:modified xsi:type="dcterms:W3CDTF">2024-01-10T02:18:39Z</dcterms:modified>
</cp:coreProperties>
</file>