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omawati\Documents\DESPATCH PANNING\CUSTOMER\MOH HAFI\"/>
    </mc:Choice>
  </mc:AlternateContent>
  <xr:revisionPtr revIDLastSave="0" documentId="13_ncr:1_{19887867-631E-4F56-8349-CF73BC48F18A}" xr6:coauthVersionLast="47" xr6:coauthVersionMax="47" xr10:uidLastSave="{00000000-0000-0000-0000-000000000000}"/>
  <bookViews>
    <workbookView xWindow="-120" yWindow="-120" windowWidth="19440" windowHeight="15000" xr2:uid="{8ACE3ACD-C9B2-487E-A74E-0779498DE7C4}"/>
  </bookViews>
  <sheets>
    <sheet name="moch hafi"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INDOMETAL" localSheetId="0">[1]Sheet3!#REF!</definedName>
    <definedName name="INDOMETAL">[1]Sheet3!#REF!</definedName>
    <definedName name="L" localSheetId="0">[1]Sheet3!#REF!</definedName>
    <definedName name="L">[1]Sheet3!#REF!</definedName>
    <definedName name="NINDI" localSheetId="0">[1]Sheet3!#REF!</definedName>
    <definedName name="NINDI">[1]Sheet3!#REF!</definedName>
    <definedName name="panca" localSheetId="0">[1]Sheet3!#REF!</definedName>
    <definedName name="panca">[1]Sheet3!#REF!</definedName>
    <definedName name="pay_trm">[1]Sheet2!$E$1:$E$51</definedName>
    <definedName name="_xlnm.Print_Area" localSheetId="0">'moch hafi'!$A$2:$D$53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3D78747A-E030-42EF-B5C4-B24F1E76E4AF}">
      <text>
        <r>
          <rPr>
            <b/>
            <sz val="9"/>
            <color indexed="81"/>
            <rFont val="Tahoma"/>
            <family val="2"/>
          </rPr>
          <t>Always 00</t>
        </r>
      </text>
    </comment>
    <comment ref="C12" authorId="0" shapeId="0" xr:uid="{DAE11AEE-4B06-4EAB-A036-D420ABF77410}">
      <text>
        <r>
          <rPr>
            <b/>
            <sz val="9"/>
            <color indexed="81"/>
            <rFont val="Tahoma"/>
            <family val="2"/>
          </rPr>
          <t>Always 00</t>
        </r>
      </text>
    </comment>
    <comment ref="C36" authorId="0" shapeId="0" xr:uid="{DD7FC6F7-5140-4617-8E5A-3B342CC0879E}">
      <text>
        <r>
          <rPr>
            <b/>
            <sz val="9"/>
            <color indexed="81"/>
            <rFont val="Tahoma"/>
            <family val="2"/>
          </rPr>
          <t>Always 02</t>
        </r>
      </text>
    </comment>
    <comment ref="D36" authorId="0" shapeId="0" xr:uid="{D4172EF4-C3E7-4315-B95A-58EB1A2F3437}">
      <text>
        <r>
          <rPr>
            <b/>
            <sz val="9"/>
            <color indexed="81"/>
            <rFont val="Tahoma"/>
            <family val="2"/>
          </rPr>
          <t>Always "Normal Item"</t>
        </r>
      </text>
    </comment>
    <comment ref="C37" authorId="0" shapeId="0" xr:uid="{9333D1D7-B998-4167-B9CA-6CDF02410D98}">
      <text>
        <r>
          <rPr>
            <b/>
            <sz val="9"/>
            <color indexed="81"/>
            <rFont val="Tahoma"/>
            <family val="2"/>
          </rPr>
          <t>Always 01</t>
        </r>
      </text>
    </comment>
    <comment ref="D37" authorId="0" shapeId="0" xr:uid="{F5091858-BE64-4492-8ADC-B57BEBCD9DDF}">
      <text>
        <r>
          <rPr>
            <b/>
            <sz val="9"/>
            <color indexed="81"/>
            <rFont val="Tahoma"/>
            <family val="2"/>
          </rPr>
          <t>Always "Standard"</t>
        </r>
      </text>
    </comment>
    <comment ref="C38" authorId="0" shapeId="0" xr:uid="{CD554E02-CB47-41C9-A205-60E3FBA16135}">
      <text>
        <r>
          <rPr>
            <b/>
            <sz val="9"/>
            <color indexed="81"/>
            <rFont val="Tahoma"/>
            <family val="2"/>
          </rPr>
          <t>Domestic = 1
Export/Foreign = 0</t>
        </r>
      </text>
    </comment>
    <comment ref="D38" authorId="0" shapeId="0" xr:uid="{1878BAF5-7BE9-4390-9C82-BA36C803D33A}">
      <text>
        <r>
          <rPr>
            <b/>
            <sz val="9"/>
            <color indexed="81"/>
            <rFont val="Tahoma"/>
            <family val="2"/>
          </rPr>
          <t>Domestic = 1
Export/Foreign = 0</t>
        </r>
      </text>
    </comment>
    <comment ref="C39" authorId="0" shapeId="0" xr:uid="{3C4E636C-C912-4D64-80D8-06101D95186A}">
      <text>
        <r>
          <rPr>
            <b/>
            <sz val="9"/>
            <color indexed="81"/>
            <rFont val="Tahoma"/>
            <family val="2"/>
          </rPr>
          <t>For INDO
Domestic = 1
Export/Foreign = 0
For IWP, IBB &amp; IPP
PPH = 0</t>
        </r>
      </text>
    </comment>
    <comment ref="D39" authorId="0" shapeId="0" xr:uid="{61DE5353-5E18-45B9-B842-1EF52677FDC5}">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<sst xmlns="http://schemas.openxmlformats.org/spreadsheetml/2006/main" count="107" uniqueCount="68">
  <si>
    <t>Requested By &amp; Dept</t>
  </si>
  <si>
    <t>:</t>
  </si>
  <si>
    <t>yuni romawati</t>
  </si>
  <si>
    <t>Date</t>
  </si>
  <si>
    <t>18.01.2024</t>
  </si>
  <si>
    <t>SAP Entry By &amp; Dept</t>
  </si>
  <si>
    <t>VICKY</t>
  </si>
  <si>
    <t>Entry Date</t>
  </si>
  <si>
    <t>CUSTOMER  DATA</t>
  </si>
  <si>
    <t>SALES MASTER DATA</t>
  </si>
  <si>
    <t>COMPANY / SALES ORG.</t>
  </si>
  <si>
    <t>IWP</t>
  </si>
  <si>
    <t>DIST. CHANNEL</t>
  </si>
  <si>
    <t>00</t>
  </si>
  <si>
    <t>DIVISION</t>
  </si>
  <si>
    <t>CUSTOMER ACC. GROUP</t>
  </si>
  <si>
    <t>TITLE</t>
  </si>
  <si>
    <t>Mr.</t>
  </si>
  <si>
    <t>NAME</t>
  </si>
  <si>
    <t>MOH. HAFI</t>
  </si>
  <si>
    <t>ADDRESS</t>
  </si>
  <si>
    <t>JL TAMBAK DALAM BARU BLOK I B /46 RT/RW 007/005</t>
  </si>
  <si>
    <t>POSTAL CODE</t>
  </si>
  <si>
    <t>CITY</t>
  </si>
  <si>
    <t>SURABAYA</t>
  </si>
  <si>
    <t>REGION</t>
  </si>
  <si>
    <t>EAST JAVA</t>
  </si>
  <si>
    <t>COUNTRY</t>
  </si>
  <si>
    <t>INDONESIA</t>
  </si>
  <si>
    <t>NPWP</t>
  </si>
  <si>
    <t>16.832.543.9-614.000</t>
  </si>
  <si>
    <t>CUST STATS GROUP</t>
  </si>
  <si>
    <t>01</t>
  </si>
  <si>
    <t xml:space="preserve">FINANCE DATA </t>
  </si>
  <si>
    <t>BANK INFORMATION  1</t>
  </si>
  <si>
    <t>BANK NAME</t>
  </si>
  <si>
    <t>BCA</t>
  </si>
  <si>
    <t>BANK ACCOUNT</t>
  </si>
  <si>
    <t>2140476776</t>
  </si>
  <si>
    <t>BANK BRANCH</t>
  </si>
  <si>
    <t>PUSAT</t>
  </si>
  <si>
    <t>NAME IN CHECK</t>
  </si>
  <si>
    <t>SWIFT CODE</t>
  </si>
  <si>
    <t>IBAN</t>
  </si>
  <si>
    <t>PAYMENT METHODS</t>
  </si>
  <si>
    <t>INCOTERMS</t>
  </si>
  <si>
    <t>LOCO</t>
  </si>
  <si>
    <t>INCOTERM2 (CITY)</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</si>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</sst>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Calibri"/>
      <family val="2"/>
      <scheme val="minor"/>
    </font>
    <font>
      <b/>
      <sz val="30"/>
      <color theme="1"/>
      <name val="Calibri"/>
      <family val="2"/>
      <scheme val="minor"/>
    </font>
    <font>
      <b/>
      <sz val="14"/>
      <color rgb="FFFF0000"/>
      <name val="Calibri"/>
      <family val="2"/>
      <scheme val="minor"/>
    </font>
    <font>
      <b/>
      <sz val="16"/>
      <color rgb="FFFF0000"/>
      <name val="Calibri"/>
      <family val="2"/>
      <scheme val="minor"/>
    </font>
    <font>
      <b/>
      <sz val="11"/>
      <color rgb="FFFF0000"/>
      <name val="Calibri"/>
      <family val="2"/>
      <scheme val="minor"/>
    </font>
    <font>
      <u/>
      <sz val="11"/>
      <color theme="10"/>
      <name val="Calibri"/>
      <family val="2"/>
    </font>
    <font>
      <b/>
      <u/>
      <sz val="12"/>
      <color theme="1"/>
      <name val="Calibri"/>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21" xfId="0" quotePrefix="1" applyBorder="1" applyAlignment="1">
      <alignment horizontal="left"/>
    </xf>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quotePrefix="1"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725A26E0-4205-467D-A15E-2DDEC03E066B}"/>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4ED0C6AB-215A-EB6E-F8BD-7AA9EBE5F0B0}"/>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C16CBA65-D15D-443C-3471-4ED8B6402A98}"/>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C44356E9-31FA-014B-D8F2-E8F64A1BE87E}"/>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688A120C-28D4-834A-55D2-45E0EEA13E0D}"/>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439D631A-F756-C113-1105-11EC5D04480D}"/>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15AB00C5-A8AC-720F-D33A-6081B6EA1BD7}"/>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56BC941A-1971-41FB-DE48-5025AE1D847C}"/>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98C16216-B57C-9AE2-5785-545F3263EA71}"/>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D625A695-F553-F486-C367-764309F38456}"/>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A43204E3-C7A9-6AC7-FED4-77A9646A8A19}"/>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FCAA5A4D-6745-B0FE-5D9E-86E6F5450459}"/>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FAECC009-35FD-75B4-39CC-06117A58495F}"/>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42781E8A-07E3-7741-968F-1FE2AD031D88}"/>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1E21D39A-A4C4-9003-B8E1-1C24AA92F7C8}"/>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7E52E846-0CD5-CB30-82A6-06F728CEB95D}"/>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28066628-C514-D12A-959D-39361A9794A0}"/>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C6AFA208-B3F0-4993-9329-8CF78C517742}"/>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mawati\Documents\OTHER%20REPORT\CUSTOMER%20VENDOR.xls" TargetMode="External"/><Relationship Id="rId1" Type="http://schemas.openxmlformats.org/officeDocument/2006/relationships/externalLinkPath" Target="/Users/romawati/Documents/OTHER%20REPOR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1"/>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ALI SATRIA"/>
      <sheetName val="SINAR TANNETE"/>
      <sheetName val="anjas"/>
      <sheetName val="hindro"/>
      <sheetName val="susanto"/>
      <sheetName val="yatri"/>
      <sheetName val="trisapta baja"/>
      <sheetName val="SUKSES MITRA"/>
      <sheetName val="intidi"/>
      <sheetName val="BARU  DUA"/>
      <sheetName val="RIYADI"/>
      <sheetName val="tenocore"/>
      <sheetName val="LILY"/>
      <sheetName val="TRONO"/>
      <sheetName val="USAHA"/>
      <sheetName val="bintang"/>
      <sheetName val="ANDINI"/>
      <sheetName val="asia megah"/>
      <sheetName val="JAYA METAL"/>
      <sheetName val="gemilang"/>
      <sheetName val="berdikari"/>
      <sheetName val="RIZA"/>
      <sheetName val="CHOI"/>
      <sheetName val="GUNAWAN"/>
      <sheetName val="AISAH"/>
      <sheetName val="SUDARMA"/>
      <sheetName val="SEKASA"/>
      <sheetName val="tridessa"/>
      <sheetName val="SIMPANG"/>
      <sheetName val="wei"/>
      <sheetName val="johan"/>
      <sheetName val="SUNARYO"/>
      <sheetName val="babados"/>
      <sheetName val="CV FAJAR"/>
      <sheetName val="Rini"/>
      <sheetName val="UD SEMUT"/>
      <sheetName val="VOESTALPINE"/>
      <sheetName val="nur"/>
      <sheetName val="SUTHA"/>
      <sheetName val="Bhakti"/>
      <sheetName val="moch hafi"/>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D35E-2166-471E-B5E8-E12E550244D6}">
  <sheetPr>
    <pageSetUpPr fitToPage="1"/>
  </sheetPr>
  <dimension ref="A1:E53"/>
  <sheetViews>
    <sheetView tabSelected="1" topLeftCell="A4" workbookViewId="0">
      <selection activeCell="A2" sqref="A2:D53"/>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t="s">
        <v>4</v>
      </c>
      <c r="D3" s="8"/>
    </row>
    <row r="4" spans="1:4" x14ac:dyDescent="0.25">
      <c r="A4" s="5" t="s">
        <v>5</v>
      </c>
      <c r="B4" s="6" t="s">
        <v>1</v>
      </c>
      <c r="C4" s="9" t="s">
        <v>6</v>
      </c>
      <c r="D4" s="8"/>
    </row>
    <row r="5" spans="1:4" ht="15.75" thickBot="1" x14ac:dyDescent="0.3">
      <c r="A5" s="10" t="s">
        <v>7</v>
      </c>
      <c r="B5" s="11" t="s">
        <v>1</v>
      </c>
      <c r="C5" s="7" t="s">
        <v>4</v>
      </c>
      <c r="D5" s="12"/>
    </row>
    <row r="6" spans="1:4" ht="16.5" thickTop="1" thickBot="1" x14ac:dyDescent="0.3"/>
    <row r="7" spans="1:4" ht="15.75" thickTop="1" x14ac:dyDescent="0.25">
      <c r="A7" s="13" t="s">
        <v>8</v>
      </c>
      <c r="B7" s="14"/>
      <c r="C7" s="14"/>
      <c r="D7" s="15"/>
    </row>
    <row r="8" spans="1:4" ht="15.75" customHeight="1" thickBot="1" x14ac:dyDescent="0.3">
      <c r="A8" s="16"/>
      <c r="B8" s="17"/>
      <c r="C8" s="17"/>
      <c r="D8" s="18"/>
    </row>
    <row r="9" spans="1:4" s="22" customFormat="1" ht="27" customHeight="1" thickBot="1" x14ac:dyDescent="0.3">
      <c r="A9" s="19" t="s">
        <v>9</v>
      </c>
      <c r="B9" s="20"/>
      <c r="C9" s="20"/>
      <c r="D9" s="21"/>
    </row>
    <row r="10" spans="1:4" ht="15.75" thickTop="1" x14ac:dyDescent="0.25">
      <c r="A10" s="1" t="s">
        <v>10</v>
      </c>
      <c r="B10" s="23" t="s">
        <v>1</v>
      </c>
      <c r="C10" s="24" t="s">
        <v>11</v>
      </c>
      <c r="D10" s="25"/>
    </row>
    <row r="11" spans="1:4" x14ac:dyDescent="0.25">
      <c r="A11" s="5" t="s">
        <v>12</v>
      </c>
      <c r="B11" s="26" t="s">
        <v>1</v>
      </c>
      <c r="C11" s="27" t="s">
        <v>13</v>
      </c>
      <c r="D11" s="28"/>
    </row>
    <row r="12" spans="1:4" x14ac:dyDescent="0.25">
      <c r="A12" s="5" t="s">
        <v>14</v>
      </c>
      <c r="B12" s="26" t="s">
        <v>1</v>
      </c>
      <c r="C12" s="29" t="s">
        <v>13</v>
      </c>
      <c r="D12" s="28"/>
    </row>
    <row r="13" spans="1:4" x14ac:dyDescent="0.25">
      <c r="A13" s="5" t="s">
        <v>15</v>
      </c>
      <c r="B13" s="26" t="s">
        <v>1</v>
      </c>
      <c r="C13" s="30"/>
      <c r="D13" s="31"/>
    </row>
    <row r="14" spans="1:4" x14ac:dyDescent="0.25">
      <c r="A14" s="5" t="s">
        <v>16</v>
      </c>
      <c r="B14" s="26" t="s">
        <v>1</v>
      </c>
      <c r="C14" s="32" t="s">
        <v>17</v>
      </c>
      <c r="D14" s="31"/>
    </row>
    <row r="15" spans="1:4" x14ac:dyDescent="0.25">
      <c r="A15" s="5" t="s">
        <v>18</v>
      </c>
      <c r="B15" s="26" t="s">
        <v>1</v>
      </c>
      <c r="C15" s="30" t="s">
        <v>19</v>
      </c>
      <c r="D15" s="31"/>
    </row>
    <row r="16" spans="1:4" x14ac:dyDescent="0.25">
      <c r="A16" s="5" t="s">
        <v>20</v>
      </c>
      <c r="B16" s="26" t="s">
        <v>1</v>
      </c>
      <c r="C16" s="32" t="s">
        <v>21</v>
      </c>
      <c r="D16" s="33"/>
    </row>
    <row r="17" spans="1:4" x14ac:dyDescent="0.25">
      <c r="A17" s="5" t="s">
        <v>22</v>
      </c>
      <c r="B17" s="26" t="s">
        <v>1</v>
      </c>
      <c r="C17" s="30"/>
      <c r="D17" s="31"/>
    </row>
    <row r="18" spans="1:4" x14ac:dyDescent="0.25">
      <c r="A18" s="5" t="s">
        <v>23</v>
      </c>
      <c r="B18" s="26" t="s">
        <v>1</v>
      </c>
      <c r="C18" s="32" t="s">
        <v>24</v>
      </c>
      <c r="D18" s="33"/>
    </row>
    <row r="19" spans="1:4" x14ac:dyDescent="0.25">
      <c r="A19" s="5" t="s">
        <v>25</v>
      </c>
      <c r="B19" s="26" t="s">
        <v>1</v>
      </c>
      <c r="C19" s="34"/>
      <c r="D19" s="8" t="s">
        <v>26</v>
      </c>
    </row>
    <row r="20" spans="1:4" x14ac:dyDescent="0.25">
      <c r="A20" s="5" t="s">
        <v>27</v>
      </c>
      <c r="B20" s="26" t="s">
        <v>1</v>
      </c>
      <c r="C20" s="35" t="s">
        <v>28</v>
      </c>
      <c r="D20" s="36"/>
    </row>
    <row r="21" spans="1:4" x14ac:dyDescent="0.25">
      <c r="A21" s="5" t="s">
        <v>29</v>
      </c>
      <c r="B21" s="26" t="s">
        <v>1</v>
      </c>
      <c r="C21" s="37" t="s">
        <v>30</v>
      </c>
      <c r="D21" s="31"/>
    </row>
    <row r="22" spans="1:4" ht="15.75" thickBot="1" x14ac:dyDescent="0.3">
      <c r="A22" s="10" t="s">
        <v>31</v>
      </c>
      <c r="B22" s="38" t="s">
        <v>1</v>
      </c>
      <c r="C22" s="39" t="s">
        <v>32</v>
      </c>
      <c r="D22" s="40"/>
    </row>
    <row r="23" spans="1:4" ht="27" customHeight="1" thickTop="1" thickBot="1" x14ac:dyDescent="0.3">
      <c r="A23" s="41" t="s">
        <v>33</v>
      </c>
      <c r="B23" s="42"/>
      <c r="C23" s="42"/>
      <c r="D23" s="43"/>
    </row>
    <row r="24" spans="1:4" ht="15.75" thickBot="1" x14ac:dyDescent="0.3">
      <c r="A24" s="44" t="s">
        <v>34</v>
      </c>
      <c r="B24" s="45"/>
      <c r="C24" s="45"/>
      <c r="D24" s="46"/>
    </row>
    <row r="25" spans="1:4" x14ac:dyDescent="0.25">
      <c r="A25" s="47" t="s">
        <v>35</v>
      </c>
      <c r="B25" s="48" t="s">
        <v>1</v>
      </c>
      <c r="C25" s="30" t="s">
        <v>36</v>
      </c>
      <c r="D25" s="31"/>
    </row>
    <row r="26" spans="1:4" x14ac:dyDescent="0.25">
      <c r="A26" s="5" t="s">
        <v>37</v>
      </c>
      <c r="B26" s="6" t="s">
        <v>1</v>
      </c>
      <c r="C26" s="49" t="s">
        <v>38</v>
      </c>
      <c r="D26" s="33"/>
    </row>
    <row r="27" spans="1:4" x14ac:dyDescent="0.25">
      <c r="A27" s="5" t="s">
        <v>39</v>
      </c>
      <c r="B27" s="6" t="s">
        <v>1</v>
      </c>
      <c r="C27" s="50" t="s">
        <v>40</v>
      </c>
      <c r="D27" s="31"/>
    </row>
    <row r="28" spans="1:4" x14ac:dyDescent="0.25">
      <c r="A28" s="5" t="s">
        <v>41</v>
      </c>
      <c r="B28" s="6" t="s">
        <v>1</v>
      </c>
      <c r="C28" s="32" t="s">
        <v>19</v>
      </c>
      <c r="D28" s="33"/>
    </row>
    <row r="29" spans="1:4" x14ac:dyDescent="0.25">
      <c r="A29" s="5" t="s">
        <v>42</v>
      </c>
      <c r="B29" s="6" t="s">
        <v>1</v>
      </c>
      <c r="C29" s="30"/>
      <c r="D29" s="31"/>
    </row>
    <row r="30" spans="1:4" ht="15.75" thickBot="1" x14ac:dyDescent="0.3">
      <c r="A30" s="5" t="s">
        <v>43</v>
      </c>
      <c r="B30" s="6" t="s">
        <v>1</v>
      </c>
      <c r="C30" s="51"/>
      <c r="D30" s="52"/>
    </row>
    <row r="31" spans="1:4" ht="15" customHeight="1" thickBot="1" x14ac:dyDescent="0.3">
      <c r="A31" s="53" t="s">
        <v>44</v>
      </c>
      <c r="B31" s="54"/>
      <c r="C31" s="54"/>
      <c r="D31" s="55"/>
    </row>
    <row r="32" spans="1:4" ht="15.75" thickTop="1" x14ac:dyDescent="0.25">
      <c r="A32" s="1" t="s">
        <v>45</v>
      </c>
      <c r="B32" s="23" t="s">
        <v>1</v>
      </c>
      <c r="C32" s="23" t="s">
        <v>46</v>
      </c>
      <c r="D32" s="23" t="s">
        <v>46</v>
      </c>
    </row>
    <row r="33" spans="1:5" x14ac:dyDescent="0.25">
      <c r="A33" s="5" t="s">
        <v>47</v>
      </c>
      <c r="B33" s="26" t="s">
        <v>1</v>
      </c>
      <c r="C33" s="32" t="s">
        <v>24</v>
      </c>
      <c r="D33" s="33"/>
      <c r="E33" s="56"/>
    </row>
    <row r="34" spans="1:5" x14ac:dyDescent="0.25">
      <c r="A34" s="5" t="s">
        <v>48</v>
      </c>
      <c r="B34" s="26" t="s">
        <v>1</v>
      </c>
      <c r="C34" s="26" t="s">
        <v>49</v>
      </c>
      <c r="D34" s="8" t="s">
        <v>50</v>
      </c>
      <c r="E34" s="56"/>
    </row>
    <row r="35" spans="1:5" x14ac:dyDescent="0.25">
      <c r="A35" s="5" t="s">
        <v>51</v>
      </c>
      <c r="B35" s="26" t="s">
        <v>1</v>
      </c>
      <c r="C35" s="57"/>
      <c r="D35" s="36" t="s">
        <v>52</v>
      </c>
      <c r="E35" s="56"/>
    </row>
    <row r="36" spans="1:5" x14ac:dyDescent="0.25">
      <c r="A36" s="5" t="s">
        <v>53</v>
      </c>
      <c r="B36" s="26" t="s">
        <v>1</v>
      </c>
      <c r="C36" s="9" t="str">
        <f>VLOOKUP(D36,[1]Sheet2!C11:D12,2,FALSE)</f>
        <v>02</v>
      </c>
      <c r="D36" s="8" t="s">
        <v>54</v>
      </c>
    </row>
    <row r="37" spans="1:5" x14ac:dyDescent="0.25">
      <c r="A37" s="5" t="s">
        <v>55</v>
      </c>
      <c r="B37" s="26" t="s">
        <v>1</v>
      </c>
      <c r="C37" s="58" t="str">
        <f>VLOOKUP(D37,[1]Sheet2!C16:D17,2,FALSE)</f>
        <v>01</v>
      </c>
      <c r="D37" s="59" t="s">
        <v>56</v>
      </c>
    </row>
    <row r="38" spans="1:5" x14ac:dyDescent="0.25">
      <c r="A38" s="5" t="s">
        <v>57</v>
      </c>
      <c r="B38" s="26" t="s">
        <v>1</v>
      </c>
      <c r="C38" s="9">
        <v>1</v>
      </c>
      <c r="D38" s="60"/>
    </row>
    <row r="39" spans="1:5" x14ac:dyDescent="0.25">
      <c r="A39" s="5" t="s">
        <v>58</v>
      </c>
      <c r="B39" s="26" t="s">
        <v>1</v>
      </c>
      <c r="C39" s="58">
        <f>IF(C13="DOMESTIC CUSTOMER",IF(C10="INDO",1,0),0)</f>
        <v>0</v>
      </c>
      <c r="D39" s="59">
        <f>IF(C13="DOMESTIC CUSTOMER",IF(C10="INDO",1,0),0)</f>
        <v>0</v>
      </c>
    </row>
    <row r="40" spans="1:5" x14ac:dyDescent="0.25">
      <c r="A40" s="5" t="s">
        <v>59</v>
      </c>
      <c r="B40" s="26" t="s">
        <v>1</v>
      </c>
      <c r="C40" s="61"/>
      <c r="D40" s="62"/>
    </row>
    <row r="41" spans="1:5" x14ac:dyDescent="0.25">
      <c r="A41" s="5" t="s">
        <v>60</v>
      </c>
      <c r="B41" s="26" t="s">
        <v>1</v>
      </c>
      <c r="C41" s="32"/>
      <c r="D41" s="31"/>
    </row>
    <row r="42" spans="1:5" x14ac:dyDescent="0.25">
      <c r="A42" s="63" t="s">
        <v>61</v>
      </c>
      <c r="B42" s="64" t="s">
        <v>1</v>
      </c>
      <c r="C42" s="30"/>
      <c r="D42" s="31"/>
    </row>
    <row r="43" spans="1:5" ht="15.75" thickBot="1" x14ac:dyDescent="0.3">
      <c r="A43" s="10" t="s">
        <v>62</v>
      </c>
      <c r="B43" s="38" t="s">
        <v>1</v>
      </c>
      <c r="C43" s="65"/>
      <c r="D43" s="31"/>
    </row>
    <row r="44" spans="1:5" ht="9" customHeight="1" thickTop="1" thickBot="1" x14ac:dyDescent="0.3">
      <c r="D44" s="66"/>
    </row>
    <row r="45" spans="1:5" ht="27" customHeight="1" thickTop="1" thickBot="1" x14ac:dyDescent="0.4">
      <c r="A45" s="67" t="s">
        <v>63</v>
      </c>
      <c r="B45" s="68"/>
      <c r="C45" s="68"/>
      <c r="D45" s="69"/>
    </row>
    <row r="46" spans="1:5" ht="15.75" thickTop="1" x14ac:dyDescent="0.25">
      <c r="A46" s="70" t="s">
        <v>64</v>
      </c>
      <c r="B46" s="71" t="s">
        <v>65</v>
      </c>
      <c r="C46" s="72"/>
      <c r="D46" s="73" t="s">
        <v>66</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67</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8">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10436E6A-EF0A-4F0F-848D-18A6F335EE32}">
      <formula1>title</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E7E15EAC-364D-432E-9440-9B603F6A073D}">
      <formula1>COMPANY</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830ADAEC-5B46-4865-AD48-D997C3886305}">
      <formula1>pay_trm</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13E769A3-5260-4657-A703-B1B11D90AD1B}">
      <formula1>asg_grp</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454CA37C-1E08-4C1E-B65E-14B8D4B9DE75}">
      <formula1>shipping_priority</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F62DA348-64B6-4B48-95CD-4DAFB2735678}">
      <formula1>shipping_condition</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6A2C5B5D-57A0-4541-8991-009DFE01465F}">
      <formula1>reg</formula1>
    </dataValidation>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F2352BA1-E107-4D43-93B8-1ED6A9AE974B}">
      <formula1>cou</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moch hafi</vt:lpstr>
      <vt:lpstr>'moch hafi'!Print_Area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Yuni Romawati (IWP-MKA)</dc:creator>
  <cp:lastModifiedBy>Yuni Romawati (IWP-MKA)</cp:lastModifiedBy>
  <dcterms:created xsi:type="dcterms:W3CDTF">2024-01-18T02:57:12Z</dcterms:created>
  <dcterms:modified xsi:type="dcterms:W3CDTF">2024-01-18T03:00:16Z</dcterms:modified>
</cp:coreProperties>
</file>