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romawati\Documents\DESPATCH PANNING\CUSTOMER\BETON ELEMENINDO\"/>
    </mc:Choice>
  </mc:AlternateContent>
  <xr:revisionPtr revIDLastSave="0" documentId="13_ncr:1_{6FB73BBF-8FCA-4151-806B-C23F942E8251}" xr6:coauthVersionLast="47" xr6:coauthVersionMax="47" xr10:uidLastSave="{00000000-0000-0000-0000-000000000000}"/>
  <bookViews>
    <workbookView xWindow="-120" yWindow="-120" windowWidth="19440" windowHeight="15000" xr2:uid="{E235C775-AF5B-4E49-A284-6B3908DDC3EB}"/>
  </bookViews>
  <sheets>
    <sheet name="BETON ELEMENINDO"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INDOMETAL" localSheetId="0">[1]Sheet3!#REF!</definedName>
    <definedName name="INDOMETAL">[1]Sheet3!#REF!</definedName>
    <definedName name="L" localSheetId="0">[1]Sheet3!#REF!</definedName>
    <definedName name="L">[1]Sheet3!#REF!</definedName>
    <definedName name="NINDI" localSheetId="0">[1]Sheet3!#REF!</definedName>
    <definedName name="NINDI">[1]Sheet3!#REF!</definedName>
    <definedName name="panca" localSheetId="0">[1]Sheet3!#REF!</definedName>
    <definedName name="panca">[1]Sheet3!#REF!</definedName>
    <definedName name="pay_trm">[1]Sheet2!$E$1:$E$51</definedName>
    <definedName name="_xlnm.Print_Area" localSheetId="0">'BETON ELEMENINDO'!$A$2:$D$53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9EDE8C39-7B17-4395-A06A-D5C72164CE16}">
      <text>
        <r>
          <rPr>
            <b/>
            <sz val="9"/>
            <color indexed="81"/>
            <rFont val="Tahoma"/>
            <family val="2"/>
          </rPr>
          <t>Always 00</t>
        </r>
      </text>
    </comment>
    <comment ref="C12" authorId="0" shapeId="0" xr:uid="{92620A0D-0A8C-4E44-8B8D-3CF3E8531086}">
      <text>
        <r>
          <rPr>
            <b/>
            <sz val="9"/>
            <color indexed="81"/>
            <rFont val="Tahoma"/>
            <family val="2"/>
          </rPr>
          <t>Always 00</t>
        </r>
      </text>
    </comment>
    <comment ref="C36" authorId="0" shapeId="0" xr:uid="{A95E25FE-8FC3-4768-9B47-2E27FC8BB69F}">
      <text>
        <r>
          <rPr>
            <b/>
            <sz val="9"/>
            <color indexed="81"/>
            <rFont val="Tahoma"/>
            <family val="2"/>
          </rPr>
          <t>Always 02</t>
        </r>
      </text>
    </comment>
    <comment ref="D36" authorId="0" shapeId="0" xr:uid="{1B40401B-FA40-4181-A686-0F93DE87AED9}">
      <text>
        <r>
          <rPr>
            <b/>
            <sz val="9"/>
            <color indexed="81"/>
            <rFont val="Tahoma"/>
            <family val="2"/>
          </rPr>
          <t>Always "Normal Item"</t>
        </r>
      </text>
    </comment>
    <comment ref="C37" authorId="0" shapeId="0" xr:uid="{77D3AE5B-415E-41ED-AFFC-AB189F79AFEB}">
      <text>
        <r>
          <rPr>
            <b/>
            <sz val="9"/>
            <color indexed="81"/>
            <rFont val="Tahoma"/>
            <family val="2"/>
          </rPr>
          <t>Always 01</t>
        </r>
      </text>
    </comment>
    <comment ref="D37" authorId="0" shapeId="0" xr:uid="{D0B3B28F-808F-42E6-A5D1-9EF6153DCBAD}">
      <text>
        <r>
          <rPr>
            <b/>
            <sz val="9"/>
            <color indexed="81"/>
            <rFont val="Tahoma"/>
            <family val="2"/>
          </rPr>
          <t>Always "Standard"</t>
        </r>
      </text>
    </comment>
    <comment ref="C38" authorId="0" shapeId="0" xr:uid="{11960C04-76FE-4BB3-B147-1A6B54BDD75B}">
      <text>
        <r>
          <rPr>
            <b/>
            <sz val="9"/>
            <color indexed="81"/>
            <rFont val="Tahoma"/>
            <family val="2"/>
          </rPr>
          <t>Domestic = 1
Export/Foreign = 0</t>
        </r>
      </text>
    </comment>
    <comment ref="D38" authorId="0" shapeId="0" xr:uid="{E610A726-52CA-4DBB-9FCE-88939CF616B8}">
      <text>
        <r>
          <rPr>
            <b/>
            <sz val="9"/>
            <color indexed="81"/>
            <rFont val="Tahoma"/>
            <family val="2"/>
          </rPr>
          <t>Domestic = 1
Export/Foreign = 0</t>
        </r>
      </text>
    </comment>
    <comment ref="C39" authorId="0" shapeId="0" xr:uid="{762756D8-7D55-4032-B1FD-10539A09F791}">
      <text>
        <r>
          <rPr>
            <b/>
            <sz val="9"/>
            <color indexed="81"/>
            <rFont val="Tahoma"/>
            <family val="2"/>
          </rPr>
          <t>For INDO
Domestic = 1
Export/Foreign = 0
For IWP, IBB &amp; IPP
PPH = 0</t>
        </r>
      </text>
    </comment>
    <comment ref="D39" authorId="0" shapeId="0" xr:uid="{7FB76CD1-CC4D-48B4-98F3-CCC86E016D13}">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<sst xmlns="http://schemas.openxmlformats.org/spreadsheetml/2006/main" count="103" uniqueCount="66">
  <si>
    <t>Requested By &amp; Dept</t>
  </si>
  <si>
    <t>:</t>
  </si>
  <si>
    <t>yuni romawati</t>
  </si>
  <si>
    <t>Date</t>
  </si>
  <si>
    <t>15.03.2024</t>
  </si>
  <si>
    <t>SAP Entry By &amp; Dept</t>
  </si>
  <si>
    <t>VICKY</t>
  </si>
  <si>
    <t>Entry Date</t>
  </si>
  <si>
    <t>CUSTOMER  DATA</t>
  </si>
  <si>
    <t>SALES MASTER DATA</t>
  </si>
  <si>
    <t>COMPANY / SALES ORG.</t>
  </si>
  <si>
    <t>IWP</t>
  </si>
  <si>
    <t>DIST. CHANNEL</t>
  </si>
  <si>
    <t>00</t>
  </si>
  <si>
    <t>DIVISION</t>
  </si>
  <si>
    <t>CUSTOMER ACC. GROUP</t>
  </si>
  <si>
    <t>TITLE</t>
  </si>
  <si>
    <t>PT</t>
  </si>
  <si>
    <t>NAME</t>
  </si>
  <si>
    <t>BETON ELEMENINDO PERKASA</t>
  </si>
  <si>
    <t>ADDRESS</t>
  </si>
  <si>
    <t>JL. RAYA BATUJAJAR KM.5 NO 56, GIRIASIH BATUJAJAR KABUPATEN BANDUNG JAWA BARAT</t>
  </si>
  <si>
    <t>POSTAL CODE</t>
  </si>
  <si>
    <t>CITY</t>
  </si>
  <si>
    <t>BANDUNG</t>
  </si>
  <si>
    <t>REGION</t>
  </si>
  <si>
    <t>WEST JAVA</t>
  </si>
  <si>
    <t>COUNTRY</t>
  </si>
  <si>
    <t>INDONESIA</t>
  </si>
  <si>
    <t>NPWP</t>
  </si>
  <si>
    <t>01.494.520.8-441.000</t>
  </si>
  <si>
    <t>CUST STATS GROUP</t>
  </si>
  <si>
    <t>01</t>
  </si>
  <si>
    <t xml:space="preserve">FINANCE DATA </t>
  </si>
  <si>
    <t>BANK INFORMATION  1</t>
  </si>
  <si>
    <t>BANK NAME</t>
  </si>
  <si>
    <t>BANK ACCOUNT</t>
  </si>
  <si>
    <t>BANK BRANCH</t>
  </si>
  <si>
    <t>NAME IN CHECK</t>
  </si>
  <si>
    <t>SWIFT CODE</t>
  </si>
  <si>
    <t>IBAN</t>
  </si>
  <si>
    <t>PAYMENT METHODS</t>
  </si>
  <si>
    <t>INCOTERMS</t>
  </si>
  <si>
    <t>LOCO</t>
  </si>
  <si>
    <t>INCOTERM2 (CITY)</t>
  </si>
  <si>
    <t>SURABAYA</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</si>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</sst>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Aptos Narrow"/>
      <family val="2"/>
      <scheme val="minor"/>
    </font>
    <font>
      <b/>
      <sz val="30"/>
      <color theme="1"/>
      <name val="Aptos Narrow"/>
      <family val="2"/>
      <scheme val="minor"/>
    </font>
    <font>
      <b/>
      <sz val="14"/>
      <color rgb="FFFF0000"/>
      <name val="Aptos Narrow"/>
      <family val="2"/>
      <scheme val="minor"/>
    </font>
    <font>
      <b/>
      <sz val="16"/>
      <color rgb="FFFF0000"/>
      <name val="Aptos Narrow"/>
      <family val="2"/>
      <scheme val="minor"/>
    </font>
    <font>
      <b/>
      <sz val="11"/>
      <color rgb="FFFF0000"/>
      <name val="Aptos Narrow"/>
      <family val="2"/>
      <scheme val="minor"/>
    </font>
    <font>
      <u/>
      <sz val="11"/>
      <color theme="10"/>
      <name val="Calibri"/>
      <family val="2"/>
    </font>
    <font>
      <b/>
      <u/>
      <sz val="12"/>
      <color theme="1"/>
      <name val="Aptos Narrow"/>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9">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21" xfId="0" quotePrefix="1" applyBorder="1" applyAlignment="1">
      <alignment horizontal="left"/>
    </xf>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quotePrefix="1"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xf numFmtId="164" fontId="0" fillId="0" borderId="8" xfId="0" applyNumberForma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9720D5AD-6E78-4289-8F5B-D8BBEDFB5834}"/>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CD81F025-04BF-A9FD-5D53-AFE2ECDABA0F}"/>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BED7E8F2-CD6D-62D3-5850-7E1FE9E0E2AB}"/>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9F9A5F72-9A59-D7B2-329E-230B26611026}"/>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D9E68496-356A-7C0E-99B4-F80F00E93C67}"/>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27C31D6D-60F0-1E84-E524-8DB4309E3AD8}"/>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298E686D-AB13-FB18-00FF-A30977845B55}"/>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CE8E6467-AB9A-D81C-16BF-6BB11F99448F}"/>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9E2B3D03-AAED-5117-86D3-6F4522C2A6AA}"/>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C133717E-2CE9-C57E-8151-3366E423DFAD}"/>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FB62D4D1-A543-AADC-2738-5848E4871846}"/>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5F6A338C-FC82-8D55-27A1-9E2E3A141622}"/>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5A734907-10B0-DDE1-CD19-17C7C6B218C5}"/>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2C24BE19-6111-F870-2880-BAB50AFB280F}"/>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1CCDE2D1-8CA5-13BC-948E-C5E8CD9E3090}"/>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76A2EC86-0976-9FA8-54D7-B18634B84EE1}"/>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77EE3F61-4483-0F4C-1C23-8BFF51C67AE6}"/>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BE4C2319-F68A-1D96-8812-B6A5914A458B}"/>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US"/>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mawati\Documents\OTHER%20REPORT\CUSTOMER%20VENDOR.xls" TargetMode="External"/><Relationship Id="rId1" Type="http://schemas.openxmlformats.org/officeDocument/2006/relationships/externalLinkPath" Target="/Users/romawati/Documents/OTHER%20REPOR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1"/>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ALI SATRIA"/>
      <sheetName val="SINAR TANNETE"/>
      <sheetName val="anjas"/>
      <sheetName val="hindro"/>
      <sheetName val="susanto"/>
      <sheetName val="yatri"/>
      <sheetName val="trisapta baja"/>
      <sheetName val="SUKSES MITRA"/>
      <sheetName val="intidi"/>
      <sheetName val="BARU  DUA"/>
      <sheetName val="RIYADI"/>
      <sheetName val="tenocore"/>
      <sheetName val="LILY"/>
      <sheetName val="TRONO"/>
      <sheetName val="USAHA"/>
      <sheetName val="bintang"/>
      <sheetName val="ANDINI"/>
      <sheetName val="asia megah"/>
      <sheetName val="JAYA METAL"/>
      <sheetName val="gemilang"/>
      <sheetName val="berdikari"/>
      <sheetName val="RIZA"/>
      <sheetName val="CHOI"/>
      <sheetName val="GUNAWAN"/>
      <sheetName val="AISAH"/>
      <sheetName val="SUDARMA"/>
      <sheetName val="SEKASA"/>
      <sheetName val="tridessa"/>
      <sheetName val="SIMPANG"/>
      <sheetName val="wei"/>
      <sheetName val="johan"/>
      <sheetName val="SUNARYO"/>
      <sheetName val="babados"/>
      <sheetName val="CV FAJAR"/>
      <sheetName val="Rini"/>
      <sheetName val="UD SEMUT"/>
      <sheetName val="VOESTALPINE"/>
      <sheetName val="nur"/>
      <sheetName val="SUTHA"/>
      <sheetName val="Bhakti"/>
      <sheetName val="moch hafi"/>
      <sheetName val="ABDUL ROHIM"/>
      <sheetName val="BETON ELEMENINDO"/>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E7E00-0440-47C8-92DD-3B67376918EA}">
  <sheetPr>
    <pageSetUpPr fitToPage="1"/>
  </sheetPr>
  <dimension ref="A1:E53"/>
  <sheetViews>
    <sheetView tabSelected="1" workbookViewId="0">
      <selection activeCell="D2" sqref="D2"/>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t="s">
        <v>4</v>
      </c>
      <c r="D3" s="8"/>
    </row>
    <row r="4" spans="1:4" x14ac:dyDescent="0.25">
      <c r="A4" s="5" t="s">
        <v>5</v>
      </c>
      <c r="B4" s="6" t="s">
        <v>1</v>
      </c>
      <c r="C4" s="9" t="s">
        <v>6</v>
      </c>
      <c r="D4" s="8"/>
    </row>
    <row r="5" spans="1:4" ht="15.75" thickBot="1" x14ac:dyDescent="0.3">
      <c r="A5" s="10" t="s">
        <v>7</v>
      </c>
      <c r="B5" s="11" t="s">
        <v>1</v>
      </c>
      <c r="C5" s="88" t="s">
        <v>4</v>
      </c>
      <c r="D5" s="12"/>
    </row>
    <row r="6" spans="1:4" ht="16.5" thickTop="1" thickBot="1" x14ac:dyDescent="0.3"/>
    <row r="7" spans="1:4" ht="15.75" thickTop="1" x14ac:dyDescent="0.25">
      <c r="A7" s="13" t="s">
        <v>8</v>
      </c>
      <c r="B7" s="14"/>
      <c r="C7" s="14"/>
      <c r="D7" s="15"/>
    </row>
    <row r="8" spans="1:4" ht="15.75" customHeight="1" thickBot="1" x14ac:dyDescent="0.3">
      <c r="A8" s="16"/>
      <c r="B8" s="17"/>
      <c r="C8" s="17"/>
      <c r="D8" s="18"/>
    </row>
    <row r="9" spans="1:4" s="22" customFormat="1" ht="27" customHeight="1" thickBot="1" x14ac:dyDescent="0.3">
      <c r="A9" s="19" t="s">
        <v>9</v>
      </c>
      <c r="B9" s="20"/>
      <c r="C9" s="20"/>
      <c r="D9" s="21"/>
    </row>
    <row r="10" spans="1:4" ht="15.75" thickTop="1" x14ac:dyDescent="0.25">
      <c r="A10" s="1" t="s">
        <v>10</v>
      </c>
      <c r="B10" s="23" t="s">
        <v>1</v>
      </c>
      <c r="C10" s="24" t="s">
        <v>11</v>
      </c>
      <c r="D10" s="25"/>
    </row>
    <row r="11" spans="1:4" x14ac:dyDescent="0.25">
      <c r="A11" s="5" t="s">
        <v>12</v>
      </c>
      <c r="B11" s="26" t="s">
        <v>1</v>
      </c>
      <c r="C11" s="27" t="s">
        <v>13</v>
      </c>
      <c r="D11" s="28"/>
    </row>
    <row r="12" spans="1:4" x14ac:dyDescent="0.25">
      <c r="A12" s="5" t="s">
        <v>14</v>
      </c>
      <c r="B12" s="26" t="s">
        <v>1</v>
      </c>
      <c r="C12" s="29" t="s">
        <v>13</v>
      </c>
      <c r="D12" s="28"/>
    </row>
    <row r="13" spans="1:4" x14ac:dyDescent="0.25">
      <c r="A13" s="5" t="s">
        <v>15</v>
      </c>
      <c r="B13" s="26" t="s">
        <v>1</v>
      </c>
      <c r="C13" s="30"/>
      <c r="D13" s="31"/>
    </row>
    <row r="14" spans="1:4" x14ac:dyDescent="0.25">
      <c r="A14" s="5" t="s">
        <v>16</v>
      </c>
      <c r="B14" s="26" t="s">
        <v>1</v>
      </c>
      <c r="C14" s="32" t="s">
        <v>17</v>
      </c>
      <c r="D14" s="31"/>
    </row>
    <row r="15" spans="1:4" x14ac:dyDescent="0.25">
      <c r="A15" s="5" t="s">
        <v>18</v>
      </c>
      <c r="B15" s="26" t="s">
        <v>1</v>
      </c>
      <c r="C15" s="30" t="s">
        <v>19</v>
      </c>
      <c r="D15" s="31"/>
    </row>
    <row r="16" spans="1:4" x14ac:dyDescent="0.25">
      <c r="A16" s="5" t="s">
        <v>20</v>
      </c>
      <c r="B16" s="26" t="s">
        <v>1</v>
      </c>
      <c r="C16" s="32" t="s">
        <v>21</v>
      </c>
      <c r="D16" s="33"/>
    </row>
    <row r="17" spans="1:4" x14ac:dyDescent="0.25">
      <c r="A17" s="5" t="s">
        <v>22</v>
      </c>
      <c r="B17" s="26" t="s">
        <v>1</v>
      </c>
      <c r="C17" s="30">
        <v>40761</v>
      </c>
      <c r="D17" s="31"/>
    </row>
    <row r="18" spans="1:4" x14ac:dyDescent="0.25">
      <c r="A18" s="5" t="s">
        <v>23</v>
      </c>
      <c r="B18" s="26" t="s">
        <v>1</v>
      </c>
      <c r="C18" s="32" t="s">
        <v>24</v>
      </c>
      <c r="D18" s="33"/>
    </row>
    <row r="19" spans="1:4" x14ac:dyDescent="0.25">
      <c r="A19" s="5" t="s">
        <v>25</v>
      </c>
      <c r="B19" s="26" t="s">
        <v>1</v>
      </c>
      <c r="C19" s="34"/>
      <c r="D19" s="8" t="s">
        <v>26</v>
      </c>
    </row>
    <row r="20" spans="1:4" x14ac:dyDescent="0.25">
      <c r="A20" s="5" t="s">
        <v>27</v>
      </c>
      <c r="B20" s="26" t="s">
        <v>1</v>
      </c>
      <c r="C20" s="35" t="s">
        <v>28</v>
      </c>
      <c r="D20" s="36"/>
    </row>
    <row r="21" spans="1:4" x14ac:dyDescent="0.25">
      <c r="A21" s="5" t="s">
        <v>29</v>
      </c>
      <c r="B21" s="26" t="s">
        <v>1</v>
      </c>
      <c r="C21" s="37" t="s">
        <v>30</v>
      </c>
      <c r="D21" s="31"/>
    </row>
    <row r="22" spans="1:4" ht="15.75" thickBot="1" x14ac:dyDescent="0.3">
      <c r="A22" s="10" t="s">
        <v>31</v>
      </c>
      <c r="B22" s="38" t="s">
        <v>1</v>
      </c>
      <c r="C22" s="39" t="s">
        <v>32</v>
      </c>
      <c r="D22" s="40"/>
    </row>
    <row r="23" spans="1:4" ht="27" customHeight="1" thickTop="1" thickBot="1" x14ac:dyDescent="0.3">
      <c r="A23" s="41" t="s">
        <v>33</v>
      </c>
      <c r="B23" s="42"/>
      <c r="C23" s="42"/>
      <c r="D23" s="43"/>
    </row>
    <row r="24" spans="1:4" ht="15.75" thickBot="1" x14ac:dyDescent="0.3">
      <c r="A24" s="44" t="s">
        <v>34</v>
      </c>
      <c r="B24" s="45"/>
      <c r="C24" s="45"/>
      <c r="D24" s="46"/>
    </row>
    <row r="25" spans="1:4" x14ac:dyDescent="0.25">
      <c r="A25" s="47" t="s">
        <v>35</v>
      </c>
      <c r="B25" s="48" t="s">
        <v>1</v>
      </c>
      <c r="C25" s="30"/>
      <c r="D25" s="31"/>
    </row>
    <row r="26" spans="1:4" x14ac:dyDescent="0.25">
      <c r="A26" s="5" t="s">
        <v>36</v>
      </c>
      <c r="B26" s="6" t="s">
        <v>1</v>
      </c>
      <c r="C26" s="49"/>
      <c r="D26" s="33"/>
    </row>
    <row r="27" spans="1:4" x14ac:dyDescent="0.25">
      <c r="A27" s="5" t="s">
        <v>37</v>
      </c>
      <c r="B27" s="6" t="s">
        <v>1</v>
      </c>
      <c r="C27" s="50"/>
      <c r="D27" s="31"/>
    </row>
    <row r="28" spans="1:4" x14ac:dyDescent="0.25">
      <c r="A28" s="5" t="s">
        <v>38</v>
      </c>
      <c r="B28" s="6" t="s">
        <v>1</v>
      </c>
      <c r="C28" s="32"/>
      <c r="D28" s="33"/>
    </row>
    <row r="29" spans="1:4" x14ac:dyDescent="0.25">
      <c r="A29" s="5" t="s">
        <v>39</v>
      </c>
      <c r="B29" s="6" t="s">
        <v>1</v>
      </c>
      <c r="C29" s="30"/>
      <c r="D29" s="31"/>
    </row>
    <row r="30" spans="1:4" ht="15.75" thickBot="1" x14ac:dyDescent="0.3">
      <c r="A30" s="5" t="s">
        <v>40</v>
      </c>
      <c r="B30" s="6" t="s">
        <v>1</v>
      </c>
      <c r="C30" s="51"/>
      <c r="D30" s="52"/>
    </row>
    <row r="31" spans="1:4" ht="15" customHeight="1" thickBot="1" x14ac:dyDescent="0.3">
      <c r="A31" s="53" t="s">
        <v>41</v>
      </c>
      <c r="B31" s="54"/>
      <c r="C31" s="54"/>
      <c r="D31" s="55"/>
    </row>
    <row r="32" spans="1:4" ht="15.75" thickTop="1" x14ac:dyDescent="0.25">
      <c r="A32" s="1" t="s">
        <v>42</v>
      </c>
      <c r="B32" s="23" t="s">
        <v>1</v>
      </c>
      <c r="C32" s="23" t="s">
        <v>43</v>
      </c>
      <c r="D32" s="23" t="s">
        <v>43</v>
      </c>
    </row>
    <row r="33" spans="1:5" x14ac:dyDescent="0.25">
      <c r="A33" s="5" t="s">
        <v>44</v>
      </c>
      <c r="B33" s="26" t="s">
        <v>1</v>
      </c>
      <c r="C33" s="32" t="s">
        <v>45</v>
      </c>
      <c r="D33" s="33"/>
      <c r="E33" s="56"/>
    </row>
    <row r="34" spans="1:5" x14ac:dyDescent="0.25">
      <c r="A34" s="5" t="s">
        <v>46</v>
      </c>
      <c r="B34" s="26" t="s">
        <v>1</v>
      </c>
      <c r="C34" s="26" t="s">
        <v>47</v>
      </c>
      <c r="D34" s="8" t="s">
        <v>48</v>
      </c>
      <c r="E34" s="56"/>
    </row>
    <row r="35" spans="1:5" x14ac:dyDescent="0.25">
      <c r="A35" s="5" t="s">
        <v>49</v>
      </c>
      <c r="B35" s="26" t="s">
        <v>1</v>
      </c>
      <c r="C35" s="57"/>
      <c r="D35" s="36" t="s">
        <v>50</v>
      </c>
      <c r="E35" s="56"/>
    </row>
    <row r="36" spans="1:5" x14ac:dyDescent="0.25">
      <c r="A36" s="5" t="s">
        <v>51</v>
      </c>
      <c r="B36" s="26" t="s">
        <v>1</v>
      </c>
      <c r="C36" s="9" t="str">
        <f>VLOOKUP(D36,[1]Sheet2!C11:D12,2,FALSE)</f>
        <v>02</v>
      </c>
      <c r="D36" s="8" t="s">
        <v>52</v>
      </c>
    </row>
    <row r="37" spans="1:5" x14ac:dyDescent="0.25">
      <c r="A37" s="5" t="s">
        <v>53</v>
      </c>
      <c r="B37" s="26" t="s">
        <v>1</v>
      </c>
      <c r="C37" s="58" t="str">
        <f>VLOOKUP(D37,[1]Sheet2!C16:D17,2,FALSE)</f>
        <v>01</v>
      </c>
      <c r="D37" s="59" t="s">
        <v>54</v>
      </c>
    </row>
    <row r="38" spans="1:5" x14ac:dyDescent="0.25">
      <c r="A38" s="5" t="s">
        <v>55</v>
      </c>
      <c r="B38" s="26" t="s">
        <v>1</v>
      </c>
      <c r="C38" s="9">
        <v>1</v>
      </c>
      <c r="D38" s="60"/>
    </row>
    <row r="39" spans="1:5" x14ac:dyDescent="0.25">
      <c r="A39" s="5" t="s">
        <v>56</v>
      </c>
      <c r="B39" s="26" t="s">
        <v>1</v>
      </c>
      <c r="C39" s="58">
        <f>IF(C13="DOMESTIC CUSTOMER",IF(C10="INDO",1,0),0)</f>
        <v>0</v>
      </c>
      <c r="D39" s="59">
        <f>IF(C13="DOMESTIC CUSTOMER",IF(C10="INDO",1,0),0)</f>
        <v>0</v>
      </c>
    </row>
    <row r="40" spans="1:5" x14ac:dyDescent="0.25">
      <c r="A40" s="5" t="s">
        <v>57</v>
      </c>
      <c r="B40" s="26" t="s">
        <v>1</v>
      </c>
      <c r="C40" s="61"/>
      <c r="D40" s="62"/>
    </row>
    <row r="41" spans="1:5" x14ac:dyDescent="0.25">
      <c r="A41" s="5" t="s">
        <v>58</v>
      </c>
      <c r="B41" s="26" t="s">
        <v>1</v>
      </c>
      <c r="C41" s="32"/>
      <c r="D41" s="31"/>
    </row>
    <row r="42" spans="1:5" x14ac:dyDescent="0.25">
      <c r="A42" s="63" t="s">
        <v>59</v>
      </c>
      <c r="B42" s="64" t="s">
        <v>1</v>
      </c>
      <c r="C42" s="30"/>
      <c r="D42" s="31"/>
    </row>
    <row r="43" spans="1:5" ht="15.75" thickBot="1" x14ac:dyDescent="0.3">
      <c r="A43" s="10" t="s">
        <v>60</v>
      </c>
      <c r="B43" s="38" t="s">
        <v>1</v>
      </c>
      <c r="C43" s="65"/>
      <c r="D43" s="31"/>
    </row>
    <row r="44" spans="1:5" ht="9" customHeight="1" thickTop="1" thickBot="1" x14ac:dyDescent="0.3">
      <c r="D44" s="66"/>
    </row>
    <row r="45" spans="1:5" ht="27" customHeight="1" thickTop="1" thickBot="1" x14ac:dyDescent="0.4">
      <c r="A45" s="67" t="s">
        <v>61</v>
      </c>
      <c r="B45" s="68"/>
      <c r="C45" s="68"/>
      <c r="D45" s="69"/>
    </row>
    <row r="46" spans="1:5" ht="15.75" thickTop="1" x14ac:dyDescent="0.25">
      <c r="A46" s="70" t="s">
        <v>62</v>
      </c>
      <c r="B46" s="71" t="s">
        <v>63</v>
      </c>
      <c r="C46" s="72"/>
      <c r="D46" s="73" t="s">
        <v>64</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65</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8">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AD275C53-75C8-46F9-8E03-8307377560DE}">
      <formula1>title</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F6CDA874-919B-4219-81BC-5C7DB1D92920}">
      <formula1>COMPANY</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98A00A22-BF20-4DA3-B166-D94D41AC5973}">
      <formula1>pay_trm</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D800F5E1-547E-4C56-8EBA-DFB172B550B9}">
      <formula1>asg_grp</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B1396F56-A36B-41ED-BF2A-5DD9519E03A5}">
      <formula1>shipping_priority</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AA1CACEB-7026-45DC-ABB2-458A37A5E71E}">
      <formula1>shipping_condition</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84214131-8E26-4502-9DE4-0BE1E53E6906}">
      <formula1>reg</formula1>
    </dataValidation>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198CFD8C-CB28-4474-938F-1472E7D63900}">
      <formula1>cou</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BETON ELEMENINDO</vt:lpstr>
      <vt:lpstr>'BETON ELEMENINDO'!Print_Area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Yuni Romawati (IWP-MKA)</dc:creator>
  <cp:lastModifiedBy>Yuni Romawati (IWP-MKA)</cp:lastModifiedBy>
  <dcterms:created xsi:type="dcterms:W3CDTF">2024-03-15T06:48:38Z</dcterms:created>
  <dcterms:modified xsi:type="dcterms:W3CDTF">2024-03-15T06:50:36Z</dcterms:modified>
</cp:coreProperties>
</file>