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er\Documents\"/>
    </mc:Choice>
  </mc:AlternateContent>
  <xr:revisionPtr revIDLastSave="0" documentId="13_ncr:1_{9E17A257-7C66-43CE-9AC3-C371B2E3BA95}" xr6:coauthVersionLast="47" xr6:coauthVersionMax="47" xr10:uidLastSave="{00000000-0000-0000-0000-000000000000}"/>
  <bookViews>
    <workbookView xWindow="-120" yWindow="-120" windowWidth="20730" windowHeight="11040" xr2:uid="{FEA35DE8-AA9A-4128-91CE-DD87EC54179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E36" i="1"/>
  <c r="J35" i="1"/>
  <c r="K35" i="1"/>
  <c r="E35" i="1"/>
  <c r="F32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J36" i="1" l="1"/>
</calcChain>
</file>

<file path=xl/sharedStrings.xml><?xml version="1.0" encoding="utf-8"?>
<sst xmlns="http://schemas.openxmlformats.org/spreadsheetml/2006/main" count="70" uniqueCount="66">
  <si>
    <t>Ano</t>
  </si>
  <si>
    <t>Mes</t>
  </si>
  <si>
    <t>DtaPagamento</t>
  </si>
  <si>
    <t>TxtObs</t>
  </si>
  <si>
    <t>REF. SALÁRIO 01/2022-DENER TEAGO DE OLIVEIRA JUNIOR</t>
  </si>
  <si>
    <t>REF. PENSÃO ALIMENTÍCIA 01/2022-VIVIANE PEREIRA DE SOUSA SEQ:1</t>
  </si>
  <si>
    <t>REF. ADIANTAMENTO DE FÉRIAS 02/2022-DENER TEAGO DE OLIVEIRA JUNIOR</t>
  </si>
  <si>
    <t>REF. SALÁRIO 02/2022-DENER TEAGO DE OLIVEIRA JUNIOR</t>
  </si>
  <si>
    <t>REF. PENSÃO ALIMENTÍCIA 02/2022-VIVIANE PEREIRA DE SOUSA SEQ:1</t>
  </si>
  <si>
    <t>REF. SALÁRIO 03/2022-DENER TEAGO DE OLIVEIRA JUNIOR</t>
  </si>
  <si>
    <t>REF. PENSÃO ALIMENTÍCIA 03/2022-VIVIANE PEREIRA DE SOUSA SEQ:1</t>
  </si>
  <si>
    <t>REF. SALÁRIO 04/2022-DENER TEAGO DE OLIVEIRA JUNIOR</t>
  </si>
  <si>
    <t>REF. ADIANTAMENTO DE 13º SALÁRIO 04/2022-DENER TEAGO DE OLIVEIRA JUNIOR</t>
  </si>
  <si>
    <t>REF. PENSÃO ALIMENTÍCIA 04/2022-VIVIANE PEREIRA DE SOUSA SEQ:1</t>
  </si>
  <si>
    <t>REF. ADIANTAMENTO DE FÉRIAS 06/2022-DENER TEAGO DE OLIVEIRA JUNIOR</t>
  </si>
  <si>
    <t>REF. SALÁRIO 05/2022-DENER TEAGO DE OLIVEIRA JUNIOR</t>
  </si>
  <si>
    <t>REF. PENSÃO ALIMENTÍCIA 05/2022-VIVIANE PEREIRA DE SOUSA SEQ:1</t>
  </si>
  <si>
    <t>REF. SALÁRIO 06/2022-DENER TEAGO DE OLIVEIRA JUNIOR</t>
  </si>
  <si>
    <t>REF. PENSÃO ALIMENTÍCIA 06/2022-VIVIANE PEREIRA DE SOUSA SEQ:1</t>
  </si>
  <si>
    <t>REF. SALÁRIO 07/2022-DENER TEAGO DE OLIVEIRA JUNIOR</t>
  </si>
  <si>
    <t>REF. PENSÃO ALIMENTÍCIA 07/2022-VIVIANE PEREIRA DE SOUSA SEQ:1</t>
  </si>
  <si>
    <t>REF. SALÁRIO 08/2022-DENER TEAGO DE OLIVEIRA JUNIOR</t>
  </si>
  <si>
    <t>REF. PENSÃO ALIMENTÍCIA 08/2022-VIVIANE PEREIRA DE SOUSA SEQ:1</t>
  </si>
  <si>
    <t>REF. SALÁRIO 09/2022-DENER TEAGO DE OLIVEIRA JUNIOR</t>
  </si>
  <si>
    <t>REF. PENSÃO ALIMENTÍCIA 09/2022-VIVIANE PEREIRA DE SOUSA SEQ:1</t>
  </si>
  <si>
    <t>REF. SALÁRIO 10/2022-DENER TEAGO DE OLIVEIRA JUNIOR</t>
  </si>
  <si>
    <t>REF. AJUDA DE CUSTO 11/2022-DENER TEAGO DE OLIVEIRA JUNIOR</t>
  </si>
  <si>
    <t>REF. PENSÃO ALIMENTÍCIA 10/2022-VIVIANE PEREIRA DE SOUSA SEQ:1</t>
  </si>
  <si>
    <t>REF. SALÁRIO 11/2022-DENER TEAGO DE OLIVEIRA JUNIOR</t>
  </si>
  <si>
    <t>REF. PENSÃO ALIMENTÍCIA 11/2022-VIVIANE PEREIRA DE SOUSA SEQ:1</t>
  </si>
  <si>
    <t>REF. 13º SALÁRIO 12/2022-DENER TEAGO DE OLIVEIRA JUNIOR</t>
  </si>
  <si>
    <t>REF.PENSÃO ALIMENTÍCIA 13/2022-VIVIANE PEREIRA DE SOUSA   EMPREGADO: DENER TEAGO DE OLIVEIRA JUNIOR</t>
  </si>
  <si>
    <t>REF. SALÁRIO 12/2022-DENER TEAGO DE OLIVEIRA JUNIOR</t>
  </si>
  <si>
    <t>REF. PENSÃO ALIMENTÍCIA 12/2022-VIVIANE PEREIRA DE SOUSA SEQ:1</t>
  </si>
  <si>
    <t>REF. SALÁRIO 01/2023-DENER TEAGO DE OLIVEIRA JUNIOR</t>
  </si>
  <si>
    <t>REF. PENSÃO ALIMENTÍCIA 01/2023-VIVIANE PEREIRA DE SOUSA SEQ:1</t>
  </si>
  <si>
    <t>REF. ADIANTAMENTO DE FÉRIAS 03/2023-DENER TEAGO DE OLIVEIRA JUNIOR</t>
  </si>
  <si>
    <t>REF. SALÁRIO 02/2023-DENER TEAGO DE OLIVEIRA JUNIOR</t>
  </si>
  <si>
    <t>REF. PENSÃO ALIMENTÍCIA 02/2023-VIVIANE PEREIRA DE SOUSA SEQ:1</t>
  </si>
  <si>
    <t>REF. SALÁRIO 03/2023-DENER TEAGO DE OLIVEIRA JUNIOR</t>
  </si>
  <si>
    <t>REF. PENSÃO ALIMENTÍCIA 03/2023-VIVIANE PEREIRA DE SOUSA SEQ:1</t>
  </si>
  <si>
    <t>REF. SALÁRIO 04/2023-DENER TEAGO DE OLIVEIRA JUNIOR</t>
  </si>
  <si>
    <t>REF. PENSÃO ALIMENTÍCIA 04/2023-VIVIANE PEREIRA DE SOUSA SEQ:1</t>
  </si>
  <si>
    <t>REF. SALÁRIO 05/2023-DENER TEAGO DE OLIVEIRA JUNIOR</t>
  </si>
  <si>
    <t>REF. ADIANTAMENTO DE FÉRIAS 06/2023-DENER TEAGO DE OLIVEIRA JUNIOR</t>
  </si>
  <si>
    <t>REF. PENSÃO ALIMENTÍCIA 05/2023-VIVIANE PEREIRA DE SOUSA SEQ:1</t>
  </si>
  <si>
    <t>REF. SALÁRIO 06/2023-DENER TEAGO DE OLIVEIRA JUNIOR</t>
  </si>
  <si>
    <t>REF. PENSÃO ALIMENTÍCIA 06/2023-VIVIANE PEREIRA DE SOUSA SEQ:1</t>
  </si>
  <si>
    <t>REF. SALÁRIO 07/2023-DENER TEAGO DE OLIVEIRA JUNIOR</t>
  </si>
  <si>
    <t>REF. PENSÃO ALIMENTÍCIA 07/2023-VIVIANE PEREIRA DE SOUSA SEQ:1</t>
  </si>
  <si>
    <t>REF. SALÁRIO 08/2023-DENER TEAGO DE OLIVEIRA JUNIOR</t>
  </si>
  <si>
    <t>REF. PENSÃO ALIMENTÍCIA 08/2023-VIVIANE PEREIRA DE SOUSA SEQ:1</t>
  </si>
  <si>
    <t>REF. SALÁRIO 09/2023-DENER TEAGO DE OLIVEIRA JUNIOR</t>
  </si>
  <si>
    <t>REF. PENSÃO ALIMENTÍCIA 09/2023-VIVIANE PEREIRA DE SOUSA SEQ:1</t>
  </si>
  <si>
    <t>REF. SALÁRIO 10/2023-DENER TEAGO DE OLIVEIRA JUNIOR</t>
  </si>
  <si>
    <t>REF. PENSÃO ALIMENTÍCIA 10/2023-VIVIANE PEREIRA DE SOUSA SEQ:1</t>
  </si>
  <si>
    <t>REF. PENSÃO ALIMENTÍCIA 11/2023-VIVIANE PEREIRA DE SOUSA SEQ:1</t>
  </si>
  <si>
    <t>REF. SALÁRIO 11/2023-DENER TEAGO DE OLIVEIRA JUNIOR</t>
  </si>
  <si>
    <t>REF. CESTA NATALINA 12/2023-DENER TEAGO DE OLIVEIRA JUNIOR</t>
  </si>
  <si>
    <t>REF. 13º SALÁRIO 12/2023-DENER TEAGO DE OLIVEIRA JUNIOR</t>
  </si>
  <si>
    <t>REF. PENSÃO ALIMENTÍCIA 12/2023-VIVIANE PEREIRA DE SOUSA SEQ:1</t>
  </si>
  <si>
    <t>Recebido</t>
  </si>
  <si>
    <t>BMO</t>
  </si>
  <si>
    <t>Santander</t>
  </si>
  <si>
    <t>Santander + BMO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</si>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</sst>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0" xfId="0" applyFont="1"/>
    <xf numFmtId="43" fontId="2" fillId="0" borderId="0" xfId="0" applyNumberFormat="1" applyFont="1"/>
    <xf numFmtId="43" fontId="0" fillId="0" borderId="0" xfId="2" applyFont="1"/>
    <xf numFmtId="43" fontId="2" fillId="0" borderId="0" xfId="2" applyFont="1"/>
    <xf numFmtId="14" fontId="0" fillId="0" borderId="0" xfId="2" applyNumberFormat="1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14" fontId="0" fillId="0" borderId="0" xfId="0" applyNumberFormat="1" applyFont="1"/>
  </cellXfs>
  <cellStyles count="3">
    <cellStyle name="Normal" xfId="0" builtinId="0"/>
    <cellStyle name="Vírgula" xfId="2" builtinId="3"/>
    <cellStyle name="Vírgula 2" xfId="1" xr:uid="{A7E059E7-F280-43BC-86FC-791A1FD814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DB31-F3EC-49BB-BC21-376C9C978C59}">
  <dimension ref="A1:K39"/>
  <sheetViews>
    <sheetView tabSelected="1" topLeftCell="A25" workbookViewId="0">
      <selection activeCell="H39" sqref="H39"/>
    </sheetView>
  </sheetViews>
  <sheetFormatPr defaultRowHeight="15" x14ac:dyDescent="0.25"/>
  <cols>
    <col min="1" max="1" width="5" bestFit="1" customWidth="1"/>
    <col min="2" max="2" width="4.7109375" bestFit="1" customWidth="1"/>
    <col min="3" max="3" width="15.85546875" style="3" bestFit="1" customWidth="1"/>
    <col min="4" max="4" width="50.5703125" customWidth="1"/>
    <col min="5" max="5" width="12.42578125" style="6" bestFit="1" customWidth="1"/>
    <col min="6" max="6" width="13" style="6" hidden="1" customWidth="1"/>
    <col min="7" max="7" width="3.28515625" customWidth="1"/>
    <col min="8" max="8" width="14.140625" style="3" bestFit="1" customWidth="1"/>
    <col min="9" max="9" width="44.85546875" customWidth="1"/>
    <col min="10" max="10" width="12.42578125" style="6" bestFit="1" customWidth="1"/>
    <col min="11" max="11" width="11.5703125" bestFit="1" customWidth="1"/>
  </cols>
  <sheetData>
    <row r="1" spans="1:11" x14ac:dyDescent="0.25">
      <c r="A1" s="1" t="s">
        <v>0</v>
      </c>
      <c r="B1" s="1" t="s">
        <v>1</v>
      </c>
      <c r="C1" s="3" t="s">
        <v>2</v>
      </c>
      <c r="D1" s="1" t="s">
        <v>3</v>
      </c>
      <c r="E1" s="6" t="s">
        <v>61</v>
      </c>
      <c r="G1" s="1"/>
      <c r="H1" s="3" t="s">
        <v>2</v>
      </c>
      <c r="I1" s="1" t="s">
        <v>3</v>
      </c>
      <c r="J1" s="6" t="s">
        <v>63</v>
      </c>
      <c r="K1" s="1" t="s">
        <v>62</v>
      </c>
    </row>
    <row r="2" spans="1:11" x14ac:dyDescent="0.25">
      <c r="A2" s="1">
        <v>2022</v>
      </c>
      <c r="B2" s="1">
        <v>1</v>
      </c>
      <c r="C2" s="3">
        <v>44595</v>
      </c>
      <c r="D2" s="1" t="s">
        <v>4</v>
      </c>
      <c r="E2" s="6">
        <v>9866.2199999999993</v>
      </c>
      <c r="F2" s="6">
        <f>E2-K2</f>
        <v>6854.82</v>
      </c>
      <c r="G2" s="1"/>
      <c r="H2" s="3">
        <v>44595</v>
      </c>
      <c r="I2" s="1" t="s">
        <v>5</v>
      </c>
      <c r="J2" s="6">
        <v>2730.09</v>
      </c>
      <c r="K2" s="2">
        <v>3011.4</v>
      </c>
    </row>
    <row r="3" spans="1:11" x14ac:dyDescent="0.25">
      <c r="A3" s="1">
        <v>2022</v>
      </c>
      <c r="B3" s="1">
        <v>2</v>
      </c>
      <c r="C3" s="3">
        <v>44609</v>
      </c>
      <c r="D3" s="1" t="s">
        <v>6</v>
      </c>
      <c r="E3" s="6">
        <v>3285.08</v>
      </c>
      <c r="F3" s="6">
        <f t="shared" ref="F3:F35" si="0">E3-K3</f>
        <v>3285.08</v>
      </c>
      <c r="G3" s="1"/>
      <c r="I3" s="1"/>
      <c r="J3" s="6">
        <v>0</v>
      </c>
      <c r="K3" s="1">
        <v>0</v>
      </c>
    </row>
    <row r="4" spans="1:11" x14ac:dyDescent="0.25">
      <c r="A4" s="1">
        <v>2022</v>
      </c>
      <c r="B4" s="1">
        <v>2</v>
      </c>
      <c r="C4" s="3">
        <v>44623</v>
      </c>
      <c r="D4" s="1" t="s">
        <v>7</v>
      </c>
      <c r="E4" s="6">
        <v>7931.6</v>
      </c>
      <c r="F4" s="6">
        <f t="shared" si="0"/>
        <v>4920.2000000000007</v>
      </c>
      <c r="G4" s="1"/>
      <c r="H4" s="3">
        <v>44623</v>
      </c>
      <c r="I4" s="1" t="s">
        <v>8</v>
      </c>
      <c r="J4" s="6">
        <v>2379.0100000000002</v>
      </c>
      <c r="K4" s="2">
        <v>3011.4</v>
      </c>
    </row>
    <row r="5" spans="1:11" x14ac:dyDescent="0.25">
      <c r="A5" s="1">
        <v>2022</v>
      </c>
      <c r="B5" s="1">
        <v>3</v>
      </c>
      <c r="C5" s="3">
        <v>44656</v>
      </c>
      <c r="D5" s="1" t="s">
        <v>9</v>
      </c>
      <c r="E5" s="6">
        <v>7925.17</v>
      </c>
      <c r="F5" s="6">
        <f t="shared" si="0"/>
        <v>4411.87</v>
      </c>
      <c r="G5" s="1"/>
      <c r="H5" s="3">
        <v>44656</v>
      </c>
      <c r="I5" s="1" t="s">
        <v>10</v>
      </c>
      <c r="J5" s="6">
        <v>3032.15</v>
      </c>
      <c r="K5" s="2">
        <v>3513.3</v>
      </c>
    </row>
    <row r="6" spans="1:11" x14ac:dyDescent="0.25">
      <c r="A6" s="1">
        <v>2022</v>
      </c>
      <c r="B6" s="1">
        <v>4</v>
      </c>
      <c r="C6" s="3">
        <v>44686</v>
      </c>
      <c r="D6" s="1" t="s">
        <v>11</v>
      </c>
      <c r="E6" s="6">
        <v>7853.48</v>
      </c>
      <c r="F6" s="6">
        <f t="shared" si="0"/>
        <v>-2146.5200000000004</v>
      </c>
      <c r="G6" s="1"/>
      <c r="I6" s="1"/>
      <c r="J6" s="6">
        <v>0</v>
      </c>
      <c r="K6" s="2">
        <v>10000</v>
      </c>
    </row>
    <row r="7" spans="1:11" x14ac:dyDescent="0.25">
      <c r="A7" s="1">
        <v>2022</v>
      </c>
      <c r="B7" s="1">
        <v>4</v>
      </c>
      <c r="C7" s="3">
        <v>44686</v>
      </c>
      <c r="D7" s="1" t="s">
        <v>12</v>
      </c>
      <c r="E7" s="6">
        <v>8016.6</v>
      </c>
      <c r="F7" s="6">
        <f t="shared" si="0"/>
        <v>5005.2000000000007</v>
      </c>
      <c r="G7" s="1"/>
      <c r="H7" s="3">
        <v>44686</v>
      </c>
      <c r="I7" s="1" t="s">
        <v>13</v>
      </c>
      <c r="J7" s="6">
        <v>2387.89</v>
      </c>
      <c r="K7" s="2">
        <v>3011.4</v>
      </c>
    </row>
    <row r="8" spans="1:11" x14ac:dyDescent="0.25">
      <c r="A8" s="1">
        <v>2022</v>
      </c>
      <c r="B8" s="1">
        <v>6</v>
      </c>
      <c r="C8" s="3">
        <v>44714</v>
      </c>
      <c r="D8" s="1" t="s">
        <v>14</v>
      </c>
      <c r="E8" s="6">
        <v>5702.49</v>
      </c>
      <c r="F8" s="6">
        <f t="shared" si="0"/>
        <v>5702.49</v>
      </c>
      <c r="G8" s="1"/>
      <c r="I8" s="1"/>
      <c r="J8" s="6">
        <v>0</v>
      </c>
      <c r="K8" s="2">
        <v>0</v>
      </c>
    </row>
    <row r="9" spans="1:11" x14ac:dyDescent="0.25">
      <c r="A9" s="1">
        <v>2022</v>
      </c>
      <c r="B9" s="1">
        <v>5</v>
      </c>
      <c r="C9" s="3">
        <v>44715</v>
      </c>
      <c r="D9" s="1" t="s">
        <v>15</v>
      </c>
      <c r="E9" s="6">
        <v>9760.08</v>
      </c>
      <c r="F9" s="6">
        <f t="shared" si="0"/>
        <v>6748.68</v>
      </c>
      <c r="G9" s="1"/>
      <c r="H9" s="3">
        <v>44715</v>
      </c>
      <c r="I9" s="1" t="s">
        <v>16</v>
      </c>
      <c r="J9" s="6">
        <v>2714.85</v>
      </c>
      <c r="K9" s="2">
        <v>3011.4</v>
      </c>
    </row>
    <row r="10" spans="1:11" x14ac:dyDescent="0.25">
      <c r="A10" s="1">
        <v>2022</v>
      </c>
      <c r="B10" s="1">
        <v>6</v>
      </c>
      <c r="C10" s="3">
        <v>44747</v>
      </c>
      <c r="D10" s="1" t="s">
        <v>17</v>
      </c>
      <c r="E10" s="6">
        <v>6047.57</v>
      </c>
      <c r="F10" s="6">
        <f t="shared" si="0"/>
        <v>-7001.83</v>
      </c>
      <c r="G10" s="1"/>
      <c r="H10" s="3">
        <v>44747</v>
      </c>
      <c r="I10" s="1" t="s">
        <v>18</v>
      </c>
      <c r="J10" s="6">
        <v>3131.42</v>
      </c>
      <c r="K10" s="2">
        <v>13049.4</v>
      </c>
    </row>
    <row r="11" spans="1:11" x14ac:dyDescent="0.25">
      <c r="A11" s="1">
        <v>2022</v>
      </c>
      <c r="B11" s="1">
        <v>7</v>
      </c>
      <c r="C11" s="3">
        <v>44777</v>
      </c>
      <c r="D11" s="1" t="s">
        <v>19</v>
      </c>
      <c r="E11" s="6">
        <v>8009.41</v>
      </c>
      <c r="F11" s="6">
        <f t="shared" si="0"/>
        <v>4998.01</v>
      </c>
      <c r="G11" s="1"/>
      <c r="H11" s="3">
        <v>44777</v>
      </c>
      <c r="I11" s="1" t="s">
        <v>20</v>
      </c>
      <c r="J11" s="6">
        <v>2416.63</v>
      </c>
      <c r="K11" s="2">
        <v>3011.4</v>
      </c>
    </row>
    <row r="12" spans="1:11" x14ac:dyDescent="0.25">
      <c r="A12" s="1">
        <v>2022</v>
      </c>
      <c r="B12" s="1">
        <v>8</v>
      </c>
      <c r="C12" s="3">
        <v>44809</v>
      </c>
      <c r="D12" s="1" t="s">
        <v>21</v>
      </c>
      <c r="E12" s="6">
        <v>8579.09</v>
      </c>
      <c r="F12" s="6">
        <f t="shared" si="0"/>
        <v>5567.6900000000005</v>
      </c>
      <c r="G12" s="1"/>
      <c r="H12" s="3">
        <v>44809</v>
      </c>
      <c r="I12" s="1" t="s">
        <v>22</v>
      </c>
      <c r="J12" s="6">
        <v>2478.8200000000002</v>
      </c>
      <c r="K12" s="2">
        <v>3011.4</v>
      </c>
    </row>
    <row r="13" spans="1:11" x14ac:dyDescent="0.25">
      <c r="A13" s="1">
        <v>2022</v>
      </c>
      <c r="B13" s="1">
        <v>9</v>
      </c>
      <c r="C13" s="3">
        <v>44839</v>
      </c>
      <c r="D13" s="1" t="s">
        <v>23</v>
      </c>
      <c r="E13" s="6">
        <v>8600.84</v>
      </c>
      <c r="F13" s="6">
        <f t="shared" si="0"/>
        <v>5589.4400000000005</v>
      </c>
      <c r="G13" s="1"/>
      <c r="H13" s="3">
        <v>44839</v>
      </c>
      <c r="I13" s="1" t="s">
        <v>24</v>
      </c>
      <c r="J13" s="6">
        <v>2477.34</v>
      </c>
      <c r="K13" s="2">
        <v>3011.4</v>
      </c>
    </row>
    <row r="14" spans="1:11" x14ac:dyDescent="0.25">
      <c r="A14" s="1">
        <v>2022</v>
      </c>
      <c r="B14" s="1">
        <v>10</v>
      </c>
      <c r="C14" s="3">
        <v>44868</v>
      </c>
      <c r="D14" s="1" t="s">
        <v>25</v>
      </c>
      <c r="E14" s="6">
        <v>9156.08</v>
      </c>
      <c r="F14" s="6">
        <f t="shared" si="0"/>
        <v>9156.08</v>
      </c>
      <c r="G14" s="1"/>
      <c r="I14" s="1"/>
      <c r="J14" s="6">
        <v>0</v>
      </c>
      <c r="K14" s="2">
        <v>0</v>
      </c>
    </row>
    <row r="15" spans="1:11" x14ac:dyDescent="0.25">
      <c r="A15" s="1">
        <v>2022</v>
      </c>
      <c r="B15" s="1">
        <v>11</v>
      </c>
      <c r="C15" s="3">
        <v>44876</v>
      </c>
      <c r="D15" s="1" t="s">
        <v>26</v>
      </c>
      <c r="E15" s="6">
        <v>100</v>
      </c>
      <c r="F15" s="6">
        <f t="shared" si="0"/>
        <v>100</v>
      </c>
      <c r="G15" s="1"/>
      <c r="H15" s="3">
        <v>44868</v>
      </c>
      <c r="I15" s="1" t="s">
        <v>27</v>
      </c>
      <c r="J15" s="6">
        <v>2477.34</v>
      </c>
      <c r="K15" s="2">
        <v>0</v>
      </c>
    </row>
    <row r="16" spans="1:11" x14ac:dyDescent="0.25">
      <c r="A16" s="1">
        <v>2022</v>
      </c>
      <c r="B16" s="1">
        <v>11</v>
      </c>
      <c r="C16" s="3">
        <v>44895</v>
      </c>
      <c r="D16" s="1" t="s">
        <v>28</v>
      </c>
      <c r="E16" s="6">
        <v>1273.29</v>
      </c>
      <c r="F16" s="6">
        <f t="shared" si="0"/>
        <v>-1738.1100000000001</v>
      </c>
      <c r="G16" s="1"/>
      <c r="H16" s="3">
        <v>44895</v>
      </c>
      <c r="I16" s="1" t="s">
        <v>29</v>
      </c>
      <c r="J16" s="6">
        <v>281.75</v>
      </c>
      <c r="K16" s="2">
        <v>3011.4</v>
      </c>
    </row>
    <row r="17" spans="1:11" x14ac:dyDescent="0.25">
      <c r="A17" s="1">
        <v>2022</v>
      </c>
      <c r="B17" s="1">
        <v>11</v>
      </c>
      <c r="C17" s="3">
        <v>44900</v>
      </c>
      <c r="D17" s="1" t="s">
        <v>28</v>
      </c>
      <c r="E17" s="6">
        <v>10239.67</v>
      </c>
      <c r="F17" s="6">
        <f t="shared" si="0"/>
        <v>10239.67</v>
      </c>
      <c r="G17" s="1"/>
      <c r="H17" s="3">
        <v>44900</v>
      </c>
      <c r="I17" s="1" t="s">
        <v>29</v>
      </c>
      <c r="J17" s="6">
        <v>2771.92</v>
      </c>
      <c r="K17" s="2">
        <v>0</v>
      </c>
    </row>
    <row r="18" spans="1:11" x14ac:dyDescent="0.25">
      <c r="A18" s="1">
        <v>2022</v>
      </c>
      <c r="B18" s="1">
        <v>12</v>
      </c>
      <c r="C18" s="3">
        <v>44910</v>
      </c>
      <c r="D18" s="1" t="s">
        <v>30</v>
      </c>
      <c r="E18" s="6">
        <v>2698.61</v>
      </c>
      <c r="F18" s="6">
        <f t="shared" si="0"/>
        <v>-312.78999999999996</v>
      </c>
      <c r="G18" s="1"/>
      <c r="H18" s="3">
        <v>44911</v>
      </c>
      <c r="I18" s="1" t="s">
        <v>31</v>
      </c>
      <c r="J18" s="6">
        <v>2867.09</v>
      </c>
      <c r="K18" s="2">
        <v>3011.4</v>
      </c>
    </row>
    <row r="19" spans="1:11" x14ac:dyDescent="0.25">
      <c r="A19" s="1">
        <v>2022</v>
      </c>
      <c r="B19" s="1">
        <v>12</v>
      </c>
      <c r="C19" s="3">
        <v>44931</v>
      </c>
      <c r="D19" s="1" t="s">
        <v>32</v>
      </c>
      <c r="E19" s="6">
        <v>10239.67</v>
      </c>
      <c r="F19" s="6">
        <f t="shared" si="0"/>
        <v>7228.27</v>
      </c>
      <c r="G19" s="1"/>
      <c r="H19" s="3">
        <v>44931</v>
      </c>
      <c r="I19" s="1" t="s">
        <v>33</v>
      </c>
      <c r="J19" s="6">
        <v>2771.92</v>
      </c>
      <c r="K19" s="2">
        <v>3011.4</v>
      </c>
    </row>
    <row r="20" spans="1:11" x14ac:dyDescent="0.25">
      <c r="A20" s="1">
        <v>2023</v>
      </c>
      <c r="B20" s="1">
        <v>1</v>
      </c>
      <c r="C20" s="3">
        <v>44960</v>
      </c>
      <c r="D20" s="1" t="s">
        <v>34</v>
      </c>
      <c r="E20" s="6">
        <v>10209.120000000001</v>
      </c>
      <c r="F20" s="6">
        <f t="shared" si="0"/>
        <v>7197.7200000000012</v>
      </c>
      <c r="G20" s="1"/>
      <c r="H20" s="3">
        <v>44960</v>
      </c>
      <c r="I20" s="1" t="s">
        <v>35</v>
      </c>
      <c r="J20" s="6">
        <v>2765.21</v>
      </c>
      <c r="K20" s="2">
        <v>3011.4</v>
      </c>
    </row>
    <row r="21" spans="1:11" x14ac:dyDescent="0.25">
      <c r="A21" s="1">
        <v>2023</v>
      </c>
      <c r="B21" s="1">
        <v>3</v>
      </c>
      <c r="C21" s="3">
        <v>44987</v>
      </c>
      <c r="D21" s="1" t="s">
        <v>36</v>
      </c>
      <c r="E21" s="6">
        <v>9172.11</v>
      </c>
      <c r="F21" s="6">
        <f t="shared" si="0"/>
        <v>9172.11</v>
      </c>
      <c r="G21" s="1"/>
      <c r="I21" s="1"/>
      <c r="J21" s="6">
        <v>0</v>
      </c>
      <c r="K21" s="2">
        <v>0</v>
      </c>
    </row>
    <row r="22" spans="1:11" x14ac:dyDescent="0.25">
      <c r="A22" s="1">
        <v>2023</v>
      </c>
      <c r="B22" s="1">
        <v>2</v>
      </c>
      <c r="C22" s="3">
        <v>44988</v>
      </c>
      <c r="D22" s="1" t="s">
        <v>37</v>
      </c>
      <c r="E22" s="6">
        <v>10209.120000000001</v>
      </c>
      <c r="F22" s="6">
        <f t="shared" si="0"/>
        <v>7197.7200000000012</v>
      </c>
      <c r="G22" s="1"/>
      <c r="H22" s="3">
        <v>44988</v>
      </c>
      <c r="I22" s="1" t="s">
        <v>38</v>
      </c>
      <c r="J22" s="6">
        <v>2765.21</v>
      </c>
      <c r="K22" s="2">
        <v>3011.4</v>
      </c>
    </row>
    <row r="23" spans="1:11" x14ac:dyDescent="0.25">
      <c r="A23" s="1">
        <v>2023</v>
      </c>
      <c r="B23" s="1">
        <v>3</v>
      </c>
      <c r="C23" s="3">
        <v>45021</v>
      </c>
      <c r="D23" s="1" t="s">
        <v>39</v>
      </c>
      <c r="E23" s="6">
        <v>7575.09</v>
      </c>
      <c r="F23" s="6">
        <f t="shared" si="0"/>
        <v>4563.6900000000005</v>
      </c>
      <c r="G23" s="1"/>
      <c r="H23" s="3">
        <v>45021</v>
      </c>
      <c r="I23" s="1" t="s">
        <v>40</v>
      </c>
      <c r="J23" s="6">
        <v>4203.6099999999997</v>
      </c>
      <c r="K23" s="2">
        <v>3011.4</v>
      </c>
    </row>
    <row r="24" spans="1:11" x14ac:dyDescent="0.25">
      <c r="A24" s="1">
        <v>2023</v>
      </c>
      <c r="B24" s="1">
        <v>4</v>
      </c>
      <c r="C24" s="3">
        <v>45050</v>
      </c>
      <c r="D24" s="1" t="s">
        <v>41</v>
      </c>
      <c r="E24" s="6">
        <v>7188.45</v>
      </c>
      <c r="F24" s="6">
        <f t="shared" si="0"/>
        <v>4177.0499999999993</v>
      </c>
      <c r="G24" s="1"/>
      <c r="H24" s="3">
        <v>45050</v>
      </c>
      <c r="I24" s="1" t="s">
        <v>42</v>
      </c>
      <c r="J24" s="6">
        <v>2181.4299999999998</v>
      </c>
      <c r="K24" s="2">
        <v>3011.4</v>
      </c>
    </row>
    <row r="25" spans="1:11" x14ac:dyDescent="0.25">
      <c r="A25" s="1">
        <v>2023</v>
      </c>
      <c r="B25" s="1">
        <v>5</v>
      </c>
      <c r="C25" s="3">
        <v>45082</v>
      </c>
      <c r="D25" s="1" t="s">
        <v>43</v>
      </c>
      <c r="E25" s="6">
        <v>20627.810000000001</v>
      </c>
      <c r="F25" s="6">
        <f t="shared" si="0"/>
        <v>20627.810000000001</v>
      </c>
      <c r="G25" s="1"/>
      <c r="I25" s="1"/>
      <c r="J25" s="6">
        <v>0</v>
      </c>
      <c r="K25" s="2">
        <v>0</v>
      </c>
    </row>
    <row r="26" spans="1:11" x14ac:dyDescent="0.25">
      <c r="A26" s="1">
        <v>2023</v>
      </c>
      <c r="B26" s="1">
        <v>6</v>
      </c>
      <c r="C26" s="3">
        <v>45104</v>
      </c>
      <c r="D26" s="1" t="s">
        <v>44</v>
      </c>
      <c r="E26" s="6">
        <v>8929.82</v>
      </c>
      <c r="F26" s="6">
        <f t="shared" si="0"/>
        <v>5918.42</v>
      </c>
      <c r="G26" s="1"/>
      <c r="H26" s="3">
        <v>45082</v>
      </c>
      <c r="I26" s="1" t="s">
        <v>45</v>
      </c>
      <c r="J26" s="6">
        <v>3032.75</v>
      </c>
      <c r="K26" s="2">
        <v>3011.4</v>
      </c>
    </row>
    <row r="27" spans="1:11" x14ac:dyDescent="0.25">
      <c r="A27" s="1">
        <v>2023</v>
      </c>
      <c r="B27" s="1">
        <v>6</v>
      </c>
      <c r="C27" s="3">
        <v>45112</v>
      </c>
      <c r="D27" s="1" t="s">
        <v>46</v>
      </c>
      <c r="E27" s="6">
        <v>10908.98</v>
      </c>
      <c r="F27" s="6">
        <f t="shared" si="0"/>
        <v>7897.58</v>
      </c>
      <c r="G27" s="1"/>
      <c r="H27" s="3">
        <v>45112</v>
      </c>
      <c r="I27" s="1" t="s">
        <v>47</v>
      </c>
      <c r="J27" s="6">
        <v>2970.03</v>
      </c>
      <c r="K27" s="2">
        <v>3011.4</v>
      </c>
    </row>
    <row r="28" spans="1:11" x14ac:dyDescent="0.25">
      <c r="A28" s="1">
        <v>2023</v>
      </c>
      <c r="B28" s="1">
        <v>7</v>
      </c>
      <c r="C28" s="3">
        <v>45141</v>
      </c>
      <c r="D28" s="1" t="s">
        <v>48</v>
      </c>
      <c r="E28" s="6">
        <v>4836.67</v>
      </c>
      <c r="F28" s="6">
        <f t="shared" si="0"/>
        <v>1825.27</v>
      </c>
      <c r="G28" s="1"/>
      <c r="H28" s="3">
        <v>45141</v>
      </c>
      <c r="I28" s="1" t="s">
        <v>49</v>
      </c>
      <c r="J28" s="6">
        <v>3588.97</v>
      </c>
      <c r="K28" s="2">
        <v>3011.4</v>
      </c>
    </row>
    <row r="29" spans="1:11" x14ac:dyDescent="0.25">
      <c r="A29" s="1">
        <v>2023</v>
      </c>
      <c r="B29" s="1">
        <v>8</v>
      </c>
      <c r="C29" s="3">
        <v>45174</v>
      </c>
      <c r="D29" s="1" t="s">
        <v>50</v>
      </c>
      <c r="E29" s="6">
        <v>9782.0300000000007</v>
      </c>
      <c r="F29" s="6">
        <f t="shared" si="0"/>
        <v>3759.2300000000005</v>
      </c>
      <c r="G29" s="1"/>
      <c r="H29" s="3">
        <v>45174</v>
      </c>
      <c r="I29" s="1" t="s">
        <v>51</v>
      </c>
      <c r="J29" s="6">
        <v>2797.93</v>
      </c>
      <c r="K29" s="2">
        <v>6022.8</v>
      </c>
    </row>
    <row r="30" spans="1:11" x14ac:dyDescent="0.25">
      <c r="A30" s="1">
        <v>2023</v>
      </c>
      <c r="B30" s="1">
        <v>9</v>
      </c>
      <c r="C30" s="3">
        <v>45204</v>
      </c>
      <c r="D30" s="1" t="s">
        <v>52</v>
      </c>
      <c r="E30" s="6">
        <v>12964.07</v>
      </c>
      <c r="F30" s="6">
        <f t="shared" si="0"/>
        <v>6941.2699999999995</v>
      </c>
      <c r="G30" s="1"/>
      <c r="H30" s="3">
        <v>45204</v>
      </c>
      <c r="I30" s="1" t="s">
        <v>53</v>
      </c>
      <c r="J30" s="6">
        <v>3375.97</v>
      </c>
      <c r="K30" s="2">
        <v>6022.8</v>
      </c>
    </row>
    <row r="31" spans="1:11" x14ac:dyDescent="0.25">
      <c r="A31" s="1">
        <v>2023</v>
      </c>
      <c r="B31" s="1">
        <v>10</v>
      </c>
      <c r="C31" s="3">
        <v>45236</v>
      </c>
      <c r="D31" s="1" t="s">
        <v>54</v>
      </c>
      <c r="E31" s="6">
        <v>11830.84</v>
      </c>
      <c r="F31" s="6">
        <f t="shared" si="0"/>
        <v>5808.04</v>
      </c>
      <c r="G31" s="1"/>
      <c r="H31" s="3">
        <v>45236</v>
      </c>
      <c r="I31" s="1" t="s">
        <v>55</v>
      </c>
      <c r="J31" s="6">
        <v>3376.58</v>
      </c>
      <c r="K31" s="2">
        <v>6022.8</v>
      </c>
    </row>
    <row r="32" spans="1:11" x14ac:dyDescent="0.25">
      <c r="A32">
        <v>2023</v>
      </c>
      <c r="B32">
        <v>11</v>
      </c>
      <c r="C32" s="3">
        <v>45265</v>
      </c>
      <c r="D32" t="s">
        <v>57</v>
      </c>
      <c r="E32" s="6">
        <v>9758.0499999999993</v>
      </c>
      <c r="F32" s="6">
        <f t="shared" si="0"/>
        <v>3735.2499999999991</v>
      </c>
      <c r="H32" s="8">
        <v>45265</v>
      </c>
      <c r="I32" t="s">
        <v>56</v>
      </c>
      <c r="J32" s="6">
        <v>2911.58</v>
      </c>
      <c r="K32" s="2">
        <v>6022.8</v>
      </c>
    </row>
    <row r="33" spans="1:11" x14ac:dyDescent="0.25">
      <c r="A33">
        <v>2023</v>
      </c>
      <c r="B33">
        <v>12</v>
      </c>
      <c r="C33" s="3">
        <v>45275</v>
      </c>
      <c r="D33" t="s">
        <v>59</v>
      </c>
      <c r="E33" s="6">
        <v>1861.69</v>
      </c>
      <c r="F33" s="6">
        <f t="shared" si="0"/>
        <v>-4161.1100000000006</v>
      </c>
      <c r="H33" s="8">
        <v>45275</v>
      </c>
      <c r="I33" t="s">
        <v>60</v>
      </c>
      <c r="J33" s="6">
        <v>3026.54</v>
      </c>
      <c r="K33" s="2">
        <v>6022.8</v>
      </c>
    </row>
    <row r="34" spans="1:11" x14ac:dyDescent="0.25">
      <c r="A34">
        <v>2023</v>
      </c>
      <c r="B34">
        <v>12</v>
      </c>
      <c r="C34" s="3">
        <v>45273</v>
      </c>
      <c r="D34" t="s">
        <v>58</v>
      </c>
      <c r="E34" s="6">
        <v>1298.8900000000001</v>
      </c>
      <c r="F34" s="6">
        <f t="shared" si="0"/>
        <v>1298.8900000000001</v>
      </c>
      <c r="H34" s="8"/>
      <c r="K34" s="2"/>
    </row>
    <row r="35" spans="1:11" s="4" customFormat="1" x14ac:dyDescent="0.25">
      <c r="C35" s="9"/>
      <c r="D35" s="10" t="s">
        <v>65</v>
      </c>
      <c r="E35" s="7">
        <f>SUM(E2:E34)</f>
        <v>262437.69</v>
      </c>
      <c r="F35" s="6"/>
      <c r="H35" s="9"/>
      <c r="I35" s="10" t="s">
        <v>64</v>
      </c>
      <c r="J35" s="7">
        <f>SUM(J2:J34)</f>
        <v>71914.03</v>
      </c>
      <c r="K35" s="5">
        <f>SUM(K2:K34)</f>
        <v>107870.5</v>
      </c>
    </row>
    <row r="36" spans="1:11" s="1" customFormat="1" x14ac:dyDescent="0.25">
      <c r="C36" s="3"/>
      <c r="E36" s="6">
        <f>E35-J36</f>
        <v>82653.16</v>
      </c>
      <c r="F36" s="6"/>
      <c r="H36" s="3"/>
      <c r="J36" s="6">
        <f>J35+K35</f>
        <v>179784.53</v>
      </c>
      <c r="K36" s="2"/>
    </row>
    <row r="37" spans="1:11" x14ac:dyDescent="0.25">
      <c r="F37" s="7"/>
      <c r="G37" s="1"/>
      <c r="K37" s="2"/>
    </row>
    <row r="38" spans="1:11" x14ac:dyDescent="0.25">
      <c r="E38" s="7"/>
      <c r="F38" s="7"/>
      <c r="I38" s="1"/>
      <c r="J38" s="7"/>
    </row>
    <row r="39" spans="1:11" x14ac:dyDescent="0.25">
      <c r="G39" s="1"/>
      <c r="H39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dener@geap.com.br ...</dc:creator>
  <cp:lastModifiedBy>dener@geap.com.br ...</cp:lastModifiedBy>
  <dcterms:created xsi:type="dcterms:W3CDTF">2023-12-06T15:13:29Z</dcterms:created>
  <dcterms:modified xsi:type="dcterms:W3CDTF">2024-01-05T11:52:18Z</dcterms:modified>
</cp:coreProperties>
</file>