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dashboard" sheetId="1" r:id="rId4"/>
    <sheet state="visible" name="Lakossag_map" sheetId="2" r:id="rId5"/>
    <sheet state="visible" name="Atlagber_map" sheetId="3" r:id="rId6"/>
    <sheet state="visible" name="Munkanelkuliseg_map" sheetId="4" r:id="rId7"/>
    <sheet state="visible" name="GDP per fo_map" sheetId="5" r:id="rId8"/>
    <sheet state="visible" name="GDP_Y" sheetId="6" r:id="rId9"/>
    <sheet state="visible" name="GDP_Q" sheetId="7" r:id="rId10"/>
    <sheet state="visible" name="Inlfation_M" sheetId="8" r:id="rId11"/>
    <sheet state="visible" name="Inflation_Y" sheetId="9" r:id="rId12"/>
    <sheet state="visible" name="Sheet2" sheetId="10" r:id="rId13"/>
    <sheet state="visible" name="Sheet14" sheetId="11" r:id="rId14"/>
    <sheet state="visible" name="EUR-RON exchange rate" sheetId="12" r:id="rId15"/>
    <sheet state="visible" name="BET index" sheetId="13" r:id="rId16"/>
    <sheet state="visible" name="IRCC" sheetId="14" r:id="rId17"/>
    <sheet state="visible" name="unemployment " sheetId="15" r:id="rId18"/>
    <sheet state="visible" name="atlagber" sheetId="16" r:id="rId19"/>
    <sheet state="visible" name="ktgv. hiany" sheetId="17" r:id="rId20"/>
    <sheet state="visible" name="folyofizetesi merleg" sheetId="18" r:id="rId21"/>
    <sheet state="visible" name="allamadossag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Betettem az Sheet2-re!
	-Dénes Csala</t>
      </text>
    </comment>
  </commentList>
</comments>
</file>

<file path=xl/sharedStrings.xml><?xml version="1.0" encoding="utf-8"?>
<sst xmlns="http://schemas.openxmlformats.org/spreadsheetml/2006/main" count="1007" uniqueCount="433">
  <si>
    <t>UI</t>
  </si>
  <si>
    <t>ID</t>
  </si>
  <si>
    <t>HU_post</t>
  </si>
  <si>
    <t>EN_post</t>
  </si>
  <si>
    <t>RO_post</t>
  </si>
  <si>
    <t>HU</t>
  </si>
  <si>
    <t>EN</t>
  </si>
  <si>
    <t>RO</t>
  </si>
  <si>
    <t>HU_description</t>
  </si>
  <si>
    <t>EN_description</t>
  </si>
  <si>
    <t>RO_description</t>
  </si>
  <si>
    <t>HU_source</t>
  </si>
  <si>
    <t>EN_source</t>
  </si>
  <si>
    <t>RO_source</t>
  </si>
  <si>
    <t>status_plot6</t>
  </si>
  <si>
    <t>Infláció</t>
  </si>
  <si>
    <t>Inflation rate</t>
  </si>
  <si>
    <t>Rata inflației</t>
  </si>
  <si>
    <t>Éves érték</t>
  </si>
  <si>
    <t>Yearly</t>
  </si>
  <si>
    <t>Anual</t>
  </si>
  <si>
    <t>status_plot8</t>
  </si>
  <si>
    <t>Óránként megszűnő vállalatok</t>
  </si>
  <si>
    <t>Companies going out of business per hour</t>
  </si>
  <si>
    <t>Companii care își încetează activitatea în fiecare oră</t>
  </si>
  <si>
    <t>XXX</t>
  </si>
  <si>
    <t>status_plot9</t>
  </si>
  <si>
    <t>Éves GDP előrejelzés (2023)</t>
  </si>
  <si>
    <t>Annual GDP forecast (2023)</t>
  </si>
  <si>
    <t>Previziune PIB anual (2023)</t>
  </si>
  <si>
    <t>Éves előrejelzés. Alapforgatókönyv.</t>
  </si>
  <si>
    <t>Annual forecast. Base scenario.</t>
  </si>
  <si>
    <t>Prognoză anuală. Scenariu de bază.</t>
  </si>
  <si>
    <t>Saját számítás</t>
  </si>
  <si>
    <t>Own calculation</t>
  </si>
  <si>
    <t>Calcule proprii</t>
  </si>
  <si>
    <t>status_plot10</t>
  </si>
  <si>
    <t>Negyedéves GDP előrejelzés (2023 Q2 vs. 2023 Q1)</t>
  </si>
  <si>
    <t>Quarterly GDP forecast (2023 Q2 vs. 2023 Q1)</t>
  </si>
  <si>
    <t>Previziune PIB trimestrial (2023 Q2 vs. 2023 Q1)</t>
  </si>
  <si>
    <t>Negyedéves előrejelzés. Alapforgatókönyv.</t>
  </si>
  <si>
    <t>Quarterly forecast. Base scenario.</t>
  </si>
  <si>
    <t>Prognoză trimestrială. Scenariu de bază.</t>
  </si>
  <si>
    <t>status_plot11</t>
  </si>
  <si>
    <t>EUR-RON árfolyamának változása</t>
  </si>
  <si>
    <t>Depreciation of Romanian leu to the euro</t>
  </si>
  <si>
    <t>Deprecierea leului față de euro</t>
  </si>
  <si>
    <t>EUR-RON árfolyamának összesített változása az első Covid-19-es eset bejelentése óta (📅 február 26).</t>
  </si>
  <si>
    <t>Depreciation of the Romanian leu to the euro since the first reported Covid-19 case in Romania (📅 26th of February).</t>
  </si>
  <si>
    <t>Deprecierea leului față de euro de la raportarea primului caz de Covid-19 în România (📅 26 februarie).</t>
  </si>
  <si>
    <t>Saját számítás [Thomson Reuters Eikon](https://eikon.thomsonreuters.com/index.html) adatok alapján</t>
  </si>
  <si>
    <t>Own calculation based on data from [Thomson Reuters Eikon](https://eikon.thomsonreuters.com/index.html)</t>
  </si>
  <si>
    <t>Calcule proprii bazate pe date de la [Thomson Reuters Eikon](https://eikon.thomsonreuters.com/index.html)</t>
  </si>
  <si>
    <t>status_plot12</t>
  </si>
  <si>
    <t>BET index értékváltozása</t>
  </si>
  <si>
    <t>Change of BET index</t>
  </si>
  <si>
    <t>Evoluția indicelui BET</t>
  </si>
  <si>
    <t>BET index értékváltozása  az első Covid-19-es eset bejelentése óta (📅 február 26).</t>
  </si>
  <si>
    <t>Change of BET index since the first reported Covid-19 case in Romania (📅 26th of February).</t>
  </si>
  <si>
    <t>Evoluția indicelui BET de la raportarea primului caz de Covid-19 în România (📅 26 februarie).</t>
  </si>
  <si>
    <t>status_plot13</t>
  </si>
  <si>
    <t>Google mobilitás index</t>
  </si>
  <si>
    <t>Google mobility index</t>
  </si>
  <si>
    <t>Indice de mobilitate Google</t>
  </si>
  <si>
    <t>Összetett mobilitás index a Google adatai alapján. Megmutatja, hogy a 📅 február 15 - március 1 időszakhoz képest mennyit változott a lakosság átlagos mobilitása. Lakóövezetek inverzként számolva.</t>
  </si>
  <si>
    <t>Composite index based on Google's mobility data. Is shows the average change in mobility of the population, compared to the average between 📅 15th of February - 1st of March.  Residential values inverted.</t>
  </si>
  <si>
    <t>Indice compozit de mobilitate, calculat pe baza datelor de la Google. Arată mobilitatea medie relativă a populației comparativ cu media perioadei 📅 15 februarie - 1 martie. Valori rezidențiale inversate.</t>
  </si>
  <si>
    <t>Saját számítás [Google](https://www.google.com/covid19/mobility/?hl=hu) adatok alapján</t>
  </si>
  <si>
    <t>Own calculation based on data from [Google](https://www.google.com/covid19/mobility/)</t>
  </si>
  <si>
    <t>Calcule proprii bazate pe date de la [Google](https://www.google.com/covid19/mobility/?hl=ro)</t>
  </si>
  <si>
    <t>[Google](https://www.google.com/covid19/mobility/)</t>
  </si>
  <si>
    <t>status_plot14</t>
  </si>
  <si>
    <t>Előrejelzett éves költségvetési hiány (2022)</t>
  </si>
  <si>
    <t>Annual budget deficit forecast (2022)</t>
  </si>
  <si>
    <t>Previziune deficit bugetar anual (2022)</t>
  </si>
  <si>
    <t>status_plot7_1</t>
  </si>
  <si>
    <t>Megszűnt munkaszerződések</t>
  </si>
  <si>
    <t>Labor contracts terminated</t>
  </si>
  <si>
    <t>Contracte de muncă încetate</t>
  </si>
  <si>
    <t>Utolsó adatok: 📅 2020.05.28.</t>
  </si>
  <si>
    <t>Latest data: 📅 28th May 2020</t>
  </si>
  <si>
    <t>Ultimele date furnizate: 📅 28.05.2020</t>
  </si>
  <si>
    <t>[Román Munkaügyi Minisztérium](http://mmuncii.ro/j33/index.php/ro/)</t>
  </si>
  <si>
    <t>[Romanian Ministry of Labour and Social Protection](http://mmuncii.ro/j33/index.php/ro/)</t>
  </si>
  <si>
    <t>[Ministerul Muncii și Protecției Sociale](http://mmuncii.ro/j33/index.php/ro/)</t>
  </si>
  <si>
    <t>status_plot6_1</t>
  </si>
  <si>
    <t>Emberek kényszerszabadságon</t>
  </si>
  <si>
    <t>People in technical unemployment</t>
  </si>
  <si>
    <t>Persoane în șomaj tehnic</t>
  </si>
  <si>
    <t>Utolsó adatok: 📅 2020.07.03.</t>
  </si>
  <si>
    <t>Latest data: 📅 3rd July 2020</t>
  </si>
  <si>
    <t>Ultimele date furnizate: 📅 03.07.2020</t>
  </si>
  <si>
    <t>HU: Lakosság / RO: Populație rezidentă / EN: Population</t>
  </si>
  <si>
    <t>HU: A rezidens lakosság száma az illető megyében január 1-én. Adatok forrása: Nemzeti Statisztikai Hivatal (INS)</t>
  </si>
  <si>
    <t>RO: Populația rezidentă la 1 ianuarie pe județe. Sursa datelor: Institutul Naţional de Statistică (INS)</t>
  </si>
  <si>
    <t>EN: Resident population on 1st January in the given county. Data from: National Institute of Statistics (INS)</t>
  </si>
  <si>
    <t>TOTAL</t>
  </si>
  <si>
    <t>Bihor</t>
  </si>
  <si>
    <t>Bistrita-Nasaud</t>
  </si>
  <si>
    <t>Bistriţa-Năsăud</t>
  </si>
  <si>
    <t>Cluj</t>
  </si>
  <si>
    <t>Maramures</t>
  </si>
  <si>
    <t>Maramureş</t>
  </si>
  <si>
    <t>Satu Mare</t>
  </si>
  <si>
    <t>Salaj</t>
  </si>
  <si>
    <t>Sălaj</t>
  </si>
  <si>
    <t>Alba</t>
  </si>
  <si>
    <t>Brasov</t>
  </si>
  <si>
    <t>Braşov</t>
  </si>
  <si>
    <t>Covasna</t>
  </si>
  <si>
    <t>Harghita</t>
  </si>
  <si>
    <t>Mures</t>
  </si>
  <si>
    <t>Mureş</t>
  </si>
  <si>
    <t>Sibiu</t>
  </si>
  <si>
    <t>Bacau</t>
  </si>
  <si>
    <t>Bacău</t>
  </si>
  <si>
    <t>Botosani</t>
  </si>
  <si>
    <t>Botoşani</t>
  </si>
  <si>
    <t>Iasi</t>
  </si>
  <si>
    <t>Iaşi</t>
  </si>
  <si>
    <t>Neamt</t>
  </si>
  <si>
    <t>Neamţ</t>
  </si>
  <si>
    <t>Suceava</t>
  </si>
  <si>
    <t>Vaslui</t>
  </si>
  <si>
    <t>Braila</t>
  </si>
  <si>
    <t>Brăila</t>
  </si>
  <si>
    <t>Buzau</t>
  </si>
  <si>
    <t>Buzău</t>
  </si>
  <si>
    <t>Constanta</t>
  </si>
  <si>
    <t>Constanţa</t>
  </si>
  <si>
    <t>Galati</t>
  </si>
  <si>
    <t>Galaţi</t>
  </si>
  <si>
    <t>Tulcea</t>
  </si>
  <si>
    <t>Vrancea</t>
  </si>
  <si>
    <t>Arges</t>
  </si>
  <si>
    <t>Argeş</t>
  </si>
  <si>
    <t>Calarasi</t>
  </si>
  <si>
    <t>Călăraşi</t>
  </si>
  <si>
    <t>Dambovita</t>
  </si>
  <si>
    <t>Dâmboviţa</t>
  </si>
  <si>
    <t>Giurgiu</t>
  </si>
  <si>
    <t>Ialomita</t>
  </si>
  <si>
    <t>Ialomiţa</t>
  </si>
  <si>
    <t>Prahova</t>
  </si>
  <si>
    <t>Teleorman</t>
  </si>
  <si>
    <t>Ilfov</t>
  </si>
  <si>
    <t>Bucuresti</t>
  </si>
  <si>
    <t>Bucureşti</t>
  </si>
  <si>
    <t>Dolj</t>
  </si>
  <si>
    <t>Gorj</t>
  </si>
  <si>
    <t>Mehedinti</t>
  </si>
  <si>
    <t>Mehedinţi</t>
  </si>
  <si>
    <t>Olt</t>
  </si>
  <si>
    <t>Valcea</t>
  </si>
  <si>
    <t>Vâlcea</t>
  </si>
  <si>
    <t>Arad</t>
  </si>
  <si>
    <t>Caras-Severin</t>
  </si>
  <si>
    <t>Caraş-Severin</t>
  </si>
  <si>
    <t>Hunedoara</t>
  </si>
  <si>
    <t>Timis</t>
  </si>
  <si>
    <t>Timiş</t>
  </si>
  <si>
    <t>HU: Nettó átlagbér / RO: Salariul mediu net / EN: Average net salary</t>
  </si>
  <si>
    <t>HU: Nominális nettó havi átlagkereset az adott megyében. Adatok forrása: Nemzeti Statisztikai Hivatal (INS)</t>
  </si>
  <si>
    <t>RO: Câștigul salarial nominal mediu net lunar pe județe. Sursa datelor: Institutul Naţional de Statistică (INS)</t>
  </si>
  <si>
    <t>EN: Average monthly net nominal salary in the given county. Data from: National Institute of Statistics (INS)</t>
  </si>
  <si>
    <t>HU: Munkanélküliségi ráta / RO: Rata șomajului / EN: Unemployment rate</t>
  </si>
  <si>
    <t>HU: A hónap végén regisztrált munkanélküliségi ráta az adott megyében. Adatok forrása: Nemzeti Statisztikai Hivatal (INS)</t>
  </si>
  <si>
    <t>RO: Rata șomajului înregistrat la sfârșitul lunii pe județe. Sursa datelor: Institutul Naţional de Statistică (INS)</t>
  </si>
  <si>
    <t>EN: Unemployment rate at the end of the month in the given county. Data from: National Institute of Statistics (INS)</t>
  </si>
  <si>
    <t>HU: GDP / fő / RO: PIB pe cap de locuitor / EN: GDP per capita</t>
  </si>
  <si>
    <t>HU: Egy főre eső nemzeti össztermék (GDP) az adott megyében. Adatok forrása: Nemzeti Stratégiai és Előrejelzési Bizottság (CNSP)</t>
  </si>
  <si>
    <t>RO: Produsul intern brut (PIB) pe cap de locuitor în județe. Sursa datelor: Comisia Națională de Strategie și Prognoză (CNSP)</t>
  </si>
  <si>
    <t>EN: Gross domestic product (GDP) per capita in the given county. Data from: National Commission for Strategy and Prognosis (CNSP)</t>
  </si>
  <si>
    <t>GDP yearly</t>
  </si>
  <si>
    <t>3,9</t>
  </si>
  <si>
    <t>-4,8</t>
  </si>
  <si>
    <t>-2,0</t>
  </si>
  <si>
    <t>-0,4</t>
  </si>
  <si>
    <t>2,5</t>
  </si>
  <si>
    <t>5,2</t>
  </si>
  <si>
    <t>5,7</t>
  </si>
  <si>
    <t>2,3</t>
  </si>
  <si>
    <t>10,4</t>
  </si>
  <si>
    <t>4,7</t>
  </si>
  <si>
    <t>8,0</t>
  </si>
  <si>
    <t>7,2</t>
  </si>
  <si>
    <t>9,3</t>
  </si>
  <si>
    <t>-5,5</t>
  </si>
  <si>
    <t>-3,9</t>
  </si>
  <si>
    <t>4,5</t>
  </si>
  <si>
    <t>1,9</t>
  </si>
  <si>
    <t>0,3</t>
  </si>
  <si>
    <t>4,1</t>
  </si>
  <si>
    <t>3,2</t>
  </si>
  <si>
    <t>2,9</t>
  </si>
  <si>
    <t>8,2</t>
  </si>
  <si>
    <t>6,0</t>
  </si>
  <si>
    <t>-3,7</t>
  </si>
  <si>
    <t>2,1</t>
  </si>
  <si>
    <t>3,0</t>
  </si>
  <si>
    <t>Year</t>
  </si>
  <si>
    <t>Month</t>
  </si>
  <si>
    <t>GDP Quarterly</t>
  </si>
  <si>
    <t>3,3</t>
  </si>
  <si>
    <t>2,0</t>
  </si>
  <si>
    <t>5,6</t>
  </si>
  <si>
    <t>1,3</t>
  </si>
  <si>
    <t>-3,0</t>
  </si>
  <si>
    <t>-7,4</t>
  </si>
  <si>
    <t>-7,1</t>
  </si>
  <si>
    <t>-1,7</t>
  </si>
  <si>
    <t>-1,4</t>
  </si>
  <si>
    <t>-2,7</t>
  </si>
  <si>
    <t>-1,9</t>
  </si>
  <si>
    <t>-0,6</t>
  </si>
  <si>
    <t>0,0</t>
  </si>
  <si>
    <t>5,5</t>
  </si>
  <si>
    <t>1,7</t>
  </si>
  <si>
    <t>0,7</t>
  </si>
  <si>
    <t>2,7</t>
  </si>
  <si>
    <t>7,0</t>
  </si>
  <si>
    <t>6,7</t>
  </si>
  <si>
    <t>5,1</t>
  </si>
  <si>
    <t>5,4</t>
  </si>
  <si>
    <t>6,1</t>
  </si>
  <si>
    <t>0,6</t>
  </si>
  <si>
    <t>1,6</t>
  </si>
  <si>
    <t>9,2</t>
  </si>
  <si>
    <t>10,6</t>
  </si>
  <si>
    <t>12,6</t>
  </si>
  <si>
    <t>2,8</t>
  </si>
  <si>
    <t>4,6</t>
  </si>
  <si>
    <t>4,9</t>
  </si>
  <si>
    <t>11,4</t>
  </si>
  <si>
    <t>8,3</t>
  </si>
  <si>
    <t>7,4</t>
  </si>
  <si>
    <t>6,2</t>
  </si>
  <si>
    <t>8,7</t>
  </si>
  <si>
    <t>11,2</t>
  </si>
  <si>
    <t>11,1</t>
  </si>
  <si>
    <t>5,8</t>
  </si>
  <si>
    <t>-5,2</t>
  </si>
  <si>
    <t>-6,9</t>
  </si>
  <si>
    <t>-6,2</t>
  </si>
  <si>
    <t>-4,0</t>
  </si>
  <si>
    <t>-3,1</t>
  </si>
  <si>
    <t>-5,0</t>
  </si>
  <si>
    <t>-4,1</t>
  </si>
  <si>
    <t>4,2</t>
  </si>
  <si>
    <t>3,5</t>
  </si>
  <si>
    <t>0,5</t>
  </si>
  <si>
    <t>1,1</t>
  </si>
  <si>
    <t>5,0</t>
  </si>
  <si>
    <t>4,8</t>
  </si>
  <si>
    <t>4,0</t>
  </si>
  <si>
    <t>3,6</t>
  </si>
  <si>
    <t>2,6</t>
  </si>
  <si>
    <t>3,1</t>
  </si>
  <si>
    <t>6,8</t>
  </si>
  <si>
    <t>7,3</t>
  </si>
  <si>
    <t>9,9</t>
  </si>
  <si>
    <t>-9,8</t>
  </si>
  <si>
    <t>-5,4</t>
  </si>
  <si>
    <t>-1,3</t>
  </si>
  <si>
    <t>-0,1</t>
  </si>
  <si>
    <t>15,2</t>
  </si>
  <si>
    <t>6,3</t>
  </si>
  <si>
    <t>4,4</t>
  </si>
  <si>
    <t>2,4</t>
  </si>
  <si>
    <t>0,1</t>
  </si>
  <si>
    <t>Inflation, monthly</t>
  </si>
  <si>
    <t>39,9</t>
  </si>
  <si>
    <t>40,0</t>
  </si>
  <si>
    <t>40,3</t>
  </si>
  <si>
    <t>37,5</t>
  </si>
  <si>
    <t>37,4</t>
  </si>
  <si>
    <t>35,7</t>
  </si>
  <si>
    <t>31,8</t>
  </si>
  <si>
    <t>32,4</t>
  </si>
  <si>
    <t>31,2</t>
  </si>
  <si>
    <t>30,8</t>
  </si>
  <si>
    <t>30,7</t>
  </si>
  <si>
    <t>30,3</t>
  </si>
  <si>
    <t>28,6</t>
  </si>
  <si>
    <t>27,2</t>
  </si>
  <si>
    <t>25,1</t>
  </si>
  <si>
    <t>24,4</t>
  </si>
  <si>
    <t>24,5</t>
  </si>
  <si>
    <t>24,0</t>
  </si>
  <si>
    <t>23,0</t>
  </si>
  <si>
    <t>21,3</t>
  </si>
  <si>
    <t>19,8</t>
  </si>
  <si>
    <t>18,8</t>
  </si>
  <si>
    <t>18,6</t>
  </si>
  <si>
    <t>17,8</t>
  </si>
  <si>
    <t>16,6</t>
  </si>
  <si>
    <t>16,3</t>
  </si>
  <si>
    <t>17,1</t>
  </si>
  <si>
    <t>16,0</t>
  </si>
  <si>
    <t>14,4</t>
  </si>
  <si>
    <t>14,0</t>
  </si>
  <si>
    <t>14,8</t>
  </si>
  <si>
    <t>14,2</t>
  </si>
  <si>
    <t>15,9</t>
  </si>
  <si>
    <t>15,8</t>
  </si>
  <si>
    <t>14,5</t>
  </si>
  <si>
    <t>14,1</t>
  </si>
  <si>
    <t>13,9</t>
  </si>
  <si>
    <t>13,7</t>
  </si>
  <si>
    <t>13,1</t>
  </si>
  <si>
    <t>12,5</t>
  </si>
  <si>
    <t>12,3</t>
  </si>
  <si>
    <t>12,0</t>
  </si>
  <si>
    <t>12,1</t>
  </si>
  <si>
    <t>12,4</t>
  </si>
  <si>
    <t>10,8</t>
  </si>
  <si>
    <t>8,9</t>
  </si>
  <si>
    <t>10,0</t>
  </si>
  <si>
    <t>9,7</t>
  </si>
  <si>
    <t>8,5</t>
  </si>
  <si>
    <t>8,1</t>
  </si>
  <si>
    <t>8,6</t>
  </si>
  <si>
    <t>8,4</t>
  </si>
  <si>
    <t>6,9</t>
  </si>
  <si>
    <t>7,1</t>
  </si>
  <si>
    <t>3,8</t>
  </si>
  <si>
    <t>3,7</t>
  </si>
  <si>
    <t>6,6</t>
  </si>
  <si>
    <t>9,0</t>
  </si>
  <si>
    <t>6,5</t>
  </si>
  <si>
    <t>5,9</t>
  </si>
  <si>
    <t>4,3</t>
  </si>
  <si>
    <t>7,6</t>
  </si>
  <si>
    <t>7,8</t>
  </si>
  <si>
    <t>7,9</t>
  </si>
  <si>
    <t>7,7</t>
  </si>
  <si>
    <t>3,4</t>
  </si>
  <si>
    <t>1,8</t>
  </si>
  <si>
    <t>5,3</t>
  </si>
  <si>
    <t>1,0</t>
  </si>
  <si>
    <t>1,2</t>
  </si>
  <si>
    <t>0,9</t>
  </si>
  <si>
    <t>0,8</t>
  </si>
  <si>
    <t>1,5</t>
  </si>
  <si>
    <t>1,4</t>
  </si>
  <si>
    <t>0,4</t>
  </si>
  <si>
    <t>-1,6</t>
  </si>
  <si>
    <t>-1,1</t>
  </si>
  <si>
    <t>-0,9</t>
  </si>
  <si>
    <t>-2,1</t>
  </si>
  <si>
    <t>-3,3</t>
  </si>
  <si>
    <t>-3,5</t>
  </si>
  <si>
    <t>-0,7</t>
  </si>
  <si>
    <t>-0,8</t>
  </si>
  <si>
    <t>-0,2</t>
  </si>
  <si>
    <t>-0,5</t>
  </si>
  <si>
    <t>0,2</t>
  </si>
  <si>
    <t>2,2</t>
  </si>
  <si>
    <t>10,2</t>
  </si>
  <si>
    <t>13,8</t>
  </si>
  <si>
    <t>15,1</t>
  </si>
  <si>
    <t>15,0</t>
  </si>
  <si>
    <t>15,3</t>
  </si>
  <si>
    <t>16,8</t>
  </si>
  <si>
    <t>16,4</t>
  </si>
  <si>
    <t>15,5</t>
  </si>
  <si>
    <t>10,3</t>
  </si>
  <si>
    <t>9,4</t>
  </si>
  <si>
    <t>8,8</t>
  </si>
  <si>
    <t>Inflation (EoM)</t>
  </si>
  <si>
    <t>Date</t>
  </si>
  <si>
    <t>Data</t>
  </si>
  <si>
    <t>euro</t>
  </si>
  <si>
    <t>(lei)</t>
  </si>
  <si>
    <t>CURSZ_EUR</t>
  </si>
  <si>
    <t>20.06.2024</t>
  </si>
  <si>
    <t>19.06.2024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</si>
  <si>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</si>
  <si>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</si>
  <si>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</si>
  <si>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</si>
  <si>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</si>
  <si>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</si>
  <si>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</si>
  <si>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</si>
  <si>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</si>
  <si>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</si>
  <si>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</si>
  <si>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</si>
  <si>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</si>
  <si>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Din data</t>
  </si>
  <si>
    <t>BET (RON)</t>
  </si>
  <si>
    <t>18.042,59</t>
  </si>
  <si>
    <t>17.945,67</t>
  </si>
  <si>
    <t>18.020,52</t>
  </si>
  <si>
    <t>17.879,99</t>
  </si>
  <si>
    <t>17.703,59</t>
  </si>
  <si>
    <t>17.861,11</t>
  </si>
  <si>
    <t>17.788,71</t>
  </si>
  <si>
    <t>17.725,07</t>
  </si>
  <si>
    <t>17.872,46</t>
  </si>
  <si>
    <t>18.076,69</t>
  </si>
  <si>
    <t>18.174,01</t>
  </si>
  <si>
    <t>17.891,78</t>
  </si>
  <si>
    <t>17.699,42</t>
  </si>
  <si>
    <t>17.588,19</t>
  </si>
  <si>
    <t>17.588,48</t>
  </si>
  <si>
    <t>30.05.2024</t>
  </si>
  <si>
    <t>17.562,27</t>
  </si>
  <si>
    <t>29.05.2024</t>
  </si>
  <si>
    <t>17.764,07</t>
  </si>
  <si>
    <t>28.05.2024</t>
  </si>
  <si>
    <t>17.933,12</t>
  </si>
  <si>
    <t>27.05.2024</t>
  </si>
  <si>
    <t>17.780,92</t>
  </si>
  <si>
    <t>24.05.2024</t>
  </si>
  <si>
    <t>17.680,50</t>
  </si>
  <si>
    <t>23.05.2024</t>
  </si>
  <si>
    <t>17.435,31</t>
  </si>
  <si>
    <t>22.05.2024</t>
  </si>
  <si>
    <t>17.494,47</t>
  </si>
  <si>
    <t>end of trimester</t>
  </si>
  <si>
    <t>IRCC</t>
  </si>
  <si>
    <t>39,4</t>
  </si>
  <si>
    <t>37,8</t>
  </si>
  <si>
    <t>37,3</t>
  </si>
  <si>
    <t>35,1</t>
  </si>
  <si>
    <t>34,7</t>
  </si>
  <si>
    <t>35,3</t>
  </si>
  <si>
    <t>47,2</t>
  </si>
  <si>
    <t>48,8</t>
  </si>
  <si>
    <t>48,3</t>
  </si>
  <si>
    <t>48,9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</si>
</sst>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. yyyy"/>
    <numFmt numFmtId="166" formatCode="yyyy mmm"/>
  </numFmts>
  <fonts count="2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F7981D"/>
      <name val="Inconsolata"/>
    </font>
    <font>
      <color theme="1"/>
      <name val="Roboto"/>
    </font>
    <font>
      <sz val="11.0"/>
      <color theme="1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b/>
      <color rgb="FF222222"/>
      <name val="Arial"/>
    </font>
    <font>
      <color rgb="FF222222"/>
      <name val="Arial"/>
    </font>
    <font>
      <b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ED7D31"/>
      <name val="Calibri"/>
    </font>
    <font>
      <sz val="11.0"/>
      <color rgb="FF000000"/>
      <name val="Calibri"/>
    </font>
    <font>
      <i/>
      <sz val="11.0"/>
      <color rgb="FFEDEDED"/>
      <name val="Calibri"/>
    </font>
    <font>
      <b/>
      <color rgb="FF000000"/>
      <name val="&quot;Arial Unicode MS&quot;"/>
    </font>
    <font>
      <i/>
      <color rgb="FF000000"/>
      <name val="&quot;Arial Unicode MS&quot;"/>
    </font>
    <font>
      <color rgb="FF808080"/>
      <name val="&quot;Arial Unicode MS&quot;"/>
    </font>
    <font>
      <color theme="1"/>
      <name val="&quot;Arial Unicode MS&quot;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CCCCCC"/>
        <bgColor rgb="FFCCCCCC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shrinkToFit="0" vertical="bottom" wrapText="1"/>
    </xf>
    <xf borderId="0" fillId="5" fontId="3" numFmtId="49" xfId="0" applyAlignment="1" applyFill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6" fontId="2" numFmtId="0" xfId="0" applyAlignment="1" applyFill="1" applyFont="1">
      <alignment shrinkToFit="0" vertical="bottom" wrapText="0"/>
    </xf>
    <xf borderId="0" fillId="5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7" fontId="5" numFmtId="10" xfId="0" applyAlignment="1" applyFill="1" applyFont="1" applyNumberFormat="1">
      <alignment horizontal="right" vertical="bottom"/>
    </xf>
    <xf borderId="1" fillId="3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5" fontId="8" numFmtId="0" xfId="0" applyAlignment="1" applyFont="1">
      <alignment readingOrder="0"/>
    </xf>
    <xf borderId="0" fillId="0" fontId="2" numFmtId="0" xfId="0" applyFont="1"/>
    <xf borderId="0" fillId="5" fontId="9" numFmtId="0" xfId="0" applyAlignment="1" applyFont="1">
      <alignment readingOrder="0"/>
    </xf>
    <xf borderId="0" fillId="0" fontId="10" numFmtId="0" xfId="0" applyAlignment="1" applyFont="1">
      <alignment horizontal="center" shrinkToFit="0" wrapText="1"/>
    </xf>
    <xf borderId="0" fillId="8" fontId="10" numFmtId="0" xfId="0" applyAlignment="1" applyFill="1" applyFont="1">
      <alignment horizontal="center" shrinkToFit="0" wrapText="1"/>
    </xf>
    <xf borderId="0" fillId="0" fontId="2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8" fontId="2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8" fontId="12" numFmtId="0" xfId="0" applyAlignment="1" applyFont="1">
      <alignment horizontal="right" shrinkToFit="0" vertical="bottom" wrapText="1"/>
    </xf>
    <xf borderId="0" fillId="0" fontId="13" numFmtId="0" xfId="0" applyAlignment="1" applyFont="1">
      <alignment horizontal="center" vertical="bottom"/>
    </xf>
    <xf borderId="0" fillId="8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14" numFmtId="1" xfId="0" applyAlignment="1" applyFont="1" applyNumberFormat="1">
      <alignment horizontal="center" vertical="top"/>
    </xf>
    <xf borderId="0" fillId="8" fontId="14" numFmtId="1" xfId="0" applyAlignment="1" applyFont="1" applyNumberFormat="1">
      <alignment horizontal="center" vertical="top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5" numFmtId="0" xfId="0" applyFont="1"/>
    <xf borderId="0" fillId="0" fontId="18" numFmtId="0" xfId="0" applyAlignment="1" applyFont="1">
      <alignment horizontal="right"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0" fontId="15" numFmtId="164" xfId="0" applyAlignment="1" applyFont="1" applyNumberFormat="1">
      <alignment readingOrder="0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 readingOrder="0" vertical="top"/>
    </xf>
    <xf borderId="0" fillId="0" fontId="21" numFmtId="0" xfId="0" applyAlignment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right"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3" numFmtId="165" xfId="0" applyAlignment="1" applyFont="1" applyNumberFormat="1">
      <alignment horizontal="right" readingOrder="0" shrinkToFit="0" vertical="bottom" wrapText="0"/>
    </xf>
    <xf borderId="0" fillId="0" fontId="15" numFmtId="165" xfId="0" applyAlignment="1" applyFont="1" applyNumberFormat="1">
      <alignment readingOrder="0"/>
    </xf>
    <xf borderId="0" fillId="0" fontId="15" numFmtId="10" xfId="0" applyAlignment="1" applyFont="1" applyNumberFormat="1">
      <alignment readingOrder="0"/>
    </xf>
    <xf borderId="0" fillId="0" fontId="15" numFmtId="166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covid19/mobility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>
      <c r="A2" s="6"/>
      <c r="B2" s="7" t="s">
        <v>14</v>
      </c>
      <c r="C2" s="5"/>
      <c r="D2" s="5"/>
      <c r="E2" s="5"/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8" t="str">
        <f t="shared" ref="L2:N2" si="1">szotar!I466</f>
        <v>#REF!</v>
      </c>
      <c r="M2" s="8" t="str">
        <f t="shared" si="1"/>
        <v>#REF!</v>
      </c>
      <c r="N2" s="8" t="str">
        <f t="shared" si="1"/>
        <v>#REF!</v>
      </c>
      <c r="O2" s="5"/>
    </row>
    <row r="3">
      <c r="A3" s="6">
        <v>70.0</v>
      </c>
      <c r="B3" s="9" t="s">
        <v>21</v>
      </c>
      <c r="C3" s="5"/>
      <c r="D3" s="5"/>
      <c r="E3" s="5"/>
      <c r="F3" s="10" t="s">
        <v>22</v>
      </c>
      <c r="G3" s="10" t="s">
        <v>23</v>
      </c>
      <c r="H3" s="10" t="s">
        <v>24</v>
      </c>
      <c r="I3" s="11" t="s">
        <v>25</v>
      </c>
      <c r="J3" s="11" t="s">
        <v>25</v>
      </c>
      <c r="K3" s="11" t="s">
        <v>25</v>
      </c>
      <c r="L3" s="11" t="s">
        <v>25</v>
      </c>
      <c r="M3" s="11" t="s">
        <v>25</v>
      </c>
      <c r="N3" s="11" t="s">
        <v>25</v>
      </c>
      <c r="O3" s="5"/>
    </row>
    <row r="4">
      <c r="A4" s="6" t="str">
        <f>IFERROR(__xludf.DUMMYFUNCTION("INDEX( FILTER( MiniGDP!D:D , NOT( ISBLANK( MiniGDP!D:D ) ) ) , ROWS( FILTER( MiniGDP!D:D , NOT( ISBLANK( MiniGDP!D:D ) ) ) ) )
"),"#REF!")</f>
        <v>#REF!</v>
      </c>
      <c r="B4" s="7" t="s">
        <v>26</v>
      </c>
      <c r="C4" s="5"/>
      <c r="D4" s="5"/>
      <c r="E4" s="5"/>
      <c r="F4" s="10" t="s">
        <v>27</v>
      </c>
      <c r="G4" s="10" t="s">
        <v>28</v>
      </c>
      <c r="H4" s="10" t="s">
        <v>29</v>
      </c>
      <c r="I4" s="10" t="s">
        <v>30</v>
      </c>
      <c r="J4" s="10" t="s">
        <v>31</v>
      </c>
      <c r="K4" s="10" t="s">
        <v>32</v>
      </c>
      <c r="L4" s="12" t="s">
        <v>33</v>
      </c>
      <c r="M4" s="10" t="s">
        <v>34</v>
      </c>
      <c r="N4" s="12" t="s">
        <v>35</v>
      </c>
      <c r="O4" s="5"/>
    </row>
    <row r="5">
      <c r="A5" s="6" t="str">
        <f>IFERROR(__xludf.DUMMYFUNCTION("INDEX( FILTER( MiniGDP!B:B , NOT( ISBLANK( MiniGDP!B:B ) ) ) , ROWS( FILTER( MiniGDP!B:B , NOT( ISBLANK( MiniGDP!B:B ) ) ) ) )
"),"#REF!")</f>
        <v>#REF!</v>
      </c>
      <c r="B5" s="7" t="s">
        <v>36</v>
      </c>
      <c r="C5" s="5"/>
      <c r="D5" s="5"/>
      <c r="E5" s="5"/>
      <c r="F5" s="13" t="s">
        <v>37</v>
      </c>
      <c r="G5" s="13" t="s">
        <v>38</v>
      </c>
      <c r="H5" s="13" t="s">
        <v>39</v>
      </c>
      <c r="I5" s="10" t="s">
        <v>40</v>
      </c>
      <c r="J5" s="10" t="s">
        <v>41</v>
      </c>
      <c r="K5" s="10" t="s">
        <v>42</v>
      </c>
      <c r="L5" s="12" t="s">
        <v>33</v>
      </c>
      <c r="M5" s="10" t="s">
        <v>34</v>
      </c>
      <c r="N5" s="12" t="s">
        <v>35</v>
      </c>
      <c r="O5" s="5"/>
    </row>
    <row r="6">
      <c r="A6" s="14" t="str">
        <f>IFERROR(__xludf.DUMMYFUNCTION("INDEX( FILTER( exchangerates!C:C , NOT( ISBLANK( exchangerates!C:C ) ) ) , ROWS( FILTER( exchangerates!C:C , NOT( ISBLANK( exchangerates!C:C ) ) ) ) )
"),"#REF!")</f>
        <v>#REF!</v>
      </c>
      <c r="B6" s="7" t="s">
        <v>43</v>
      </c>
      <c r="C6" s="15">
        <v>397.0</v>
      </c>
      <c r="D6" s="15">
        <v>231.0</v>
      </c>
      <c r="E6" s="15">
        <v>396.0</v>
      </c>
      <c r="F6" s="10" t="s">
        <v>44</v>
      </c>
      <c r="G6" s="10" t="s">
        <v>45</v>
      </c>
      <c r="H6" s="10" t="s">
        <v>46</v>
      </c>
      <c r="I6" s="10" t="s">
        <v>47</v>
      </c>
      <c r="J6" s="10" t="s">
        <v>48</v>
      </c>
      <c r="K6" s="10" t="s">
        <v>49</v>
      </c>
      <c r="L6" s="10" t="s">
        <v>50</v>
      </c>
      <c r="M6" s="10" t="s">
        <v>51</v>
      </c>
      <c r="N6" s="10" t="s">
        <v>52</v>
      </c>
      <c r="O6" s="5"/>
    </row>
    <row r="7">
      <c r="A7" s="14" t="str">
        <f>IFERROR(__xludf.DUMMYFUNCTION("INDEX( FILTER( stocks_all!R:R , NOT( ISBLANK( stocks_all!R:R ) ) ) ,2)"),"#REF!")</f>
        <v>#REF!</v>
      </c>
      <c r="B7" s="7" t="s">
        <v>53</v>
      </c>
      <c r="C7" s="5"/>
      <c r="D7" s="5"/>
      <c r="E7" s="5"/>
      <c r="F7" s="10" t="s">
        <v>54</v>
      </c>
      <c r="G7" s="10" t="s">
        <v>55</v>
      </c>
      <c r="H7" s="10" t="s">
        <v>56</v>
      </c>
      <c r="I7" s="10" t="s">
        <v>57</v>
      </c>
      <c r="J7" s="10" t="s">
        <v>58</v>
      </c>
      <c r="K7" s="10" t="s">
        <v>59</v>
      </c>
      <c r="L7" s="10" t="s">
        <v>50</v>
      </c>
      <c r="M7" s="10" t="s">
        <v>51</v>
      </c>
      <c r="N7" s="10" t="s">
        <v>52</v>
      </c>
      <c r="O7" s="5"/>
    </row>
    <row r="8">
      <c r="A8" s="14" t="str">
        <f>IFERROR(__xludf.DUMMYFUNCTION("INDEX( FILTER( bordercrossings!F:F , NOT( ISBLANK( bordercrossings!F:F ) ) ) , ROWS( FILTER( bordercrossings!F:F , NOT( ISBLANK( bordercrossings!F:F ) ) ) ) )
"),"#REF!")</f>
        <v>#REF!</v>
      </c>
      <c r="B8" s="7" t="s">
        <v>60</v>
      </c>
      <c r="C8" s="5"/>
      <c r="D8" s="5"/>
      <c r="E8" s="5"/>
      <c r="F8" s="10" t="s">
        <v>61</v>
      </c>
      <c r="G8" s="10" t="s">
        <v>62</v>
      </c>
      <c r="H8" s="10" t="s">
        <v>63</v>
      </c>
      <c r="I8" s="10" t="s">
        <v>64</v>
      </c>
      <c r="J8" s="10" t="s">
        <v>65</v>
      </c>
      <c r="K8" s="10" t="s">
        <v>66</v>
      </c>
      <c r="L8" s="16" t="s">
        <v>67</v>
      </c>
      <c r="M8" s="16" t="s">
        <v>68</v>
      </c>
      <c r="N8" s="16" t="s">
        <v>69</v>
      </c>
      <c r="O8" s="17" t="s">
        <v>70</v>
      </c>
    </row>
    <row r="9">
      <c r="A9" s="18">
        <v>0.058</v>
      </c>
      <c r="B9" s="7" t="s">
        <v>71</v>
      </c>
      <c r="C9" s="5"/>
      <c r="D9" s="5"/>
      <c r="E9" s="5"/>
      <c r="F9" s="10" t="s">
        <v>72</v>
      </c>
      <c r="G9" s="10" t="s">
        <v>73</v>
      </c>
      <c r="H9" s="10" t="s">
        <v>74</v>
      </c>
      <c r="I9" s="10" t="s">
        <v>25</v>
      </c>
      <c r="J9" s="10" t="s">
        <v>25</v>
      </c>
      <c r="K9" s="10" t="s">
        <v>25</v>
      </c>
      <c r="L9" s="12" t="s">
        <v>33</v>
      </c>
      <c r="M9" s="10" t="s">
        <v>34</v>
      </c>
      <c r="N9" s="12" t="s">
        <v>35</v>
      </c>
      <c r="O9" s="5"/>
    </row>
    <row r="10">
      <c r="A10" s="19" t="str">
        <f>IFERROR(__xludf.DUMMYFUNCTION("INDEX( FILTER( employmentdata!B:B , NOT( ISBLANK( employmentdata!B:B ) ) ) , ROWS( FILTER( employmentdata!B:B , NOT( ISBLANK( employmentdata!B:B ) ) ) ) )
"),"#REF!")</f>
        <v>#REF!</v>
      </c>
      <c r="B10" s="20" t="s">
        <v>75</v>
      </c>
      <c r="C10" s="21"/>
      <c r="D10" s="21"/>
      <c r="E10" s="21"/>
      <c r="F10" s="22" t="s">
        <v>76</v>
      </c>
      <c r="G10" s="22" t="s">
        <v>77</v>
      </c>
      <c r="H10" s="22" t="s">
        <v>78</v>
      </c>
      <c r="I10" s="22" t="s">
        <v>79</v>
      </c>
      <c r="J10" s="22" t="s">
        <v>80</v>
      </c>
      <c r="K10" s="22" t="s">
        <v>81</v>
      </c>
      <c r="L10" s="22" t="s">
        <v>82</v>
      </c>
      <c r="M10" s="22" t="s">
        <v>83</v>
      </c>
      <c r="N10" s="22" t="s">
        <v>84</v>
      </c>
      <c r="O10" s="21"/>
    </row>
    <row r="11">
      <c r="A11" s="6" t="str">
        <f>IFERROR(__xludf.DUMMYFUNCTION("INDEX( FILTER( employmentdata!C:C , NOT( ISBLANK( employmentdata!C:C ) ) ) , ROWS( FILTER( employmentdata!C:C , NOT( ISBLANK( employmentdata!C:C ) ) ) ) )
"),"#REF!")</f>
        <v>#REF!</v>
      </c>
      <c r="B11" s="9" t="s">
        <v>85</v>
      </c>
      <c r="C11" s="5"/>
      <c r="D11" s="5"/>
      <c r="E11" s="5"/>
      <c r="F11" s="10" t="s">
        <v>86</v>
      </c>
      <c r="G11" s="10" t="s">
        <v>87</v>
      </c>
      <c r="H11" s="10" t="s">
        <v>88</v>
      </c>
      <c r="I11" s="10" t="s">
        <v>89</v>
      </c>
      <c r="J11" s="10" t="s">
        <v>90</v>
      </c>
      <c r="K11" s="10" t="s">
        <v>91</v>
      </c>
      <c r="L11" s="10" t="s">
        <v>82</v>
      </c>
      <c r="M11" s="10" t="s">
        <v>83</v>
      </c>
      <c r="N11" s="10" t="s">
        <v>84</v>
      </c>
      <c r="O11" s="5"/>
    </row>
  </sheetData>
  <hyperlinks>
    <hyperlink r:id="rId2" ref="O8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5.38"/>
  </cols>
  <sheetData>
    <row r="1">
      <c r="A1" s="23" t="s">
        <v>92</v>
      </c>
      <c r="B1" s="2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25" t="s">
        <v>93</v>
      </c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>
      <c r="A3" s="25" t="s">
        <v>94</v>
      </c>
      <c r="B3" s="2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>
      <c r="A4" s="25" t="s">
        <v>95</v>
      </c>
      <c r="B4" s="24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>
      <c r="A5" s="24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>
      <c r="A6" s="24"/>
      <c r="B6" s="24"/>
      <c r="C6" s="26">
        <v>2012.0</v>
      </c>
      <c r="D6" s="26">
        <v>2013.0</v>
      </c>
      <c r="E6" s="26">
        <v>2014.0</v>
      </c>
      <c r="F6" s="26">
        <v>2015.0</v>
      </c>
      <c r="G6" s="26">
        <v>2016.0</v>
      </c>
      <c r="H6" s="26">
        <v>2017.0</v>
      </c>
      <c r="I6" s="26">
        <v>2018.0</v>
      </c>
      <c r="J6" s="26">
        <v>2019.0</v>
      </c>
      <c r="K6" s="26">
        <v>2020.0</v>
      </c>
      <c r="L6" s="26">
        <v>2021.0</v>
      </c>
      <c r="M6" s="26">
        <v>2022.0</v>
      </c>
      <c r="N6" s="27">
        <v>2023.0</v>
      </c>
    </row>
    <row r="7">
      <c r="A7" s="26" t="s">
        <v>96</v>
      </c>
      <c r="B7" s="26" t="s">
        <v>96</v>
      </c>
      <c r="C7" s="28">
        <v>2.0095996E7</v>
      </c>
      <c r="D7" s="28">
        <v>2.0020074E7</v>
      </c>
      <c r="E7" s="29">
        <v>1.9953089E7</v>
      </c>
      <c r="F7" s="29">
        <v>1.9875542E7</v>
      </c>
      <c r="G7" s="29">
        <v>1.9760585E7</v>
      </c>
      <c r="H7" s="29">
        <v>1.9643949E7</v>
      </c>
      <c r="I7" s="29">
        <v>1.9533481E7</v>
      </c>
      <c r="J7" s="29">
        <v>1.9425873E7</v>
      </c>
      <c r="K7" s="29">
        <v>1.9354339E7</v>
      </c>
      <c r="L7" s="29">
        <v>1.9229519E7</v>
      </c>
      <c r="M7" s="28">
        <v>1.9042455E7</v>
      </c>
      <c r="N7" s="30">
        <v>1.9054548E7</v>
      </c>
    </row>
    <row r="8">
      <c r="A8" s="26" t="s">
        <v>97</v>
      </c>
      <c r="B8" s="26" t="s">
        <v>97</v>
      </c>
      <c r="C8" s="28">
        <v>575731.0</v>
      </c>
      <c r="D8" s="28">
        <v>575270.0</v>
      </c>
      <c r="E8" s="29">
        <v>573769.0</v>
      </c>
      <c r="F8" s="29">
        <v>572057.0</v>
      </c>
      <c r="G8" s="29">
        <v>568969.0</v>
      </c>
      <c r="H8" s="29">
        <v>566381.0</v>
      </c>
      <c r="I8" s="29">
        <v>564171.0</v>
      </c>
      <c r="J8" s="29">
        <v>561621.0</v>
      </c>
      <c r="K8" s="29">
        <v>560646.0</v>
      </c>
      <c r="L8" s="29">
        <v>557836.0</v>
      </c>
      <c r="M8" s="28">
        <v>552022.0</v>
      </c>
      <c r="N8" s="30">
        <v>553963.0</v>
      </c>
    </row>
    <row r="9">
      <c r="A9" s="26" t="s">
        <v>98</v>
      </c>
      <c r="B9" s="26" t="s">
        <v>99</v>
      </c>
      <c r="C9" s="28">
        <v>285468.0</v>
      </c>
      <c r="D9" s="28">
        <v>284178.0</v>
      </c>
      <c r="E9" s="29">
        <v>283910.0</v>
      </c>
      <c r="F9" s="29">
        <v>283255.0</v>
      </c>
      <c r="G9" s="29">
        <v>282495.0</v>
      </c>
      <c r="H9" s="29">
        <v>281387.0</v>
      </c>
      <c r="I9" s="29">
        <v>280058.0</v>
      </c>
      <c r="J9" s="29">
        <v>278868.0</v>
      </c>
      <c r="K9" s="29">
        <v>278033.0</v>
      </c>
      <c r="L9" s="29">
        <v>276517.0</v>
      </c>
      <c r="M9" s="28">
        <v>295342.0</v>
      </c>
      <c r="N9" s="30">
        <v>296183.0</v>
      </c>
    </row>
    <row r="10">
      <c r="A10" s="26" t="s">
        <v>100</v>
      </c>
      <c r="B10" s="26" t="s">
        <v>100</v>
      </c>
      <c r="C10" s="28">
        <v>693608.0</v>
      </c>
      <c r="D10" s="28">
        <v>697457.0</v>
      </c>
      <c r="E10" s="29">
        <v>699097.0</v>
      </c>
      <c r="F10" s="29">
        <v>700982.0</v>
      </c>
      <c r="G10" s="29">
        <v>701258.0</v>
      </c>
      <c r="H10" s="29">
        <v>702780.0</v>
      </c>
      <c r="I10" s="29">
        <v>704619.0</v>
      </c>
      <c r="J10" s="29">
        <v>706952.0</v>
      </c>
      <c r="K10" s="29">
        <v>709872.0</v>
      </c>
      <c r="L10" s="29">
        <v>710664.0</v>
      </c>
      <c r="M10" s="28">
        <v>683018.0</v>
      </c>
      <c r="N10" s="30">
        <v>688930.0</v>
      </c>
    </row>
    <row r="11">
      <c r="A11" s="26" t="s">
        <v>101</v>
      </c>
      <c r="B11" s="26" t="s">
        <v>102</v>
      </c>
      <c r="C11" s="28">
        <v>477180.0</v>
      </c>
      <c r="D11" s="28">
        <v>474115.0</v>
      </c>
      <c r="E11" s="29">
        <v>472483.0</v>
      </c>
      <c r="F11" s="29">
        <v>470714.0</v>
      </c>
      <c r="G11" s="29">
        <v>468333.0</v>
      </c>
      <c r="H11" s="29">
        <v>465423.0</v>
      </c>
      <c r="I11" s="29">
        <v>463306.0</v>
      </c>
      <c r="J11" s="29">
        <v>460756.0</v>
      </c>
      <c r="K11" s="29">
        <v>458927.0</v>
      </c>
      <c r="L11" s="29">
        <v>455160.0</v>
      </c>
      <c r="M11" s="28">
        <v>451484.0</v>
      </c>
      <c r="N11" s="30">
        <v>451622.0</v>
      </c>
    </row>
    <row r="12">
      <c r="A12" s="26" t="s">
        <v>103</v>
      </c>
      <c r="B12" s="26" t="s">
        <v>103</v>
      </c>
      <c r="C12" s="28">
        <v>343530.0</v>
      </c>
      <c r="D12" s="28">
        <v>342118.0</v>
      </c>
      <c r="E12" s="29">
        <v>341094.0</v>
      </c>
      <c r="F12" s="29">
        <v>339987.0</v>
      </c>
      <c r="G12" s="29">
        <v>338181.0</v>
      </c>
      <c r="H12" s="29">
        <v>336543.0</v>
      </c>
      <c r="I12" s="29">
        <v>334589.0</v>
      </c>
      <c r="J12" s="29">
        <v>332610.0</v>
      </c>
      <c r="K12" s="29">
        <v>331500.0</v>
      </c>
      <c r="L12" s="29">
        <v>329535.0</v>
      </c>
      <c r="M12" s="28">
        <v>330358.0</v>
      </c>
      <c r="N12" s="30">
        <v>330554.0</v>
      </c>
    </row>
    <row r="13">
      <c r="A13" s="26" t="s">
        <v>104</v>
      </c>
      <c r="B13" s="26" t="s">
        <v>105</v>
      </c>
      <c r="C13" s="28">
        <v>223360.0</v>
      </c>
      <c r="D13" s="28">
        <v>221685.0</v>
      </c>
      <c r="E13" s="29">
        <v>220479.0</v>
      </c>
      <c r="F13" s="29">
        <v>219039.0</v>
      </c>
      <c r="G13" s="29">
        <v>217331.0</v>
      </c>
      <c r="H13" s="29">
        <v>215878.0</v>
      </c>
      <c r="I13" s="29">
        <v>213761.0</v>
      </c>
      <c r="J13" s="29">
        <v>211663.0</v>
      </c>
      <c r="K13" s="29">
        <v>209982.0</v>
      </c>
      <c r="L13" s="29">
        <v>209114.0</v>
      </c>
      <c r="M13" s="28">
        <v>211325.0</v>
      </c>
      <c r="N13" s="30">
        <v>210661.0</v>
      </c>
    </row>
    <row r="14">
      <c r="A14" s="26" t="s">
        <v>106</v>
      </c>
      <c r="B14" s="26" t="s">
        <v>106</v>
      </c>
      <c r="C14" s="28">
        <v>341479.0</v>
      </c>
      <c r="D14" s="28">
        <v>339517.0</v>
      </c>
      <c r="E14" s="29">
        <v>337717.0</v>
      </c>
      <c r="F14" s="29">
        <v>335915.0</v>
      </c>
      <c r="G14" s="29">
        <v>333488.0</v>
      </c>
      <c r="H14" s="29">
        <v>330954.0</v>
      </c>
      <c r="I14" s="29">
        <v>328264.0</v>
      </c>
      <c r="J14" s="29">
        <v>325475.0</v>
      </c>
      <c r="K14" s="29">
        <v>324071.0</v>
      </c>
      <c r="L14" s="29">
        <v>321199.0</v>
      </c>
      <c r="M14" s="28">
        <v>325703.0</v>
      </c>
      <c r="N14" s="30">
        <v>325776.0</v>
      </c>
    </row>
    <row r="15">
      <c r="A15" s="26" t="s">
        <v>107</v>
      </c>
      <c r="B15" s="26" t="s">
        <v>108</v>
      </c>
      <c r="C15" s="28">
        <v>549519.0</v>
      </c>
      <c r="D15" s="28">
        <v>550713.0</v>
      </c>
      <c r="E15" s="29">
        <v>550912.0</v>
      </c>
      <c r="F15" s="29">
        <v>551160.0</v>
      </c>
      <c r="G15" s="29">
        <v>550934.0</v>
      </c>
      <c r="H15" s="29">
        <v>550789.0</v>
      </c>
      <c r="I15" s="29">
        <v>551185.0</v>
      </c>
      <c r="J15" s="29">
        <v>552390.0</v>
      </c>
      <c r="K15" s="29">
        <v>554014.0</v>
      </c>
      <c r="L15" s="29">
        <v>553807.0</v>
      </c>
      <c r="M15" s="28">
        <v>548237.0</v>
      </c>
      <c r="N15" s="30">
        <v>552793.0</v>
      </c>
    </row>
    <row r="16">
      <c r="A16" s="26" t="s">
        <v>109</v>
      </c>
      <c r="B16" s="26" t="s">
        <v>109</v>
      </c>
      <c r="C16" s="28">
        <v>209713.0</v>
      </c>
      <c r="D16" s="28">
        <v>208976.0</v>
      </c>
      <c r="E16" s="29">
        <v>208628.0</v>
      </c>
      <c r="F16" s="29">
        <v>207569.0</v>
      </c>
      <c r="G16" s="29">
        <v>206279.0</v>
      </c>
      <c r="H16" s="29">
        <v>204929.0</v>
      </c>
      <c r="I16" s="29">
        <v>203471.0</v>
      </c>
      <c r="J16" s="29">
        <v>202113.0</v>
      </c>
      <c r="K16" s="29">
        <v>201503.0</v>
      </c>
      <c r="L16" s="29">
        <v>200083.0</v>
      </c>
      <c r="M16" s="28">
        <v>199903.0</v>
      </c>
      <c r="N16" s="30">
        <v>199769.0</v>
      </c>
    </row>
    <row r="17">
      <c r="A17" s="26" t="s">
        <v>110</v>
      </c>
      <c r="B17" s="26" t="s">
        <v>110</v>
      </c>
      <c r="C17" s="28">
        <v>311048.0</v>
      </c>
      <c r="D17" s="28">
        <v>310842.0</v>
      </c>
      <c r="E17" s="29">
        <v>310360.0</v>
      </c>
      <c r="F17" s="29">
        <v>309133.0</v>
      </c>
      <c r="G17" s="29">
        <v>307555.0</v>
      </c>
      <c r="H17" s="29">
        <v>305676.0</v>
      </c>
      <c r="I17" s="29">
        <v>304219.0</v>
      </c>
      <c r="J17" s="29">
        <v>302291.0</v>
      </c>
      <c r="K17" s="29">
        <v>301521.0</v>
      </c>
      <c r="L17" s="29">
        <v>299163.0</v>
      </c>
      <c r="M17" s="28">
        <v>291625.0</v>
      </c>
      <c r="N17" s="30">
        <v>291761.0</v>
      </c>
    </row>
    <row r="18">
      <c r="A18" s="26" t="s">
        <v>111</v>
      </c>
      <c r="B18" s="26" t="s">
        <v>112</v>
      </c>
      <c r="C18" s="28">
        <v>550214.0</v>
      </c>
      <c r="D18" s="28">
        <v>549097.0</v>
      </c>
      <c r="E18" s="29">
        <v>547861.0</v>
      </c>
      <c r="F18" s="29">
        <v>546532.0</v>
      </c>
      <c r="G18" s="29">
        <v>543726.0</v>
      </c>
      <c r="H18" s="29">
        <v>540719.0</v>
      </c>
      <c r="I18" s="29">
        <v>538214.0</v>
      </c>
      <c r="J18" s="29">
        <v>535202.0</v>
      </c>
      <c r="K18" s="29">
        <v>533355.0</v>
      </c>
      <c r="L18" s="29">
        <v>529593.0</v>
      </c>
      <c r="M18" s="28">
        <v>518978.0</v>
      </c>
      <c r="N18" s="30">
        <v>519344.0</v>
      </c>
    </row>
    <row r="19">
      <c r="A19" s="26" t="s">
        <v>113</v>
      </c>
      <c r="B19" s="26" t="s">
        <v>113</v>
      </c>
      <c r="C19" s="28">
        <v>398605.0</v>
      </c>
      <c r="D19" s="28">
        <v>400260.0</v>
      </c>
      <c r="E19" s="29">
        <v>400268.0</v>
      </c>
      <c r="F19" s="29">
        <v>400230.0</v>
      </c>
      <c r="G19" s="29">
        <v>399982.0</v>
      </c>
      <c r="H19" s="29">
        <v>399724.0</v>
      </c>
      <c r="I19" s="29">
        <v>400018.0</v>
      </c>
      <c r="J19" s="29">
        <v>400988.0</v>
      </c>
      <c r="K19" s="29">
        <v>401352.0</v>
      </c>
      <c r="L19" s="29">
        <v>400291.0</v>
      </c>
      <c r="M19" s="28">
        <v>388898.0</v>
      </c>
      <c r="N19" s="30">
        <v>391413.0</v>
      </c>
    </row>
    <row r="20">
      <c r="A20" s="26" t="s">
        <v>114</v>
      </c>
      <c r="B20" s="26" t="s">
        <v>115</v>
      </c>
      <c r="C20" s="28">
        <v>614316.0</v>
      </c>
      <c r="D20" s="28">
        <v>609948.0</v>
      </c>
      <c r="E20" s="29">
        <v>606975.0</v>
      </c>
      <c r="F20" s="29">
        <v>604567.0</v>
      </c>
      <c r="G20" s="29">
        <v>600549.0</v>
      </c>
      <c r="H20" s="29">
        <v>595534.0</v>
      </c>
      <c r="I20" s="29">
        <v>591053.0</v>
      </c>
      <c r="J20" s="29">
        <v>585548.0</v>
      </c>
      <c r="K20" s="29">
        <v>582495.0</v>
      </c>
      <c r="L20" s="29">
        <v>576683.0</v>
      </c>
      <c r="M20" s="28">
        <v>599415.0</v>
      </c>
      <c r="N20" s="30">
        <v>597583.0</v>
      </c>
    </row>
    <row r="21">
      <c r="A21" s="26" t="s">
        <v>116</v>
      </c>
      <c r="B21" s="26" t="s">
        <v>117</v>
      </c>
      <c r="C21" s="28">
        <v>410706.0</v>
      </c>
      <c r="D21" s="28">
        <v>406330.0</v>
      </c>
      <c r="E21" s="29">
        <v>403205.0</v>
      </c>
      <c r="F21" s="29">
        <v>399273.0</v>
      </c>
      <c r="G21" s="29">
        <v>394625.0</v>
      </c>
      <c r="H21" s="29">
        <v>390320.0</v>
      </c>
      <c r="I21" s="29">
        <v>385268.0</v>
      </c>
      <c r="J21" s="29">
        <v>380142.0</v>
      </c>
      <c r="K21" s="29">
        <v>377679.0</v>
      </c>
      <c r="L21" s="29">
        <v>373239.0</v>
      </c>
      <c r="M21" s="28">
        <v>391095.0</v>
      </c>
      <c r="N21" s="30">
        <v>389513.0</v>
      </c>
    </row>
    <row r="22">
      <c r="A22" s="26" t="s">
        <v>118</v>
      </c>
      <c r="B22" s="26" t="s">
        <v>119</v>
      </c>
      <c r="C22" s="28">
        <v>772979.0</v>
      </c>
      <c r="D22" s="28">
        <v>775165.0</v>
      </c>
      <c r="E22" s="29">
        <v>781503.0</v>
      </c>
      <c r="F22" s="29">
        <v>787589.0</v>
      </c>
      <c r="G22" s="29">
        <v>788659.0</v>
      </c>
      <c r="H22" s="29">
        <v>789935.0</v>
      </c>
      <c r="I22" s="29">
        <v>791753.0</v>
      </c>
      <c r="J22" s="29">
        <v>794706.0</v>
      </c>
      <c r="K22" s="29">
        <v>794979.0</v>
      </c>
      <c r="L22" s="29">
        <v>797131.0</v>
      </c>
      <c r="M22" s="28">
        <v>765670.0</v>
      </c>
      <c r="N22" s="30">
        <v>774025.0</v>
      </c>
    </row>
    <row r="23">
      <c r="A23" s="26" t="s">
        <v>120</v>
      </c>
      <c r="B23" s="26" t="s">
        <v>121</v>
      </c>
      <c r="C23" s="28">
        <v>468429.0</v>
      </c>
      <c r="D23" s="28">
        <v>464758.0</v>
      </c>
      <c r="E23" s="29">
        <v>462109.0</v>
      </c>
      <c r="F23" s="29">
        <v>459457.0</v>
      </c>
      <c r="G23" s="29">
        <v>455643.0</v>
      </c>
      <c r="H23" s="29">
        <v>451544.0</v>
      </c>
      <c r="I23" s="29">
        <v>447232.0</v>
      </c>
      <c r="J23" s="29">
        <v>442132.0</v>
      </c>
      <c r="K23" s="29">
        <v>439179.0</v>
      </c>
      <c r="L23" s="29">
        <v>433852.0</v>
      </c>
      <c r="M23" s="28">
        <v>452038.0</v>
      </c>
      <c r="N23" s="30">
        <v>449335.0</v>
      </c>
    </row>
    <row r="24">
      <c r="A24" s="26" t="s">
        <v>122</v>
      </c>
      <c r="B24" s="26" t="s">
        <v>122</v>
      </c>
      <c r="C24" s="28">
        <v>633658.0</v>
      </c>
      <c r="D24" s="28">
        <v>632210.0</v>
      </c>
      <c r="E24" s="29">
        <v>631760.0</v>
      </c>
      <c r="F24" s="29">
        <v>631309.0</v>
      </c>
      <c r="G24" s="29">
        <v>629733.0</v>
      </c>
      <c r="H24" s="29">
        <v>628316.0</v>
      </c>
      <c r="I24" s="29">
        <v>627439.0</v>
      </c>
      <c r="J24" s="29">
        <v>625969.0</v>
      </c>
      <c r="K24" s="29">
        <v>625431.0</v>
      </c>
      <c r="L24" s="29">
        <v>622665.0</v>
      </c>
      <c r="M24" s="28">
        <v>640776.0</v>
      </c>
      <c r="N24" s="30">
        <v>642165.0</v>
      </c>
    </row>
    <row r="25">
      <c r="A25" s="26" t="s">
        <v>123</v>
      </c>
      <c r="B25" s="26" t="s">
        <v>123</v>
      </c>
      <c r="C25" s="28">
        <v>394116.0</v>
      </c>
      <c r="D25" s="28">
        <v>390387.0</v>
      </c>
      <c r="E25" s="29">
        <v>389873.0</v>
      </c>
      <c r="F25" s="29">
        <v>390015.0</v>
      </c>
      <c r="G25" s="29">
        <v>387525.0</v>
      </c>
      <c r="H25" s="29">
        <v>383924.0</v>
      </c>
      <c r="I25" s="29">
        <v>379987.0</v>
      </c>
      <c r="J25" s="29">
        <v>374303.0</v>
      </c>
      <c r="K25" s="29">
        <v>373127.0</v>
      </c>
      <c r="L25" s="29">
        <v>369345.0</v>
      </c>
      <c r="M25" s="28">
        <v>372825.0</v>
      </c>
      <c r="N25" s="30">
        <v>371592.0</v>
      </c>
    </row>
    <row r="26">
      <c r="A26" s="26" t="s">
        <v>124</v>
      </c>
      <c r="B26" s="26" t="s">
        <v>125</v>
      </c>
      <c r="C26" s="28">
        <v>319674.0</v>
      </c>
      <c r="D26" s="28">
        <v>315598.0</v>
      </c>
      <c r="E26" s="29">
        <v>312152.0</v>
      </c>
      <c r="F26" s="29">
        <v>308203.0</v>
      </c>
      <c r="G26" s="29">
        <v>303608.0</v>
      </c>
      <c r="H26" s="29">
        <v>299087.0</v>
      </c>
      <c r="I26" s="29">
        <v>294097.0</v>
      </c>
      <c r="J26" s="29">
        <v>289534.0</v>
      </c>
      <c r="K26" s="29">
        <v>286021.0</v>
      </c>
      <c r="L26" s="29">
        <v>280796.0</v>
      </c>
      <c r="M26" s="28">
        <v>280189.0</v>
      </c>
      <c r="N26" s="30">
        <v>277005.0</v>
      </c>
    </row>
    <row r="27">
      <c r="A27" s="26" t="s">
        <v>126</v>
      </c>
      <c r="B27" s="26" t="s">
        <v>127</v>
      </c>
      <c r="C27" s="28">
        <v>449218.0</v>
      </c>
      <c r="D27" s="28">
        <v>444993.0</v>
      </c>
      <c r="E27" s="29">
        <v>441016.0</v>
      </c>
      <c r="F27" s="29">
        <v>436478.0</v>
      </c>
      <c r="G27" s="29">
        <v>431015.0</v>
      </c>
      <c r="H27" s="29">
        <v>425842.0</v>
      </c>
      <c r="I27" s="29">
        <v>419831.0</v>
      </c>
      <c r="J27" s="29">
        <v>413808.0</v>
      </c>
      <c r="K27" s="29">
        <v>409388.0</v>
      </c>
      <c r="L27" s="29">
        <v>403937.0</v>
      </c>
      <c r="M27" s="28">
        <v>403807.0</v>
      </c>
      <c r="N27" s="30">
        <v>400744.0</v>
      </c>
    </row>
    <row r="28">
      <c r="A28" s="26" t="s">
        <v>128</v>
      </c>
      <c r="B28" s="26" t="s">
        <v>129</v>
      </c>
      <c r="C28" s="28">
        <v>683866.0</v>
      </c>
      <c r="D28" s="28">
        <v>684458.0</v>
      </c>
      <c r="E28" s="29">
        <v>684392.0</v>
      </c>
      <c r="F28" s="29">
        <v>683329.0</v>
      </c>
      <c r="G28" s="29">
        <v>681054.0</v>
      </c>
      <c r="H28" s="29">
        <v>678316.0</v>
      </c>
      <c r="I28" s="29">
        <v>676095.0</v>
      </c>
      <c r="J28" s="29">
        <v>673764.0</v>
      </c>
      <c r="K28" s="29">
        <v>672451.0</v>
      </c>
      <c r="L28" s="29">
        <v>668329.0</v>
      </c>
      <c r="M28" s="28">
        <v>656004.0</v>
      </c>
      <c r="N28" s="30">
        <v>657060.0</v>
      </c>
    </row>
    <row r="29">
      <c r="A29" s="26" t="s">
        <v>130</v>
      </c>
      <c r="B29" s="26" t="s">
        <v>131</v>
      </c>
      <c r="C29" s="28">
        <v>534577.0</v>
      </c>
      <c r="D29" s="28">
        <v>530914.0</v>
      </c>
      <c r="E29" s="29">
        <v>528216.0</v>
      </c>
      <c r="F29" s="29">
        <v>524751.0</v>
      </c>
      <c r="G29" s="29">
        <v>520058.0</v>
      </c>
      <c r="H29" s="29">
        <v>515297.0</v>
      </c>
      <c r="I29" s="29">
        <v>510865.0</v>
      </c>
      <c r="J29" s="29">
        <v>506135.0</v>
      </c>
      <c r="K29" s="29">
        <v>503506.0</v>
      </c>
      <c r="L29" s="29">
        <v>499364.0</v>
      </c>
      <c r="M29" s="28">
        <v>495000.0</v>
      </c>
      <c r="N29" s="30">
        <v>494323.0</v>
      </c>
    </row>
    <row r="30">
      <c r="A30" s="26" t="s">
        <v>132</v>
      </c>
      <c r="B30" s="26" t="s">
        <v>132</v>
      </c>
      <c r="C30" s="28">
        <v>212012.0</v>
      </c>
      <c r="D30" s="28">
        <v>210119.0</v>
      </c>
      <c r="E30" s="29">
        <v>208289.0</v>
      </c>
      <c r="F30" s="29">
        <v>206013.0</v>
      </c>
      <c r="G30" s="29">
        <v>203196.0</v>
      </c>
      <c r="H30" s="29">
        <v>200706.0</v>
      </c>
      <c r="I30" s="29">
        <v>197734.0</v>
      </c>
      <c r="J30" s="29">
        <v>194439.0</v>
      </c>
      <c r="K30" s="29">
        <v>192163.0</v>
      </c>
      <c r="L30" s="29">
        <v>189747.0</v>
      </c>
      <c r="M30" s="28">
        <v>192568.0</v>
      </c>
      <c r="N30" s="30">
        <v>190998.0</v>
      </c>
    </row>
    <row r="31">
      <c r="A31" s="26" t="s">
        <v>133</v>
      </c>
      <c r="B31" s="26" t="s">
        <v>133</v>
      </c>
      <c r="C31" s="28">
        <v>339602.0</v>
      </c>
      <c r="D31" s="28">
        <v>337272.0</v>
      </c>
      <c r="E31" s="29">
        <v>335738.0</v>
      </c>
      <c r="F31" s="29">
        <v>333808.0</v>
      </c>
      <c r="G31" s="29">
        <v>330937.0</v>
      </c>
      <c r="H31" s="29">
        <v>328057.0</v>
      </c>
      <c r="I31" s="29">
        <v>324437.0</v>
      </c>
      <c r="J31" s="29">
        <v>320722.0</v>
      </c>
      <c r="K31" s="29">
        <v>317778.0</v>
      </c>
      <c r="L31" s="29">
        <v>314494.0</v>
      </c>
      <c r="M31" s="28">
        <v>334056.0</v>
      </c>
      <c r="N31" s="30">
        <v>333032.0</v>
      </c>
    </row>
    <row r="32">
      <c r="A32" s="26" t="s">
        <v>134</v>
      </c>
      <c r="B32" s="26" t="s">
        <v>135</v>
      </c>
      <c r="C32" s="28">
        <v>611024.0</v>
      </c>
      <c r="D32" s="28">
        <v>606789.0</v>
      </c>
      <c r="E32" s="29">
        <v>604153.0</v>
      </c>
      <c r="F32" s="29">
        <v>600301.0</v>
      </c>
      <c r="G32" s="29">
        <v>595764.0</v>
      </c>
      <c r="H32" s="29">
        <v>590522.0</v>
      </c>
      <c r="I32" s="29">
        <v>585713.0</v>
      </c>
      <c r="J32" s="29">
        <v>579904.0</v>
      </c>
      <c r="K32" s="29">
        <v>575197.0</v>
      </c>
      <c r="L32" s="29">
        <v>567851.0</v>
      </c>
      <c r="M32" s="28">
        <v>566903.0</v>
      </c>
      <c r="N32" s="30">
        <v>565643.0</v>
      </c>
    </row>
    <row r="33">
      <c r="A33" s="26" t="s">
        <v>136</v>
      </c>
      <c r="B33" s="26" t="s">
        <v>137</v>
      </c>
      <c r="C33" s="28">
        <v>305779.0</v>
      </c>
      <c r="D33" s="28">
        <v>303881.0</v>
      </c>
      <c r="E33" s="29">
        <v>301326.0</v>
      </c>
      <c r="F33" s="29">
        <v>298763.0</v>
      </c>
      <c r="G33" s="29">
        <v>295505.0</v>
      </c>
      <c r="H33" s="29">
        <v>292841.0</v>
      </c>
      <c r="I33" s="29">
        <v>288061.0</v>
      </c>
      <c r="J33" s="29">
        <v>284393.0</v>
      </c>
      <c r="K33" s="29">
        <v>280483.0</v>
      </c>
      <c r="L33" s="29">
        <v>278105.0</v>
      </c>
      <c r="M33" s="28">
        <v>281974.0</v>
      </c>
      <c r="N33" s="30">
        <v>280478.0</v>
      </c>
    </row>
    <row r="34">
      <c r="A34" s="26" t="s">
        <v>138</v>
      </c>
      <c r="B34" s="26" t="s">
        <v>139</v>
      </c>
      <c r="C34" s="28">
        <v>517657.0</v>
      </c>
      <c r="D34" s="28">
        <v>515623.0</v>
      </c>
      <c r="E34" s="29">
        <v>512741.0</v>
      </c>
      <c r="F34" s="29">
        <v>509552.0</v>
      </c>
      <c r="G34" s="29">
        <v>505219.0</v>
      </c>
      <c r="H34" s="29">
        <v>501269.0</v>
      </c>
      <c r="I34" s="29">
        <v>496213.0</v>
      </c>
      <c r="J34" s="29">
        <v>491368.0</v>
      </c>
      <c r="K34" s="29">
        <v>487387.0</v>
      </c>
      <c r="L34" s="29">
        <v>483351.0</v>
      </c>
      <c r="M34" s="28">
        <v>478594.0</v>
      </c>
      <c r="N34" s="30">
        <v>477214.0</v>
      </c>
    </row>
    <row r="35">
      <c r="A35" s="26" t="s">
        <v>140</v>
      </c>
      <c r="B35" s="26" t="s">
        <v>140</v>
      </c>
      <c r="C35" s="28">
        <v>281295.0</v>
      </c>
      <c r="D35" s="28">
        <v>281989.0</v>
      </c>
      <c r="E35" s="29">
        <v>278473.0</v>
      </c>
      <c r="F35" s="29">
        <v>276664.0</v>
      </c>
      <c r="G35" s="29">
        <v>274570.0</v>
      </c>
      <c r="H35" s="29">
        <v>273989.0</v>
      </c>
      <c r="I35" s="29">
        <v>269239.0</v>
      </c>
      <c r="J35" s="29">
        <v>266207.0</v>
      </c>
      <c r="K35" s="29">
        <v>263329.0</v>
      </c>
      <c r="L35" s="29">
        <v>261109.0</v>
      </c>
      <c r="M35" s="28">
        <v>260200.0</v>
      </c>
      <c r="N35" s="30">
        <v>258714.0</v>
      </c>
    </row>
    <row r="36">
      <c r="A36" s="26" t="s">
        <v>141</v>
      </c>
      <c r="B36" s="26" t="s">
        <v>142</v>
      </c>
      <c r="C36" s="28">
        <v>273317.0</v>
      </c>
      <c r="D36" s="28">
        <v>271030.0</v>
      </c>
      <c r="E36" s="29">
        <v>269386.0</v>
      </c>
      <c r="F36" s="29">
        <v>267230.0</v>
      </c>
      <c r="G36" s="29">
        <v>264733.0</v>
      </c>
      <c r="H36" s="29">
        <v>262237.0</v>
      </c>
      <c r="I36" s="29">
        <v>259143.0</v>
      </c>
      <c r="J36" s="29">
        <v>256499.0</v>
      </c>
      <c r="K36" s="29">
        <v>255032.0</v>
      </c>
      <c r="L36" s="29">
        <v>252735.0</v>
      </c>
      <c r="M36" s="28">
        <v>250420.0</v>
      </c>
      <c r="N36" s="30">
        <v>249865.0</v>
      </c>
    </row>
    <row r="37">
      <c r="A37" s="26" t="s">
        <v>143</v>
      </c>
      <c r="B37" s="26" t="s">
        <v>143</v>
      </c>
      <c r="C37" s="28">
        <v>761699.0</v>
      </c>
      <c r="D37" s="28">
        <v>756635.0</v>
      </c>
      <c r="E37" s="29">
        <v>752405.0</v>
      </c>
      <c r="F37" s="29">
        <v>747634.0</v>
      </c>
      <c r="G37" s="29">
        <v>740483.0</v>
      </c>
      <c r="H37" s="29">
        <v>732847.0</v>
      </c>
      <c r="I37" s="29">
        <v>725599.0</v>
      </c>
      <c r="J37" s="29">
        <v>718098.0</v>
      </c>
      <c r="K37" s="29">
        <v>712725.0</v>
      </c>
      <c r="L37" s="29">
        <v>703580.0</v>
      </c>
      <c r="M37" s="28">
        <v>694490.0</v>
      </c>
      <c r="N37" s="30">
        <v>691202.0</v>
      </c>
    </row>
    <row r="38">
      <c r="A38" s="26" t="s">
        <v>144</v>
      </c>
      <c r="B38" s="26" t="s">
        <v>144</v>
      </c>
      <c r="C38" s="28">
        <v>378028.0</v>
      </c>
      <c r="D38" s="28">
        <v>372203.0</v>
      </c>
      <c r="E38" s="29">
        <v>367239.0</v>
      </c>
      <c r="F38" s="29">
        <v>361615.0</v>
      </c>
      <c r="G38" s="29">
        <v>355281.0</v>
      </c>
      <c r="H38" s="29">
        <v>349628.0</v>
      </c>
      <c r="I38" s="29">
        <v>341447.0</v>
      </c>
      <c r="J38" s="29">
        <v>334217.0</v>
      </c>
      <c r="K38" s="29">
        <v>329058.0</v>
      </c>
      <c r="L38" s="29">
        <v>324405.0</v>
      </c>
      <c r="M38" s="28">
        <v>322228.0</v>
      </c>
      <c r="N38" s="30">
        <v>318023.0</v>
      </c>
    </row>
    <row r="39">
      <c r="A39" s="26" t="s">
        <v>145</v>
      </c>
      <c r="B39" s="26" t="s">
        <v>145</v>
      </c>
      <c r="C39" s="28">
        <v>392279.0</v>
      </c>
      <c r="D39" s="28">
        <v>406855.0</v>
      </c>
      <c r="E39" s="29">
        <v>417850.0</v>
      </c>
      <c r="F39" s="29">
        <v>430805.0</v>
      </c>
      <c r="G39" s="29">
        <v>444241.0</v>
      </c>
      <c r="H39" s="29">
        <v>460486.0</v>
      </c>
      <c r="I39" s="29">
        <v>473422.0</v>
      </c>
      <c r="J39" s="29">
        <v>485307.0</v>
      </c>
      <c r="K39" s="29">
        <v>486869.0</v>
      </c>
      <c r="L39" s="29">
        <v>503675.0</v>
      </c>
      <c r="M39" s="28">
        <v>545403.0</v>
      </c>
      <c r="N39" s="30">
        <v>564854.0</v>
      </c>
    </row>
    <row r="40">
      <c r="A40" s="26" t="s">
        <v>146</v>
      </c>
      <c r="B40" s="26" t="s">
        <v>147</v>
      </c>
      <c r="C40" s="28">
        <v>1886866.0</v>
      </c>
      <c r="D40" s="28">
        <v>1875389.0</v>
      </c>
      <c r="E40" s="29">
        <v>1865563.0</v>
      </c>
      <c r="F40" s="29">
        <v>1853638.0</v>
      </c>
      <c r="G40" s="29">
        <v>1843962.0</v>
      </c>
      <c r="H40" s="29">
        <v>1826579.0</v>
      </c>
      <c r="I40" s="29">
        <v>1828869.0</v>
      </c>
      <c r="J40" s="29">
        <v>1832802.0</v>
      </c>
      <c r="K40" s="29">
        <v>1841052.0</v>
      </c>
      <c r="L40" s="29">
        <v>1828781.0</v>
      </c>
      <c r="M40" s="28">
        <v>1722865.0</v>
      </c>
      <c r="N40" s="30">
        <v>1725271.0</v>
      </c>
    </row>
    <row r="41">
      <c r="A41" s="26" t="s">
        <v>148</v>
      </c>
      <c r="B41" s="26" t="s">
        <v>148</v>
      </c>
      <c r="C41" s="28">
        <v>659016.0</v>
      </c>
      <c r="D41" s="28">
        <v>654456.0</v>
      </c>
      <c r="E41" s="29">
        <v>650767.0</v>
      </c>
      <c r="F41" s="29">
        <v>646620.0</v>
      </c>
      <c r="G41" s="29">
        <v>641040.0</v>
      </c>
      <c r="H41" s="29">
        <v>635606.0</v>
      </c>
      <c r="I41" s="29">
        <v>631026.0</v>
      </c>
      <c r="J41" s="29">
        <v>626017.0</v>
      </c>
      <c r="K41" s="29">
        <v>622148.0</v>
      </c>
      <c r="L41" s="29">
        <v>616653.0</v>
      </c>
      <c r="M41" s="28">
        <v>599558.0</v>
      </c>
      <c r="N41" s="30">
        <v>599567.0</v>
      </c>
    </row>
    <row r="42">
      <c r="A42" s="26" t="s">
        <v>149</v>
      </c>
      <c r="B42" s="26" t="s">
        <v>149</v>
      </c>
      <c r="C42" s="28">
        <v>340030.0</v>
      </c>
      <c r="D42" s="28">
        <v>336995.0</v>
      </c>
      <c r="E42" s="29">
        <v>334849.0</v>
      </c>
      <c r="F42" s="29">
        <v>331428.0</v>
      </c>
      <c r="G42" s="29">
        <v>327537.0</v>
      </c>
      <c r="H42" s="29">
        <v>323634.0</v>
      </c>
      <c r="I42" s="29">
        <v>319903.0</v>
      </c>
      <c r="J42" s="29">
        <v>315508.0</v>
      </c>
      <c r="K42" s="29">
        <v>312035.0</v>
      </c>
      <c r="L42" s="29">
        <v>307972.0</v>
      </c>
      <c r="M42" s="28">
        <v>313023.0</v>
      </c>
      <c r="N42" s="30">
        <v>311298.0</v>
      </c>
    </row>
    <row r="43">
      <c r="A43" s="26" t="s">
        <v>150</v>
      </c>
      <c r="B43" s="26" t="s">
        <v>151</v>
      </c>
      <c r="C43" s="28">
        <v>264338.0</v>
      </c>
      <c r="D43" s="28">
        <v>261670.0</v>
      </c>
      <c r="E43" s="29">
        <v>259026.0</v>
      </c>
      <c r="F43" s="29">
        <v>256011.0</v>
      </c>
      <c r="G43" s="29">
        <v>252600.0</v>
      </c>
      <c r="H43" s="29">
        <v>249336.0</v>
      </c>
      <c r="I43" s="29">
        <v>244960.0</v>
      </c>
      <c r="J43" s="29">
        <v>241153.0</v>
      </c>
      <c r="K43" s="29">
        <v>238830.0</v>
      </c>
      <c r="L43" s="29">
        <v>236362.0</v>
      </c>
      <c r="M43" s="28">
        <v>233631.0</v>
      </c>
      <c r="N43" s="30">
        <v>231407.0</v>
      </c>
    </row>
    <row r="44">
      <c r="A44" s="26" t="s">
        <v>152</v>
      </c>
      <c r="B44" s="26" t="s">
        <v>152</v>
      </c>
      <c r="C44" s="28">
        <v>433839.0</v>
      </c>
      <c r="D44" s="28">
        <v>428160.0</v>
      </c>
      <c r="E44" s="29">
        <v>423445.0</v>
      </c>
      <c r="F44" s="29">
        <v>418463.0</v>
      </c>
      <c r="G44" s="29">
        <v>412491.0</v>
      </c>
      <c r="H44" s="29">
        <v>407717.0</v>
      </c>
      <c r="I44" s="29">
        <v>400763.0</v>
      </c>
      <c r="J44" s="29">
        <v>394448.0</v>
      </c>
      <c r="K44" s="29">
        <v>389906.0</v>
      </c>
      <c r="L44" s="29">
        <v>385935.0</v>
      </c>
      <c r="M44" s="28">
        <v>381722.0</v>
      </c>
      <c r="N44" s="30">
        <v>378533.0</v>
      </c>
    </row>
    <row r="45">
      <c r="A45" s="26" t="s">
        <v>153</v>
      </c>
      <c r="B45" s="26" t="s">
        <v>154</v>
      </c>
      <c r="C45" s="28">
        <v>370134.0</v>
      </c>
      <c r="D45" s="28">
        <v>367421.0</v>
      </c>
      <c r="E45" s="29">
        <v>365697.0</v>
      </c>
      <c r="F45" s="29">
        <v>363270.0</v>
      </c>
      <c r="G45" s="29">
        <v>359814.0</v>
      </c>
      <c r="H45" s="29">
        <v>356647.0</v>
      </c>
      <c r="I45" s="29">
        <v>353161.0</v>
      </c>
      <c r="J45" s="29">
        <v>350089.0</v>
      </c>
      <c r="K45" s="29">
        <v>348495.0</v>
      </c>
      <c r="L45" s="29">
        <v>346039.0</v>
      </c>
      <c r="M45" s="28">
        <v>341629.0</v>
      </c>
      <c r="N45" s="30">
        <v>340875.0</v>
      </c>
    </row>
    <row r="46">
      <c r="A46" s="26" t="s">
        <v>155</v>
      </c>
      <c r="B46" s="26" t="s">
        <v>155</v>
      </c>
      <c r="C46" s="28">
        <v>430683.0</v>
      </c>
      <c r="D46" s="28">
        <v>429625.0</v>
      </c>
      <c r="E46" s="29">
        <v>428079.0</v>
      </c>
      <c r="F46" s="29">
        <v>426517.0</v>
      </c>
      <c r="G46" s="29">
        <v>424075.0</v>
      </c>
      <c r="H46" s="29">
        <v>421954.0</v>
      </c>
      <c r="I46" s="29">
        <v>419135.0</v>
      </c>
      <c r="J46" s="29">
        <v>417274.0</v>
      </c>
      <c r="K46" s="29">
        <v>415914.0</v>
      </c>
      <c r="L46" s="29">
        <v>413035.0</v>
      </c>
      <c r="M46" s="28">
        <v>410267.0</v>
      </c>
      <c r="N46" s="30">
        <v>410414.0</v>
      </c>
    </row>
    <row r="47">
      <c r="A47" s="26" t="s">
        <v>156</v>
      </c>
      <c r="B47" s="26" t="s">
        <v>157</v>
      </c>
      <c r="C47" s="28">
        <v>294575.0</v>
      </c>
      <c r="D47" s="28">
        <v>291874.0</v>
      </c>
      <c r="E47" s="29">
        <v>289011.0</v>
      </c>
      <c r="F47" s="29">
        <v>286205.0</v>
      </c>
      <c r="G47" s="29">
        <v>282467.0</v>
      </c>
      <c r="H47" s="29">
        <v>279123.0</v>
      </c>
      <c r="I47" s="29">
        <v>275041.0</v>
      </c>
      <c r="J47" s="29">
        <v>271379.0</v>
      </c>
      <c r="K47" s="29">
        <v>269810.0</v>
      </c>
      <c r="L47" s="29">
        <v>266592.0</v>
      </c>
      <c r="M47" s="28">
        <v>246314.0</v>
      </c>
      <c r="N47" s="30">
        <v>244885.0</v>
      </c>
    </row>
    <row r="48">
      <c r="A48" s="26" t="s">
        <v>158</v>
      </c>
      <c r="B48" s="26" t="s">
        <v>158</v>
      </c>
      <c r="C48" s="28">
        <v>417008.0</v>
      </c>
      <c r="D48" s="28">
        <v>412336.0</v>
      </c>
      <c r="E48" s="29">
        <v>408002.0</v>
      </c>
      <c r="F48" s="29">
        <v>403701.0</v>
      </c>
      <c r="G48" s="29">
        <v>398950.0</v>
      </c>
      <c r="H48" s="29">
        <v>393198.0</v>
      </c>
      <c r="I48" s="29">
        <v>388614.0</v>
      </c>
      <c r="J48" s="29">
        <v>383787.0</v>
      </c>
      <c r="K48" s="29">
        <v>380511.0</v>
      </c>
      <c r="L48" s="29">
        <v>374298.0</v>
      </c>
      <c r="M48" s="28">
        <v>360679.0</v>
      </c>
      <c r="N48" s="30">
        <v>357554.0</v>
      </c>
    </row>
    <row r="49">
      <c r="A49" s="26" t="s">
        <v>159</v>
      </c>
      <c r="B49" s="26" t="s">
        <v>160</v>
      </c>
      <c r="C49" s="28">
        <v>685821.0</v>
      </c>
      <c r="D49" s="28">
        <v>690763.0</v>
      </c>
      <c r="E49" s="29">
        <v>693271.0</v>
      </c>
      <c r="F49" s="29">
        <v>695760.0</v>
      </c>
      <c r="G49" s="29">
        <v>696720.0</v>
      </c>
      <c r="H49" s="29">
        <v>698275.0</v>
      </c>
      <c r="I49" s="29">
        <v>701506.0</v>
      </c>
      <c r="J49" s="29">
        <v>705292.0</v>
      </c>
      <c r="K49" s="29">
        <v>706585.0</v>
      </c>
      <c r="L49" s="29">
        <v>706497.0</v>
      </c>
      <c r="M49" s="28">
        <v>652219.0</v>
      </c>
      <c r="N49" s="30">
        <v>658607.0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13"/>
  </cols>
  <sheetData>
    <row r="1">
      <c r="A1" s="23" t="s">
        <v>161</v>
      </c>
      <c r="B1" s="24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25" t="s">
        <v>162</v>
      </c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>
      <c r="A3" s="25" t="s">
        <v>163</v>
      </c>
      <c r="B3" s="24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>
      <c r="A4" s="25" t="s">
        <v>164</v>
      </c>
      <c r="B4" s="24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>
      <c r="A5" s="24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>
      <c r="A6" s="24"/>
      <c r="B6" s="24"/>
      <c r="C6" s="26">
        <v>2012.0</v>
      </c>
      <c r="D6" s="26">
        <v>2013.0</v>
      </c>
      <c r="E6" s="26">
        <v>2014.0</v>
      </c>
      <c r="F6" s="26">
        <v>2015.0</v>
      </c>
      <c r="G6" s="26">
        <v>2016.0</v>
      </c>
      <c r="H6" s="26">
        <v>2017.0</v>
      </c>
      <c r="I6" s="26">
        <v>2018.0</v>
      </c>
      <c r="J6" s="26">
        <v>2019.0</v>
      </c>
      <c r="K6" s="26">
        <v>2020.0</v>
      </c>
      <c r="L6" s="26">
        <v>2021.0</v>
      </c>
      <c r="M6" s="27">
        <v>2022.0</v>
      </c>
    </row>
    <row r="7">
      <c r="A7" s="26" t="s">
        <v>96</v>
      </c>
      <c r="B7" s="26" t="s">
        <v>96</v>
      </c>
      <c r="C7" s="28">
        <v>1507.0</v>
      </c>
      <c r="D7" s="28">
        <v>1579.0</v>
      </c>
      <c r="E7" s="28">
        <v>1697.0</v>
      </c>
      <c r="F7" s="28">
        <v>1859.0</v>
      </c>
      <c r="G7" s="28">
        <v>2046.0</v>
      </c>
      <c r="H7" s="28">
        <v>2338.0</v>
      </c>
      <c r="I7" s="28">
        <v>2642.0</v>
      </c>
      <c r="J7" s="28">
        <v>2986.0</v>
      </c>
      <c r="K7" s="28">
        <v>3217.0</v>
      </c>
      <c r="L7" s="28">
        <v>3416.0</v>
      </c>
      <c r="M7" s="30">
        <v>3801.0</v>
      </c>
    </row>
    <row r="8">
      <c r="A8" s="26" t="s">
        <v>97</v>
      </c>
      <c r="B8" s="26" t="s">
        <v>97</v>
      </c>
      <c r="C8" s="28">
        <v>1123.0</v>
      </c>
      <c r="D8" s="28">
        <v>1155.0</v>
      </c>
      <c r="E8" s="28">
        <v>1299.0</v>
      </c>
      <c r="F8" s="28">
        <v>1396.0</v>
      </c>
      <c r="G8" s="28">
        <v>1563.0</v>
      </c>
      <c r="H8" s="28">
        <v>1871.0</v>
      </c>
      <c r="I8" s="28">
        <v>2087.0</v>
      </c>
      <c r="J8" s="28">
        <v>2385.0</v>
      </c>
      <c r="K8" s="28">
        <v>2603.0</v>
      </c>
      <c r="L8" s="28">
        <v>2766.0</v>
      </c>
      <c r="M8" s="30">
        <v>3099.0</v>
      </c>
    </row>
    <row r="9">
      <c r="A9" s="26" t="s">
        <v>98</v>
      </c>
      <c r="B9" s="26" t="s">
        <v>99</v>
      </c>
      <c r="C9" s="28">
        <v>1159.0</v>
      </c>
      <c r="D9" s="28">
        <v>1198.0</v>
      </c>
      <c r="E9" s="28">
        <v>1273.0</v>
      </c>
      <c r="F9" s="28">
        <v>1483.0</v>
      </c>
      <c r="G9" s="28">
        <v>1587.0</v>
      </c>
      <c r="H9" s="28">
        <v>1815.0</v>
      </c>
      <c r="I9" s="28">
        <v>2044.0</v>
      </c>
      <c r="J9" s="28">
        <v>2405.0</v>
      </c>
      <c r="K9" s="28">
        <v>2538.0</v>
      </c>
      <c r="L9" s="28">
        <v>2644.0</v>
      </c>
      <c r="M9" s="30">
        <v>2951.0</v>
      </c>
    </row>
    <row r="10">
      <c r="A10" s="26" t="s">
        <v>100</v>
      </c>
      <c r="B10" s="26" t="s">
        <v>100</v>
      </c>
      <c r="C10" s="28">
        <v>1574.0</v>
      </c>
      <c r="D10" s="28">
        <v>1672.0</v>
      </c>
      <c r="E10" s="28">
        <v>1857.0</v>
      </c>
      <c r="F10" s="28">
        <v>2025.0</v>
      </c>
      <c r="G10" s="28">
        <v>2340.0</v>
      </c>
      <c r="H10" s="28">
        <v>2668.0</v>
      </c>
      <c r="I10" s="28">
        <v>3026.0</v>
      </c>
      <c r="J10" s="28">
        <v>3449.0</v>
      </c>
      <c r="K10" s="28">
        <v>3744.0</v>
      </c>
      <c r="L10" s="28">
        <v>4046.0</v>
      </c>
      <c r="M10" s="30">
        <v>4679.0</v>
      </c>
    </row>
    <row r="11">
      <c r="A11" s="26" t="s">
        <v>101</v>
      </c>
      <c r="B11" s="26" t="s">
        <v>102</v>
      </c>
      <c r="C11" s="28">
        <v>1153.0</v>
      </c>
      <c r="D11" s="28">
        <v>1165.0</v>
      </c>
      <c r="E11" s="28">
        <v>1292.0</v>
      </c>
      <c r="F11" s="28">
        <v>1376.0</v>
      </c>
      <c r="G11" s="28">
        <v>1572.0</v>
      </c>
      <c r="H11" s="28">
        <v>1886.0</v>
      </c>
      <c r="I11" s="28">
        <v>2127.0</v>
      </c>
      <c r="J11" s="28">
        <v>2437.0</v>
      </c>
      <c r="K11" s="28">
        <v>2595.0</v>
      </c>
      <c r="L11" s="28">
        <v>2721.0</v>
      </c>
      <c r="M11" s="30">
        <v>3068.0</v>
      </c>
    </row>
    <row r="12">
      <c r="A12" s="26" t="s">
        <v>103</v>
      </c>
      <c r="B12" s="26" t="s">
        <v>103</v>
      </c>
      <c r="C12" s="28">
        <v>1161.0</v>
      </c>
      <c r="D12" s="28">
        <v>1279.0</v>
      </c>
      <c r="E12" s="28">
        <v>1344.0</v>
      </c>
      <c r="F12" s="28">
        <v>1465.0</v>
      </c>
      <c r="G12" s="28">
        <v>1659.0</v>
      </c>
      <c r="H12" s="28">
        <v>1931.0</v>
      </c>
      <c r="I12" s="28">
        <v>2173.0</v>
      </c>
      <c r="J12" s="28">
        <v>2510.0</v>
      </c>
      <c r="K12" s="28">
        <v>2656.0</v>
      </c>
      <c r="L12" s="28">
        <v>2816.0</v>
      </c>
      <c r="M12" s="30">
        <v>3133.0</v>
      </c>
    </row>
    <row r="13">
      <c r="A13" s="26" t="s">
        <v>104</v>
      </c>
      <c r="B13" s="26" t="s">
        <v>105</v>
      </c>
      <c r="C13" s="28">
        <v>1159.0</v>
      </c>
      <c r="D13" s="28">
        <v>1219.0</v>
      </c>
      <c r="E13" s="28">
        <v>1327.0</v>
      </c>
      <c r="F13" s="28">
        <v>1493.0</v>
      </c>
      <c r="G13" s="28">
        <v>1604.0</v>
      </c>
      <c r="H13" s="28">
        <v>1891.0</v>
      </c>
      <c r="I13" s="28">
        <v>2177.0</v>
      </c>
      <c r="J13" s="28">
        <v>2547.0</v>
      </c>
      <c r="K13" s="28">
        <v>2677.0</v>
      </c>
      <c r="L13" s="28">
        <v>2884.0</v>
      </c>
      <c r="M13" s="30">
        <v>3135.0</v>
      </c>
    </row>
    <row r="14">
      <c r="A14" s="26" t="s">
        <v>106</v>
      </c>
      <c r="B14" s="26" t="s">
        <v>106</v>
      </c>
      <c r="C14" s="28">
        <v>1276.0</v>
      </c>
      <c r="D14" s="28">
        <v>1323.0</v>
      </c>
      <c r="E14" s="28">
        <v>1433.0</v>
      </c>
      <c r="F14" s="28">
        <v>1588.0</v>
      </c>
      <c r="G14" s="28">
        <v>1767.0</v>
      </c>
      <c r="H14" s="28">
        <v>2057.0</v>
      </c>
      <c r="I14" s="28">
        <v>2375.0</v>
      </c>
      <c r="J14" s="28">
        <v>2664.0</v>
      </c>
      <c r="K14" s="28">
        <v>2846.0</v>
      </c>
      <c r="L14" s="28">
        <v>3070.0</v>
      </c>
      <c r="M14" s="30">
        <v>3325.0</v>
      </c>
    </row>
    <row r="15">
      <c r="A15" s="26" t="s">
        <v>107</v>
      </c>
      <c r="B15" s="26" t="s">
        <v>108</v>
      </c>
      <c r="C15" s="28">
        <v>1463.0</v>
      </c>
      <c r="D15" s="28">
        <v>1486.0</v>
      </c>
      <c r="E15" s="28">
        <v>1604.0</v>
      </c>
      <c r="F15" s="28">
        <v>1783.0</v>
      </c>
      <c r="G15" s="28">
        <v>2020.0</v>
      </c>
      <c r="H15" s="28">
        <v>2314.0</v>
      </c>
      <c r="I15" s="28">
        <v>2609.0</v>
      </c>
      <c r="J15" s="28">
        <v>2916.0</v>
      </c>
      <c r="K15" s="28">
        <v>3111.0</v>
      </c>
      <c r="L15" s="28">
        <v>3319.0</v>
      </c>
      <c r="M15" s="30">
        <v>3740.0</v>
      </c>
    </row>
    <row r="16">
      <c r="A16" s="26" t="s">
        <v>109</v>
      </c>
      <c r="B16" s="26" t="s">
        <v>109</v>
      </c>
      <c r="C16" s="28">
        <v>1119.0</v>
      </c>
      <c r="D16" s="28">
        <v>1179.0</v>
      </c>
      <c r="E16" s="28">
        <v>1267.0</v>
      </c>
      <c r="F16" s="28">
        <v>1400.0</v>
      </c>
      <c r="G16" s="28">
        <v>1542.0</v>
      </c>
      <c r="H16" s="28">
        <v>1858.0</v>
      </c>
      <c r="I16" s="28">
        <v>2098.0</v>
      </c>
      <c r="J16" s="28">
        <v>2379.0</v>
      </c>
      <c r="K16" s="28">
        <v>2579.0</v>
      </c>
      <c r="L16" s="28">
        <v>2677.0</v>
      </c>
      <c r="M16" s="30">
        <v>2993.0</v>
      </c>
    </row>
    <row r="17">
      <c r="A17" s="26" t="s">
        <v>110</v>
      </c>
      <c r="B17" s="26" t="s">
        <v>110</v>
      </c>
      <c r="C17" s="28">
        <v>1072.0</v>
      </c>
      <c r="D17" s="28">
        <v>1130.0</v>
      </c>
      <c r="E17" s="28">
        <v>1251.0</v>
      </c>
      <c r="F17" s="28">
        <v>1375.0</v>
      </c>
      <c r="G17" s="28">
        <v>1519.0</v>
      </c>
      <c r="H17" s="28">
        <v>1796.0</v>
      </c>
      <c r="I17" s="28">
        <v>2059.0</v>
      </c>
      <c r="J17" s="28">
        <v>2349.0</v>
      </c>
      <c r="K17" s="28">
        <v>2483.0</v>
      </c>
      <c r="L17" s="28">
        <v>2687.0</v>
      </c>
      <c r="M17" s="30">
        <v>2924.0</v>
      </c>
    </row>
    <row r="18">
      <c r="A18" s="26" t="s">
        <v>111</v>
      </c>
      <c r="B18" s="26" t="s">
        <v>112</v>
      </c>
      <c r="C18" s="28">
        <v>1315.0</v>
      </c>
      <c r="D18" s="28">
        <v>1386.0</v>
      </c>
      <c r="E18" s="28">
        <v>1509.0</v>
      </c>
      <c r="F18" s="28">
        <v>1630.0</v>
      </c>
      <c r="G18" s="28">
        <v>1853.0</v>
      </c>
      <c r="H18" s="28">
        <v>2112.0</v>
      </c>
      <c r="I18" s="28">
        <v>2459.0</v>
      </c>
      <c r="J18" s="28">
        <v>2739.0</v>
      </c>
      <c r="K18" s="28">
        <v>2975.0</v>
      </c>
      <c r="L18" s="28">
        <v>3117.0</v>
      </c>
      <c r="M18" s="30">
        <v>3456.0</v>
      </c>
    </row>
    <row r="19">
      <c r="A19" s="26" t="s">
        <v>113</v>
      </c>
      <c r="B19" s="26" t="s">
        <v>113</v>
      </c>
      <c r="C19" s="28">
        <v>1429.0</v>
      </c>
      <c r="D19" s="28">
        <v>1543.0</v>
      </c>
      <c r="E19" s="28">
        <v>1616.0</v>
      </c>
      <c r="F19" s="28">
        <v>1822.0</v>
      </c>
      <c r="G19" s="28">
        <v>2046.0</v>
      </c>
      <c r="H19" s="28">
        <v>2315.0</v>
      </c>
      <c r="I19" s="28">
        <v>2626.0</v>
      </c>
      <c r="J19" s="28">
        <v>2976.0</v>
      </c>
      <c r="K19" s="28">
        <v>3165.0</v>
      </c>
      <c r="L19" s="28">
        <v>3442.0</v>
      </c>
      <c r="M19" s="30">
        <v>3775.0</v>
      </c>
    </row>
    <row r="20">
      <c r="A20" s="26" t="s">
        <v>114</v>
      </c>
      <c r="B20" s="26" t="s">
        <v>115</v>
      </c>
      <c r="C20" s="28">
        <v>1288.0</v>
      </c>
      <c r="D20" s="28">
        <v>1355.0</v>
      </c>
      <c r="E20" s="28">
        <v>1455.0</v>
      </c>
      <c r="F20" s="28">
        <v>1581.0</v>
      </c>
      <c r="G20" s="28">
        <v>1739.0</v>
      </c>
      <c r="H20" s="28">
        <v>2031.0</v>
      </c>
      <c r="I20" s="28">
        <v>2270.0</v>
      </c>
      <c r="J20" s="28">
        <v>2603.0</v>
      </c>
      <c r="K20" s="28">
        <v>2825.0</v>
      </c>
      <c r="L20" s="28">
        <v>2977.0</v>
      </c>
      <c r="M20" s="30">
        <v>3335.0</v>
      </c>
    </row>
    <row r="21">
      <c r="A21" s="26" t="s">
        <v>116</v>
      </c>
      <c r="B21" s="26" t="s">
        <v>117</v>
      </c>
      <c r="C21" s="28">
        <v>1126.0</v>
      </c>
      <c r="D21" s="28">
        <v>1216.0</v>
      </c>
      <c r="E21" s="28">
        <v>1347.0</v>
      </c>
      <c r="F21" s="28">
        <v>1491.0</v>
      </c>
      <c r="G21" s="28">
        <v>1571.0</v>
      </c>
      <c r="H21" s="28">
        <v>1887.0</v>
      </c>
      <c r="I21" s="28">
        <v>2174.0</v>
      </c>
      <c r="J21" s="28">
        <v>2501.0</v>
      </c>
      <c r="K21" s="28">
        <v>2671.0</v>
      </c>
      <c r="L21" s="28">
        <v>2695.0</v>
      </c>
      <c r="M21" s="30">
        <v>2958.0</v>
      </c>
    </row>
    <row r="22">
      <c r="A22" s="26" t="s">
        <v>118</v>
      </c>
      <c r="B22" s="26" t="s">
        <v>119</v>
      </c>
      <c r="C22" s="28">
        <v>1371.0</v>
      </c>
      <c r="D22" s="28">
        <v>1499.0</v>
      </c>
      <c r="E22" s="28">
        <v>1649.0</v>
      </c>
      <c r="F22" s="28">
        <v>1798.0</v>
      </c>
      <c r="G22" s="28">
        <v>1940.0</v>
      </c>
      <c r="H22" s="28">
        <v>2338.0</v>
      </c>
      <c r="I22" s="28">
        <v>2691.0</v>
      </c>
      <c r="J22" s="28">
        <v>3125.0</v>
      </c>
      <c r="K22" s="28">
        <v>3327.0</v>
      </c>
      <c r="L22" s="28">
        <v>3557.0</v>
      </c>
      <c r="M22" s="30">
        <v>3939.0</v>
      </c>
    </row>
    <row r="23">
      <c r="A23" s="26" t="s">
        <v>120</v>
      </c>
      <c r="B23" s="26" t="s">
        <v>121</v>
      </c>
      <c r="C23" s="28">
        <v>1123.0</v>
      </c>
      <c r="D23" s="28">
        <v>1198.0</v>
      </c>
      <c r="E23" s="28">
        <v>1274.0</v>
      </c>
      <c r="F23" s="28">
        <v>1359.0</v>
      </c>
      <c r="G23" s="28">
        <v>1575.0</v>
      </c>
      <c r="H23" s="28">
        <v>1866.0</v>
      </c>
      <c r="I23" s="28">
        <v>2083.0</v>
      </c>
      <c r="J23" s="28">
        <v>2395.0</v>
      </c>
      <c r="K23" s="28">
        <v>2590.0</v>
      </c>
      <c r="L23" s="28">
        <v>2713.0</v>
      </c>
      <c r="M23" s="30">
        <v>3041.0</v>
      </c>
    </row>
    <row r="24">
      <c r="A24" s="26" t="s">
        <v>122</v>
      </c>
      <c r="B24" s="26" t="s">
        <v>122</v>
      </c>
      <c r="C24" s="28">
        <v>1148.0</v>
      </c>
      <c r="D24" s="28">
        <v>1256.0</v>
      </c>
      <c r="E24" s="28">
        <v>1352.0</v>
      </c>
      <c r="F24" s="28">
        <v>1489.0</v>
      </c>
      <c r="G24" s="28">
        <v>1593.0</v>
      </c>
      <c r="H24" s="28">
        <v>1876.0</v>
      </c>
      <c r="I24" s="28">
        <v>2118.0</v>
      </c>
      <c r="J24" s="28">
        <v>2445.0</v>
      </c>
      <c r="K24" s="28">
        <v>2646.0</v>
      </c>
      <c r="L24" s="28">
        <v>2737.0</v>
      </c>
      <c r="M24" s="30">
        <v>3042.0</v>
      </c>
    </row>
    <row r="25">
      <c r="A25" s="26" t="s">
        <v>123</v>
      </c>
      <c r="B25" s="26" t="s">
        <v>123</v>
      </c>
      <c r="C25" s="28">
        <v>1125.0</v>
      </c>
      <c r="D25" s="28">
        <v>1172.0</v>
      </c>
      <c r="E25" s="28">
        <v>1304.0</v>
      </c>
      <c r="F25" s="28">
        <v>1387.0</v>
      </c>
      <c r="G25" s="28">
        <v>1627.0</v>
      </c>
      <c r="H25" s="28">
        <v>1877.0</v>
      </c>
      <c r="I25" s="28">
        <v>2161.0</v>
      </c>
      <c r="J25" s="28">
        <v>2482.0</v>
      </c>
      <c r="K25" s="28">
        <v>2673.0</v>
      </c>
      <c r="L25" s="28">
        <v>2711.0</v>
      </c>
      <c r="M25" s="30">
        <v>2981.0</v>
      </c>
    </row>
    <row r="26">
      <c r="A26" s="26" t="s">
        <v>124</v>
      </c>
      <c r="B26" s="26" t="s">
        <v>125</v>
      </c>
      <c r="C26" s="28">
        <v>1178.0</v>
      </c>
      <c r="D26" s="28">
        <v>1263.0</v>
      </c>
      <c r="E26" s="28">
        <v>1348.0</v>
      </c>
      <c r="F26" s="28">
        <v>1462.0</v>
      </c>
      <c r="G26" s="28">
        <v>1587.0</v>
      </c>
      <c r="H26" s="28">
        <v>1859.0</v>
      </c>
      <c r="I26" s="28">
        <v>2119.0</v>
      </c>
      <c r="J26" s="28">
        <v>2428.0</v>
      </c>
      <c r="K26" s="28">
        <v>2607.0</v>
      </c>
      <c r="L26" s="28">
        <v>2693.0</v>
      </c>
      <c r="M26" s="30">
        <v>2972.0</v>
      </c>
    </row>
    <row r="27">
      <c r="A27" s="26" t="s">
        <v>126</v>
      </c>
      <c r="B27" s="26" t="s">
        <v>127</v>
      </c>
      <c r="C27" s="28">
        <v>1231.0</v>
      </c>
      <c r="D27" s="28">
        <v>1294.0</v>
      </c>
      <c r="E27" s="28">
        <v>1326.0</v>
      </c>
      <c r="F27" s="28">
        <v>1484.0</v>
      </c>
      <c r="G27" s="28">
        <v>1644.0</v>
      </c>
      <c r="H27" s="28">
        <v>1903.0</v>
      </c>
      <c r="I27" s="28">
        <v>2170.0</v>
      </c>
      <c r="J27" s="28">
        <v>2450.0</v>
      </c>
      <c r="K27" s="28">
        <v>2644.0</v>
      </c>
      <c r="L27" s="28">
        <v>2773.0</v>
      </c>
      <c r="M27" s="30">
        <v>2996.0</v>
      </c>
    </row>
    <row r="28">
      <c r="A28" s="26" t="s">
        <v>128</v>
      </c>
      <c r="B28" s="26" t="s">
        <v>129</v>
      </c>
      <c r="C28" s="28">
        <v>1424.0</v>
      </c>
      <c r="D28" s="28">
        <v>1486.0</v>
      </c>
      <c r="E28" s="28">
        <v>1571.0</v>
      </c>
      <c r="F28" s="28">
        <v>1735.0</v>
      </c>
      <c r="G28" s="28">
        <v>1871.0</v>
      </c>
      <c r="H28" s="28">
        <v>2117.0</v>
      </c>
      <c r="I28" s="28">
        <v>2377.0</v>
      </c>
      <c r="J28" s="28">
        <v>2651.0</v>
      </c>
      <c r="K28" s="28">
        <v>2918.0</v>
      </c>
      <c r="L28" s="28">
        <v>3034.0</v>
      </c>
      <c r="M28" s="30">
        <v>3378.0</v>
      </c>
    </row>
    <row r="29">
      <c r="A29" s="26" t="s">
        <v>130</v>
      </c>
      <c r="B29" s="26" t="s">
        <v>131</v>
      </c>
      <c r="C29" s="28">
        <v>1351.0</v>
      </c>
      <c r="D29" s="28">
        <v>1435.0</v>
      </c>
      <c r="E29" s="28">
        <v>1576.0</v>
      </c>
      <c r="F29" s="28">
        <v>1643.0</v>
      </c>
      <c r="G29" s="28">
        <v>1740.0</v>
      </c>
      <c r="H29" s="28">
        <v>2007.0</v>
      </c>
      <c r="I29" s="28">
        <v>2290.0</v>
      </c>
      <c r="J29" s="28">
        <v>2602.0</v>
      </c>
      <c r="K29" s="28">
        <v>2809.0</v>
      </c>
      <c r="L29" s="28">
        <v>2947.0</v>
      </c>
      <c r="M29" s="30">
        <v>3256.0</v>
      </c>
    </row>
    <row r="30">
      <c r="A30" s="26" t="s">
        <v>132</v>
      </c>
      <c r="B30" s="26" t="s">
        <v>132</v>
      </c>
      <c r="C30" s="28">
        <v>1274.0</v>
      </c>
      <c r="D30" s="28">
        <v>1381.0</v>
      </c>
      <c r="E30" s="28">
        <v>1482.0</v>
      </c>
      <c r="F30" s="28">
        <v>1578.0</v>
      </c>
      <c r="G30" s="28">
        <v>1706.0</v>
      </c>
      <c r="H30" s="28">
        <v>2009.0</v>
      </c>
      <c r="I30" s="28">
        <v>2298.0</v>
      </c>
      <c r="J30" s="28">
        <v>2593.0</v>
      </c>
      <c r="K30" s="28">
        <v>2821.0</v>
      </c>
      <c r="L30" s="28">
        <v>2899.0</v>
      </c>
      <c r="M30" s="30">
        <v>3146.0</v>
      </c>
    </row>
    <row r="31">
      <c r="A31" s="26" t="s">
        <v>133</v>
      </c>
      <c r="B31" s="26" t="s">
        <v>133</v>
      </c>
      <c r="C31" s="28">
        <v>1136.0</v>
      </c>
      <c r="D31" s="28">
        <v>1196.0</v>
      </c>
      <c r="E31" s="28">
        <v>1300.0</v>
      </c>
      <c r="F31" s="28">
        <v>1440.0</v>
      </c>
      <c r="G31" s="28">
        <v>1556.0</v>
      </c>
      <c r="H31" s="28">
        <v>1800.0</v>
      </c>
      <c r="I31" s="28">
        <v>2083.0</v>
      </c>
      <c r="J31" s="28">
        <v>2389.0</v>
      </c>
      <c r="K31" s="28">
        <v>2561.0</v>
      </c>
      <c r="L31" s="28">
        <v>2648.0</v>
      </c>
      <c r="M31" s="30">
        <v>2888.0</v>
      </c>
    </row>
    <row r="32">
      <c r="A32" s="26" t="s">
        <v>134</v>
      </c>
      <c r="B32" s="26" t="s">
        <v>135</v>
      </c>
      <c r="C32" s="28">
        <v>1541.0</v>
      </c>
      <c r="D32" s="28">
        <v>1649.0</v>
      </c>
      <c r="E32" s="28">
        <v>1785.0</v>
      </c>
      <c r="F32" s="28">
        <v>1943.0</v>
      </c>
      <c r="G32" s="28">
        <v>2074.0</v>
      </c>
      <c r="H32" s="28">
        <v>2318.0</v>
      </c>
      <c r="I32" s="28">
        <v>2562.0</v>
      </c>
      <c r="J32" s="28">
        <v>2908.0</v>
      </c>
      <c r="K32" s="28">
        <v>3043.0</v>
      </c>
      <c r="L32" s="28">
        <v>3222.0</v>
      </c>
      <c r="M32" s="30">
        <v>3487.0</v>
      </c>
    </row>
    <row r="33">
      <c r="A33" s="26" t="s">
        <v>136</v>
      </c>
      <c r="B33" s="26" t="s">
        <v>137</v>
      </c>
      <c r="C33" s="28">
        <v>1178.0</v>
      </c>
      <c r="D33" s="28">
        <v>1258.0</v>
      </c>
      <c r="E33" s="28">
        <v>1365.0</v>
      </c>
      <c r="F33" s="28">
        <v>1435.0</v>
      </c>
      <c r="G33" s="28">
        <v>1624.0</v>
      </c>
      <c r="H33" s="28">
        <v>1940.0</v>
      </c>
      <c r="I33" s="28">
        <v>2203.0</v>
      </c>
      <c r="J33" s="28">
        <v>2539.0</v>
      </c>
      <c r="K33" s="28">
        <v>2769.0</v>
      </c>
      <c r="L33" s="28">
        <v>2808.0</v>
      </c>
      <c r="M33" s="30">
        <v>3189.0</v>
      </c>
    </row>
    <row r="34">
      <c r="A34" s="26" t="s">
        <v>138</v>
      </c>
      <c r="B34" s="26" t="s">
        <v>139</v>
      </c>
      <c r="C34" s="28">
        <v>1323.0</v>
      </c>
      <c r="D34" s="28">
        <v>1412.0</v>
      </c>
      <c r="E34" s="28">
        <v>1488.0</v>
      </c>
      <c r="F34" s="28">
        <v>1570.0</v>
      </c>
      <c r="G34" s="28">
        <v>1736.0</v>
      </c>
      <c r="H34" s="28">
        <v>2000.0</v>
      </c>
      <c r="I34" s="28">
        <v>2243.0</v>
      </c>
      <c r="J34" s="28">
        <v>2513.0</v>
      </c>
      <c r="K34" s="28">
        <v>2727.0</v>
      </c>
      <c r="L34" s="28">
        <v>2847.0</v>
      </c>
      <c r="M34" s="30">
        <v>3122.0</v>
      </c>
    </row>
    <row r="35">
      <c r="A35" s="26" t="s">
        <v>140</v>
      </c>
      <c r="B35" s="26" t="s">
        <v>140</v>
      </c>
      <c r="C35" s="28">
        <v>1240.0</v>
      </c>
      <c r="D35" s="28">
        <v>1332.0</v>
      </c>
      <c r="E35" s="28">
        <v>1413.0</v>
      </c>
      <c r="F35" s="28">
        <v>1546.0</v>
      </c>
      <c r="G35" s="28">
        <v>1724.0</v>
      </c>
      <c r="H35" s="28">
        <v>2018.0</v>
      </c>
      <c r="I35" s="28">
        <v>2340.0</v>
      </c>
      <c r="J35" s="28">
        <v>2672.0</v>
      </c>
      <c r="K35" s="28">
        <v>2892.0</v>
      </c>
      <c r="L35" s="28">
        <v>2947.0</v>
      </c>
      <c r="M35" s="30">
        <v>3264.0</v>
      </c>
    </row>
    <row r="36">
      <c r="A36" s="26" t="s">
        <v>141</v>
      </c>
      <c r="B36" s="26" t="s">
        <v>142</v>
      </c>
      <c r="C36" s="28">
        <v>1212.0</v>
      </c>
      <c r="D36" s="28">
        <v>1239.0</v>
      </c>
      <c r="E36" s="28">
        <v>1362.0</v>
      </c>
      <c r="F36" s="28">
        <v>1446.0</v>
      </c>
      <c r="G36" s="28">
        <v>1579.0</v>
      </c>
      <c r="H36" s="28">
        <v>1890.0</v>
      </c>
      <c r="I36" s="28">
        <v>2162.0</v>
      </c>
      <c r="J36" s="28">
        <v>2434.0</v>
      </c>
      <c r="K36" s="28">
        <v>2651.0</v>
      </c>
      <c r="L36" s="28">
        <v>2793.0</v>
      </c>
      <c r="M36" s="30">
        <v>3114.0</v>
      </c>
    </row>
    <row r="37">
      <c r="A37" s="26" t="s">
        <v>143</v>
      </c>
      <c r="B37" s="26" t="s">
        <v>143</v>
      </c>
      <c r="C37" s="28">
        <v>1510.0</v>
      </c>
      <c r="D37" s="28">
        <v>1542.0</v>
      </c>
      <c r="E37" s="28">
        <v>1687.0</v>
      </c>
      <c r="F37" s="28">
        <v>1832.0</v>
      </c>
      <c r="G37" s="28">
        <v>1950.0</v>
      </c>
      <c r="H37" s="28">
        <v>2235.0</v>
      </c>
      <c r="I37" s="28">
        <v>2449.0</v>
      </c>
      <c r="J37" s="28">
        <v>2813.0</v>
      </c>
      <c r="K37" s="28">
        <v>3021.0</v>
      </c>
      <c r="L37" s="28">
        <v>3207.0</v>
      </c>
      <c r="M37" s="30">
        <v>3621.0</v>
      </c>
    </row>
    <row r="38">
      <c r="A38" s="26" t="s">
        <v>144</v>
      </c>
      <c r="B38" s="26" t="s">
        <v>144</v>
      </c>
      <c r="C38" s="28">
        <v>1168.0</v>
      </c>
      <c r="D38" s="28">
        <v>1236.0</v>
      </c>
      <c r="E38" s="28">
        <v>1320.0</v>
      </c>
      <c r="F38" s="28">
        <v>1415.0</v>
      </c>
      <c r="G38" s="28">
        <v>1591.0</v>
      </c>
      <c r="H38" s="28">
        <v>1872.0</v>
      </c>
      <c r="I38" s="28">
        <v>2079.0</v>
      </c>
      <c r="J38" s="28">
        <v>2360.0</v>
      </c>
      <c r="K38" s="28">
        <v>2539.0</v>
      </c>
      <c r="L38" s="28">
        <v>2579.0</v>
      </c>
      <c r="M38" s="30">
        <v>2881.0</v>
      </c>
    </row>
    <row r="39">
      <c r="A39" s="26" t="s">
        <v>145</v>
      </c>
      <c r="B39" s="26" t="s">
        <v>145</v>
      </c>
      <c r="C39" s="28">
        <v>1994.0</v>
      </c>
      <c r="D39" s="28">
        <v>1960.0</v>
      </c>
      <c r="E39" s="28">
        <v>2087.0</v>
      </c>
      <c r="F39" s="28">
        <v>2267.0</v>
      </c>
      <c r="G39" s="28">
        <v>2380.0</v>
      </c>
      <c r="H39" s="28">
        <v>2610.0</v>
      </c>
      <c r="I39" s="28">
        <v>2871.0</v>
      </c>
      <c r="J39" s="28">
        <v>3163.0</v>
      </c>
      <c r="K39" s="28">
        <v>3348.0</v>
      </c>
      <c r="L39" s="28">
        <v>3489.0</v>
      </c>
      <c r="M39" s="30">
        <v>3958.0</v>
      </c>
    </row>
    <row r="40">
      <c r="A40" s="26" t="s">
        <v>146</v>
      </c>
      <c r="B40" s="26" t="s">
        <v>147</v>
      </c>
      <c r="C40" s="28">
        <v>2213.0</v>
      </c>
      <c r="D40" s="28">
        <v>2304.0</v>
      </c>
      <c r="E40" s="28">
        <v>2441.0</v>
      </c>
      <c r="F40" s="28">
        <v>2696.0</v>
      </c>
      <c r="G40" s="28">
        <v>2925.0</v>
      </c>
      <c r="H40" s="28">
        <v>3272.0</v>
      </c>
      <c r="I40" s="28">
        <v>3666.0</v>
      </c>
      <c r="J40" s="28">
        <v>4068.0</v>
      </c>
      <c r="K40" s="28">
        <v>4408.0</v>
      </c>
      <c r="L40" s="28">
        <v>4755.0</v>
      </c>
      <c r="M40" s="30">
        <v>5304.0</v>
      </c>
    </row>
    <row r="41">
      <c r="A41" s="26" t="s">
        <v>148</v>
      </c>
      <c r="B41" s="26" t="s">
        <v>148</v>
      </c>
      <c r="C41" s="28">
        <v>1370.0</v>
      </c>
      <c r="D41" s="28">
        <v>1465.0</v>
      </c>
      <c r="E41" s="28">
        <v>1541.0</v>
      </c>
      <c r="F41" s="28">
        <v>1672.0</v>
      </c>
      <c r="G41" s="28">
        <v>1824.0</v>
      </c>
      <c r="H41" s="28">
        <v>2128.0</v>
      </c>
      <c r="I41" s="28">
        <v>2458.0</v>
      </c>
      <c r="J41" s="28">
        <v>2766.0</v>
      </c>
      <c r="K41" s="28">
        <v>2967.0</v>
      </c>
      <c r="L41" s="28">
        <v>3107.0</v>
      </c>
      <c r="M41" s="30">
        <v>3433.0</v>
      </c>
    </row>
    <row r="42">
      <c r="A42" s="26" t="s">
        <v>149</v>
      </c>
      <c r="B42" s="26" t="s">
        <v>149</v>
      </c>
      <c r="C42" s="28">
        <v>1584.0</v>
      </c>
      <c r="D42" s="28">
        <v>1608.0</v>
      </c>
      <c r="E42" s="28">
        <v>1761.0</v>
      </c>
      <c r="F42" s="28">
        <v>1782.0</v>
      </c>
      <c r="G42" s="28">
        <v>1862.0</v>
      </c>
      <c r="H42" s="28">
        <v>2137.0</v>
      </c>
      <c r="I42" s="28">
        <v>2387.0</v>
      </c>
      <c r="J42" s="28">
        <v>2657.0</v>
      </c>
      <c r="K42" s="28">
        <v>2858.0</v>
      </c>
      <c r="L42" s="28">
        <v>3008.0</v>
      </c>
      <c r="M42" s="30">
        <v>3359.0</v>
      </c>
    </row>
    <row r="43">
      <c r="A43" s="26" t="s">
        <v>150</v>
      </c>
      <c r="B43" s="26" t="s">
        <v>151</v>
      </c>
      <c r="C43" s="28">
        <v>1294.0</v>
      </c>
      <c r="D43" s="28">
        <v>1367.0</v>
      </c>
      <c r="E43" s="28">
        <v>1475.0</v>
      </c>
      <c r="F43" s="28">
        <v>1544.0</v>
      </c>
      <c r="G43" s="28">
        <v>1630.0</v>
      </c>
      <c r="H43" s="28">
        <v>1897.0</v>
      </c>
      <c r="I43" s="28">
        <v>2184.0</v>
      </c>
      <c r="J43" s="28">
        <v>2476.0</v>
      </c>
      <c r="K43" s="28">
        <v>2686.0</v>
      </c>
      <c r="L43" s="28">
        <v>2751.0</v>
      </c>
      <c r="M43" s="30">
        <v>2954.0</v>
      </c>
    </row>
    <row r="44">
      <c r="A44" s="26" t="s">
        <v>152</v>
      </c>
      <c r="B44" s="26" t="s">
        <v>152</v>
      </c>
      <c r="C44" s="28">
        <v>1317.0</v>
      </c>
      <c r="D44" s="28">
        <v>1379.0</v>
      </c>
      <c r="E44" s="28">
        <v>1558.0</v>
      </c>
      <c r="F44" s="28">
        <v>1624.0</v>
      </c>
      <c r="G44" s="28">
        <v>1753.0</v>
      </c>
      <c r="H44" s="28">
        <v>2044.0</v>
      </c>
      <c r="I44" s="28">
        <v>2343.0</v>
      </c>
      <c r="J44" s="28">
        <v>2685.0</v>
      </c>
      <c r="K44" s="28">
        <v>2864.0</v>
      </c>
      <c r="L44" s="28">
        <v>3029.0</v>
      </c>
      <c r="M44" s="30">
        <v>3289.0</v>
      </c>
    </row>
    <row r="45">
      <c r="A45" s="26" t="s">
        <v>153</v>
      </c>
      <c r="B45" s="26" t="s">
        <v>154</v>
      </c>
      <c r="C45" s="28">
        <v>1282.0</v>
      </c>
      <c r="D45" s="28">
        <v>1295.0</v>
      </c>
      <c r="E45" s="28">
        <v>1337.0</v>
      </c>
      <c r="F45" s="28">
        <v>1431.0</v>
      </c>
      <c r="G45" s="28">
        <v>1601.0</v>
      </c>
      <c r="H45" s="28">
        <v>1854.0</v>
      </c>
      <c r="I45" s="28">
        <v>2104.0</v>
      </c>
      <c r="J45" s="28">
        <v>2414.0</v>
      </c>
      <c r="K45" s="28">
        <v>2606.0</v>
      </c>
      <c r="L45" s="28">
        <v>2694.0</v>
      </c>
      <c r="M45" s="30">
        <v>2950.0</v>
      </c>
    </row>
    <row r="46">
      <c r="A46" s="26" t="s">
        <v>155</v>
      </c>
      <c r="B46" s="26" t="s">
        <v>155</v>
      </c>
      <c r="C46" s="28">
        <v>1338.0</v>
      </c>
      <c r="D46" s="28">
        <v>1402.0</v>
      </c>
      <c r="E46" s="28">
        <v>1492.0</v>
      </c>
      <c r="F46" s="28">
        <v>1671.0</v>
      </c>
      <c r="G46" s="28">
        <v>1819.0</v>
      </c>
      <c r="H46" s="28">
        <v>2103.0</v>
      </c>
      <c r="I46" s="28">
        <v>2388.0</v>
      </c>
      <c r="J46" s="28">
        <v>2611.0</v>
      </c>
      <c r="K46" s="28">
        <v>2761.0</v>
      </c>
      <c r="L46" s="28">
        <v>2972.0</v>
      </c>
      <c r="M46" s="30">
        <v>3236.0</v>
      </c>
    </row>
    <row r="47">
      <c r="A47" s="26" t="s">
        <v>156</v>
      </c>
      <c r="B47" s="26" t="s">
        <v>157</v>
      </c>
      <c r="C47" s="28">
        <v>1213.0</v>
      </c>
      <c r="D47" s="28">
        <v>1227.0</v>
      </c>
      <c r="E47" s="28">
        <v>1326.0</v>
      </c>
      <c r="F47" s="28">
        <v>1459.0</v>
      </c>
      <c r="G47" s="28">
        <v>1637.0</v>
      </c>
      <c r="H47" s="28">
        <v>1869.0</v>
      </c>
      <c r="I47" s="28">
        <v>2142.0</v>
      </c>
      <c r="J47" s="28">
        <v>2462.0</v>
      </c>
      <c r="K47" s="28">
        <v>2650.0</v>
      </c>
      <c r="L47" s="28">
        <v>2759.0</v>
      </c>
      <c r="M47" s="30">
        <v>3045.0</v>
      </c>
    </row>
    <row r="48">
      <c r="A48" s="26" t="s">
        <v>158</v>
      </c>
      <c r="B48" s="26" t="s">
        <v>158</v>
      </c>
      <c r="C48" s="28">
        <v>1289.0</v>
      </c>
      <c r="D48" s="28">
        <v>1311.0</v>
      </c>
      <c r="E48" s="28">
        <v>1393.0</v>
      </c>
      <c r="F48" s="28">
        <v>1524.0</v>
      </c>
      <c r="G48" s="28">
        <v>1600.0</v>
      </c>
      <c r="H48" s="28">
        <v>1898.0</v>
      </c>
      <c r="I48" s="28">
        <v>2088.0</v>
      </c>
      <c r="J48" s="28">
        <v>2426.0</v>
      </c>
      <c r="K48" s="28">
        <v>2617.0</v>
      </c>
      <c r="L48" s="28">
        <v>2731.0</v>
      </c>
      <c r="M48" s="30">
        <v>2984.0</v>
      </c>
    </row>
    <row r="49">
      <c r="A49" s="26" t="s">
        <v>159</v>
      </c>
      <c r="B49" s="26" t="s">
        <v>160</v>
      </c>
      <c r="C49" s="28">
        <v>1581.0</v>
      </c>
      <c r="D49" s="28">
        <v>1704.0</v>
      </c>
      <c r="E49" s="28">
        <v>1836.0</v>
      </c>
      <c r="F49" s="28">
        <v>2060.0</v>
      </c>
      <c r="G49" s="28">
        <v>2343.0</v>
      </c>
      <c r="H49" s="28">
        <v>2562.0</v>
      </c>
      <c r="I49" s="28">
        <v>2922.0</v>
      </c>
      <c r="J49" s="28">
        <v>3310.0</v>
      </c>
      <c r="K49" s="28">
        <v>3536.0</v>
      </c>
      <c r="L49" s="28">
        <v>3845.0</v>
      </c>
      <c r="M49" s="30">
        <v>4251.0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63"/>
  </cols>
  <sheetData>
    <row r="1">
      <c r="A1" s="23" t="s">
        <v>165</v>
      </c>
      <c r="B1" s="2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</row>
    <row r="2">
      <c r="A2" s="25" t="s">
        <v>166</v>
      </c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7"/>
    </row>
    <row r="3">
      <c r="A3" s="25" t="s">
        <v>167</v>
      </c>
      <c r="B3" s="2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7"/>
    </row>
    <row r="4">
      <c r="A4" s="25" t="s">
        <v>168</v>
      </c>
      <c r="B4" s="24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7"/>
    </row>
    <row r="5">
      <c r="A5" s="24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7"/>
    </row>
    <row r="6">
      <c r="A6" s="24"/>
      <c r="B6" s="24"/>
      <c r="C6" s="26">
        <v>2012.0</v>
      </c>
      <c r="D6" s="26">
        <v>2012.0</v>
      </c>
      <c r="E6" s="26">
        <v>2012.0</v>
      </c>
      <c r="F6" s="26">
        <v>2012.0</v>
      </c>
      <c r="G6" s="26">
        <v>2012.0</v>
      </c>
      <c r="H6" s="26">
        <v>2012.0</v>
      </c>
      <c r="I6" s="26">
        <v>2012.0</v>
      </c>
      <c r="J6" s="26">
        <v>2012.0</v>
      </c>
      <c r="K6" s="26">
        <v>2012.0</v>
      </c>
      <c r="L6" s="26">
        <v>2012.0</v>
      </c>
      <c r="M6" s="26">
        <v>2012.0</v>
      </c>
      <c r="N6" s="26">
        <v>2012.0</v>
      </c>
      <c r="O6" s="26">
        <f t="shared" ref="O6:ET6" si="1">C6+1</f>
        <v>2013</v>
      </c>
      <c r="P6" s="26">
        <f t="shared" si="1"/>
        <v>2013</v>
      </c>
      <c r="Q6" s="26">
        <f t="shared" si="1"/>
        <v>2013</v>
      </c>
      <c r="R6" s="26">
        <f t="shared" si="1"/>
        <v>2013</v>
      </c>
      <c r="S6" s="26">
        <f t="shared" si="1"/>
        <v>2013</v>
      </c>
      <c r="T6" s="26">
        <f t="shared" si="1"/>
        <v>2013</v>
      </c>
      <c r="U6" s="26">
        <f t="shared" si="1"/>
        <v>2013</v>
      </c>
      <c r="V6" s="26">
        <f t="shared" si="1"/>
        <v>2013</v>
      </c>
      <c r="W6" s="26">
        <f t="shared" si="1"/>
        <v>2013</v>
      </c>
      <c r="X6" s="26">
        <f t="shared" si="1"/>
        <v>2013</v>
      </c>
      <c r="Y6" s="26">
        <f t="shared" si="1"/>
        <v>2013</v>
      </c>
      <c r="Z6" s="26">
        <f t="shared" si="1"/>
        <v>2013</v>
      </c>
      <c r="AA6" s="26">
        <f t="shared" si="1"/>
        <v>2014</v>
      </c>
      <c r="AB6" s="26">
        <f t="shared" si="1"/>
        <v>2014</v>
      </c>
      <c r="AC6" s="26">
        <f t="shared" si="1"/>
        <v>2014</v>
      </c>
      <c r="AD6" s="26">
        <f t="shared" si="1"/>
        <v>2014</v>
      </c>
      <c r="AE6" s="26">
        <f t="shared" si="1"/>
        <v>2014</v>
      </c>
      <c r="AF6" s="26">
        <f t="shared" si="1"/>
        <v>2014</v>
      </c>
      <c r="AG6" s="26">
        <f t="shared" si="1"/>
        <v>2014</v>
      </c>
      <c r="AH6" s="26">
        <f t="shared" si="1"/>
        <v>2014</v>
      </c>
      <c r="AI6" s="26">
        <f t="shared" si="1"/>
        <v>2014</v>
      </c>
      <c r="AJ6" s="26">
        <f t="shared" si="1"/>
        <v>2014</v>
      </c>
      <c r="AK6" s="26">
        <f t="shared" si="1"/>
        <v>2014</v>
      </c>
      <c r="AL6" s="26">
        <f t="shared" si="1"/>
        <v>2014</v>
      </c>
      <c r="AM6" s="26">
        <f t="shared" si="1"/>
        <v>2015</v>
      </c>
      <c r="AN6" s="26">
        <f t="shared" si="1"/>
        <v>2015</v>
      </c>
      <c r="AO6" s="26">
        <f t="shared" si="1"/>
        <v>2015</v>
      </c>
      <c r="AP6" s="26">
        <f t="shared" si="1"/>
        <v>2015</v>
      </c>
      <c r="AQ6" s="26">
        <f t="shared" si="1"/>
        <v>2015</v>
      </c>
      <c r="AR6" s="26">
        <f t="shared" si="1"/>
        <v>2015</v>
      </c>
      <c r="AS6" s="26">
        <f t="shared" si="1"/>
        <v>2015</v>
      </c>
      <c r="AT6" s="26">
        <f t="shared" si="1"/>
        <v>2015</v>
      </c>
      <c r="AU6" s="26">
        <f t="shared" si="1"/>
        <v>2015</v>
      </c>
      <c r="AV6" s="26">
        <f t="shared" si="1"/>
        <v>2015</v>
      </c>
      <c r="AW6" s="26">
        <f t="shared" si="1"/>
        <v>2015</v>
      </c>
      <c r="AX6" s="26">
        <f t="shared" si="1"/>
        <v>2015</v>
      </c>
      <c r="AY6" s="26">
        <f t="shared" si="1"/>
        <v>2016</v>
      </c>
      <c r="AZ6" s="26">
        <f t="shared" si="1"/>
        <v>2016</v>
      </c>
      <c r="BA6" s="26">
        <f t="shared" si="1"/>
        <v>2016</v>
      </c>
      <c r="BB6" s="26">
        <f t="shared" si="1"/>
        <v>2016</v>
      </c>
      <c r="BC6" s="26">
        <f t="shared" si="1"/>
        <v>2016</v>
      </c>
      <c r="BD6" s="26">
        <f t="shared" si="1"/>
        <v>2016</v>
      </c>
      <c r="BE6" s="26">
        <f t="shared" si="1"/>
        <v>2016</v>
      </c>
      <c r="BF6" s="26">
        <f t="shared" si="1"/>
        <v>2016</v>
      </c>
      <c r="BG6" s="26">
        <f t="shared" si="1"/>
        <v>2016</v>
      </c>
      <c r="BH6" s="26">
        <f t="shared" si="1"/>
        <v>2016</v>
      </c>
      <c r="BI6" s="26">
        <f t="shared" si="1"/>
        <v>2016</v>
      </c>
      <c r="BJ6" s="26">
        <f t="shared" si="1"/>
        <v>2016</v>
      </c>
      <c r="BK6" s="26">
        <f t="shared" si="1"/>
        <v>2017</v>
      </c>
      <c r="BL6" s="26">
        <f t="shared" si="1"/>
        <v>2017</v>
      </c>
      <c r="BM6" s="26">
        <f t="shared" si="1"/>
        <v>2017</v>
      </c>
      <c r="BN6" s="26">
        <f t="shared" si="1"/>
        <v>2017</v>
      </c>
      <c r="BO6" s="26">
        <f t="shared" si="1"/>
        <v>2017</v>
      </c>
      <c r="BP6" s="26">
        <f t="shared" si="1"/>
        <v>2017</v>
      </c>
      <c r="BQ6" s="26">
        <f t="shared" si="1"/>
        <v>2017</v>
      </c>
      <c r="BR6" s="26">
        <f t="shared" si="1"/>
        <v>2017</v>
      </c>
      <c r="BS6" s="26">
        <f t="shared" si="1"/>
        <v>2017</v>
      </c>
      <c r="BT6" s="26">
        <f t="shared" si="1"/>
        <v>2017</v>
      </c>
      <c r="BU6" s="26">
        <f t="shared" si="1"/>
        <v>2017</v>
      </c>
      <c r="BV6" s="26">
        <f t="shared" si="1"/>
        <v>2017</v>
      </c>
      <c r="BW6" s="26">
        <f t="shared" si="1"/>
        <v>2018</v>
      </c>
      <c r="BX6" s="26">
        <f t="shared" si="1"/>
        <v>2018</v>
      </c>
      <c r="BY6" s="26">
        <f t="shared" si="1"/>
        <v>2018</v>
      </c>
      <c r="BZ6" s="26">
        <f t="shared" si="1"/>
        <v>2018</v>
      </c>
      <c r="CA6" s="26">
        <f t="shared" si="1"/>
        <v>2018</v>
      </c>
      <c r="CB6" s="26">
        <f t="shared" si="1"/>
        <v>2018</v>
      </c>
      <c r="CC6" s="26">
        <f t="shared" si="1"/>
        <v>2018</v>
      </c>
      <c r="CD6" s="26">
        <f t="shared" si="1"/>
        <v>2018</v>
      </c>
      <c r="CE6" s="26">
        <f t="shared" si="1"/>
        <v>2018</v>
      </c>
      <c r="CF6" s="26">
        <f t="shared" si="1"/>
        <v>2018</v>
      </c>
      <c r="CG6" s="26">
        <f t="shared" si="1"/>
        <v>2018</v>
      </c>
      <c r="CH6" s="26">
        <f t="shared" si="1"/>
        <v>2018</v>
      </c>
      <c r="CI6" s="26">
        <f t="shared" si="1"/>
        <v>2019</v>
      </c>
      <c r="CJ6" s="26">
        <f t="shared" si="1"/>
        <v>2019</v>
      </c>
      <c r="CK6" s="26">
        <f t="shared" si="1"/>
        <v>2019</v>
      </c>
      <c r="CL6" s="26">
        <f t="shared" si="1"/>
        <v>2019</v>
      </c>
      <c r="CM6" s="26">
        <f t="shared" si="1"/>
        <v>2019</v>
      </c>
      <c r="CN6" s="26">
        <f t="shared" si="1"/>
        <v>2019</v>
      </c>
      <c r="CO6" s="26">
        <f t="shared" si="1"/>
        <v>2019</v>
      </c>
      <c r="CP6" s="26">
        <f t="shared" si="1"/>
        <v>2019</v>
      </c>
      <c r="CQ6" s="26">
        <f t="shared" si="1"/>
        <v>2019</v>
      </c>
      <c r="CR6" s="26">
        <f t="shared" si="1"/>
        <v>2019</v>
      </c>
      <c r="CS6" s="26">
        <f t="shared" si="1"/>
        <v>2019</v>
      </c>
      <c r="CT6" s="26">
        <f t="shared" si="1"/>
        <v>2019</v>
      </c>
      <c r="CU6" s="26">
        <f t="shared" si="1"/>
        <v>2020</v>
      </c>
      <c r="CV6" s="26">
        <f t="shared" si="1"/>
        <v>2020</v>
      </c>
      <c r="CW6" s="26">
        <f t="shared" si="1"/>
        <v>2020</v>
      </c>
      <c r="CX6" s="26">
        <f t="shared" si="1"/>
        <v>2020</v>
      </c>
      <c r="CY6" s="26">
        <f t="shared" si="1"/>
        <v>2020</v>
      </c>
      <c r="CZ6" s="26">
        <f t="shared" si="1"/>
        <v>2020</v>
      </c>
      <c r="DA6" s="26">
        <f t="shared" si="1"/>
        <v>2020</v>
      </c>
      <c r="DB6" s="26">
        <f t="shared" si="1"/>
        <v>2020</v>
      </c>
      <c r="DC6" s="26">
        <f t="shared" si="1"/>
        <v>2020</v>
      </c>
      <c r="DD6" s="26">
        <f t="shared" si="1"/>
        <v>2020</v>
      </c>
      <c r="DE6" s="26">
        <f t="shared" si="1"/>
        <v>2020</v>
      </c>
      <c r="DF6" s="26">
        <f t="shared" si="1"/>
        <v>2020</v>
      </c>
      <c r="DG6" s="26">
        <f t="shared" si="1"/>
        <v>2021</v>
      </c>
      <c r="DH6" s="26">
        <f t="shared" si="1"/>
        <v>2021</v>
      </c>
      <c r="DI6" s="26">
        <f t="shared" si="1"/>
        <v>2021</v>
      </c>
      <c r="DJ6" s="26">
        <f t="shared" si="1"/>
        <v>2021</v>
      </c>
      <c r="DK6" s="26">
        <f t="shared" si="1"/>
        <v>2021</v>
      </c>
      <c r="DL6" s="26">
        <f t="shared" si="1"/>
        <v>2021</v>
      </c>
      <c r="DM6" s="26">
        <f t="shared" si="1"/>
        <v>2021</v>
      </c>
      <c r="DN6" s="26">
        <f t="shared" si="1"/>
        <v>2021</v>
      </c>
      <c r="DO6" s="26">
        <f t="shared" si="1"/>
        <v>2021</v>
      </c>
      <c r="DP6" s="26">
        <f t="shared" si="1"/>
        <v>2021</v>
      </c>
      <c r="DQ6" s="26">
        <f t="shared" si="1"/>
        <v>2021</v>
      </c>
      <c r="DR6" s="26">
        <f t="shared" si="1"/>
        <v>2021</v>
      </c>
      <c r="DS6" s="26">
        <f t="shared" si="1"/>
        <v>2022</v>
      </c>
      <c r="DT6" s="26">
        <f t="shared" si="1"/>
        <v>2022</v>
      </c>
      <c r="DU6" s="26">
        <f t="shared" si="1"/>
        <v>2022</v>
      </c>
      <c r="DV6" s="26">
        <f t="shared" si="1"/>
        <v>2022</v>
      </c>
      <c r="DW6" s="26">
        <f t="shared" si="1"/>
        <v>2022</v>
      </c>
      <c r="DX6" s="26">
        <f t="shared" si="1"/>
        <v>2022</v>
      </c>
      <c r="DY6" s="26">
        <f t="shared" si="1"/>
        <v>2022</v>
      </c>
      <c r="DZ6" s="26">
        <f t="shared" si="1"/>
        <v>2022</v>
      </c>
      <c r="EA6" s="26">
        <f t="shared" si="1"/>
        <v>2022</v>
      </c>
      <c r="EB6" s="26">
        <f t="shared" si="1"/>
        <v>2022</v>
      </c>
      <c r="EC6" s="26">
        <f t="shared" si="1"/>
        <v>2022</v>
      </c>
      <c r="ED6" s="26">
        <f t="shared" si="1"/>
        <v>2022</v>
      </c>
      <c r="EE6" s="26">
        <f t="shared" si="1"/>
        <v>2023</v>
      </c>
      <c r="EF6" s="26">
        <f t="shared" si="1"/>
        <v>2023</v>
      </c>
      <c r="EG6" s="26">
        <f t="shared" si="1"/>
        <v>2023</v>
      </c>
      <c r="EH6" s="26">
        <f t="shared" si="1"/>
        <v>2023</v>
      </c>
      <c r="EI6" s="26">
        <f t="shared" si="1"/>
        <v>2023</v>
      </c>
      <c r="EJ6" s="26">
        <f t="shared" si="1"/>
        <v>2023</v>
      </c>
      <c r="EK6" s="26">
        <f t="shared" si="1"/>
        <v>2023</v>
      </c>
      <c r="EL6" s="26">
        <f t="shared" si="1"/>
        <v>2023</v>
      </c>
      <c r="EM6" s="26">
        <f t="shared" si="1"/>
        <v>2023</v>
      </c>
      <c r="EN6" s="26">
        <f t="shared" si="1"/>
        <v>2023</v>
      </c>
      <c r="EO6" s="26">
        <f t="shared" si="1"/>
        <v>2023</v>
      </c>
      <c r="EP6" s="26">
        <f t="shared" si="1"/>
        <v>2023</v>
      </c>
      <c r="EQ6" s="26">
        <f t="shared" si="1"/>
        <v>2024</v>
      </c>
      <c r="ER6" s="26">
        <f t="shared" si="1"/>
        <v>2024</v>
      </c>
      <c r="ES6" s="26">
        <f t="shared" si="1"/>
        <v>2024</v>
      </c>
      <c r="ET6" s="27">
        <f t="shared" si="1"/>
        <v>2024</v>
      </c>
    </row>
    <row r="7">
      <c r="A7" s="24"/>
      <c r="B7" s="24"/>
      <c r="C7" s="26">
        <v>1.0</v>
      </c>
      <c r="D7" s="26">
        <v>2.0</v>
      </c>
      <c r="E7" s="26">
        <v>3.0</v>
      </c>
      <c r="F7" s="26">
        <v>4.0</v>
      </c>
      <c r="G7" s="26">
        <v>5.0</v>
      </c>
      <c r="H7" s="26">
        <v>6.0</v>
      </c>
      <c r="I7" s="26">
        <v>7.0</v>
      </c>
      <c r="J7" s="26">
        <v>8.0</v>
      </c>
      <c r="K7" s="26">
        <v>9.0</v>
      </c>
      <c r="L7" s="26">
        <v>10.0</v>
      </c>
      <c r="M7" s="26">
        <v>11.0</v>
      </c>
      <c r="N7" s="26">
        <v>12.0</v>
      </c>
      <c r="O7" s="26">
        <f t="shared" ref="O7:ET7" si="2">C7</f>
        <v>1</v>
      </c>
      <c r="P7" s="26">
        <f t="shared" si="2"/>
        <v>2</v>
      </c>
      <c r="Q7" s="26">
        <f t="shared" si="2"/>
        <v>3</v>
      </c>
      <c r="R7" s="26">
        <f t="shared" si="2"/>
        <v>4</v>
      </c>
      <c r="S7" s="26">
        <f t="shared" si="2"/>
        <v>5</v>
      </c>
      <c r="T7" s="26">
        <f t="shared" si="2"/>
        <v>6</v>
      </c>
      <c r="U7" s="26">
        <f t="shared" si="2"/>
        <v>7</v>
      </c>
      <c r="V7" s="26">
        <f t="shared" si="2"/>
        <v>8</v>
      </c>
      <c r="W7" s="26">
        <f t="shared" si="2"/>
        <v>9</v>
      </c>
      <c r="X7" s="26">
        <f t="shared" si="2"/>
        <v>10</v>
      </c>
      <c r="Y7" s="26">
        <f t="shared" si="2"/>
        <v>11</v>
      </c>
      <c r="Z7" s="26">
        <f t="shared" si="2"/>
        <v>12</v>
      </c>
      <c r="AA7" s="26">
        <f t="shared" si="2"/>
        <v>1</v>
      </c>
      <c r="AB7" s="26">
        <f t="shared" si="2"/>
        <v>2</v>
      </c>
      <c r="AC7" s="26">
        <f t="shared" si="2"/>
        <v>3</v>
      </c>
      <c r="AD7" s="26">
        <f t="shared" si="2"/>
        <v>4</v>
      </c>
      <c r="AE7" s="26">
        <f t="shared" si="2"/>
        <v>5</v>
      </c>
      <c r="AF7" s="26">
        <f t="shared" si="2"/>
        <v>6</v>
      </c>
      <c r="AG7" s="26">
        <f t="shared" si="2"/>
        <v>7</v>
      </c>
      <c r="AH7" s="26">
        <f t="shared" si="2"/>
        <v>8</v>
      </c>
      <c r="AI7" s="26">
        <f t="shared" si="2"/>
        <v>9</v>
      </c>
      <c r="AJ7" s="26">
        <f t="shared" si="2"/>
        <v>10</v>
      </c>
      <c r="AK7" s="26">
        <f t="shared" si="2"/>
        <v>11</v>
      </c>
      <c r="AL7" s="26">
        <f t="shared" si="2"/>
        <v>12</v>
      </c>
      <c r="AM7" s="26">
        <f t="shared" si="2"/>
        <v>1</v>
      </c>
      <c r="AN7" s="26">
        <f t="shared" si="2"/>
        <v>2</v>
      </c>
      <c r="AO7" s="26">
        <f t="shared" si="2"/>
        <v>3</v>
      </c>
      <c r="AP7" s="26">
        <f t="shared" si="2"/>
        <v>4</v>
      </c>
      <c r="AQ7" s="26">
        <f t="shared" si="2"/>
        <v>5</v>
      </c>
      <c r="AR7" s="26">
        <f t="shared" si="2"/>
        <v>6</v>
      </c>
      <c r="AS7" s="26">
        <f t="shared" si="2"/>
        <v>7</v>
      </c>
      <c r="AT7" s="26">
        <f t="shared" si="2"/>
        <v>8</v>
      </c>
      <c r="AU7" s="26">
        <f t="shared" si="2"/>
        <v>9</v>
      </c>
      <c r="AV7" s="26">
        <f t="shared" si="2"/>
        <v>10</v>
      </c>
      <c r="AW7" s="26">
        <f t="shared" si="2"/>
        <v>11</v>
      </c>
      <c r="AX7" s="26">
        <f t="shared" si="2"/>
        <v>12</v>
      </c>
      <c r="AY7" s="26">
        <f t="shared" si="2"/>
        <v>1</v>
      </c>
      <c r="AZ7" s="26">
        <f t="shared" si="2"/>
        <v>2</v>
      </c>
      <c r="BA7" s="26">
        <f t="shared" si="2"/>
        <v>3</v>
      </c>
      <c r="BB7" s="26">
        <f t="shared" si="2"/>
        <v>4</v>
      </c>
      <c r="BC7" s="26">
        <f t="shared" si="2"/>
        <v>5</v>
      </c>
      <c r="BD7" s="26">
        <f t="shared" si="2"/>
        <v>6</v>
      </c>
      <c r="BE7" s="26">
        <f t="shared" si="2"/>
        <v>7</v>
      </c>
      <c r="BF7" s="26">
        <f t="shared" si="2"/>
        <v>8</v>
      </c>
      <c r="BG7" s="26">
        <f t="shared" si="2"/>
        <v>9</v>
      </c>
      <c r="BH7" s="26">
        <f t="shared" si="2"/>
        <v>10</v>
      </c>
      <c r="BI7" s="26">
        <f t="shared" si="2"/>
        <v>11</v>
      </c>
      <c r="BJ7" s="26">
        <f t="shared" si="2"/>
        <v>12</v>
      </c>
      <c r="BK7" s="26">
        <f t="shared" si="2"/>
        <v>1</v>
      </c>
      <c r="BL7" s="26">
        <f t="shared" si="2"/>
        <v>2</v>
      </c>
      <c r="BM7" s="26">
        <f t="shared" si="2"/>
        <v>3</v>
      </c>
      <c r="BN7" s="26">
        <f t="shared" si="2"/>
        <v>4</v>
      </c>
      <c r="BO7" s="26">
        <f t="shared" si="2"/>
        <v>5</v>
      </c>
      <c r="BP7" s="26">
        <f t="shared" si="2"/>
        <v>6</v>
      </c>
      <c r="BQ7" s="26">
        <f t="shared" si="2"/>
        <v>7</v>
      </c>
      <c r="BR7" s="26">
        <f t="shared" si="2"/>
        <v>8</v>
      </c>
      <c r="BS7" s="26">
        <f t="shared" si="2"/>
        <v>9</v>
      </c>
      <c r="BT7" s="26">
        <f t="shared" si="2"/>
        <v>10</v>
      </c>
      <c r="BU7" s="26">
        <f t="shared" si="2"/>
        <v>11</v>
      </c>
      <c r="BV7" s="26">
        <f t="shared" si="2"/>
        <v>12</v>
      </c>
      <c r="BW7" s="26">
        <f t="shared" si="2"/>
        <v>1</v>
      </c>
      <c r="BX7" s="26">
        <f t="shared" si="2"/>
        <v>2</v>
      </c>
      <c r="BY7" s="26">
        <f t="shared" si="2"/>
        <v>3</v>
      </c>
      <c r="BZ7" s="26">
        <f t="shared" si="2"/>
        <v>4</v>
      </c>
      <c r="CA7" s="26">
        <f t="shared" si="2"/>
        <v>5</v>
      </c>
      <c r="CB7" s="26">
        <f t="shared" si="2"/>
        <v>6</v>
      </c>
      <c r="CC7" s="26">
        <f t="shared" si="2"/>
        <v>7</v>
      </c>
      <c r="CD7" s="26">
        <f t="shared" si="2"/>
        <v>8</v>
      </c>
      <c r="CE7" s="26">
        <f t="shared" si="2"/>
        <v>9</v>
      </c>
      <c r="CF7" s="26">
        <f t="shared" si="2"/>
        <v>10</v>
      </c>
      <c r="CG7" s="26">
        <f t="shared" si="2"/>
        <v>11</v>
      </c>
      <c r="CH7" s="26">
        <f t="shared" si="2"/>
        <v>12</v>
      </c>
      <c r="CI7" s="26">
        <f t="shared" si="2"/>
        <v>1</v>
      </c>
      <c r="CJ7" s="26">
        <f t="shared" si="2"/>
        <v>2</v>
      </c>
      <c r="CK7" s="26">
        <f t="shared" si="2"/>
        <v>3</v>
      </c>
      <c r="CL7" s="26">
        <f t="shared" si="2"/>
        <v>4</v>
      </c>
      <c r="CM7" s="26">
        <f t="shared" si="2"/>
        <v>5</v>
      </c>
      <c r="CN7" s="26">
        <f t="shared" si="2"/>
        <v>6</v>
      </c>
      <c r="CO7" s="26">
        <f t="shared" si="2"/>
        <v>7</v>
      </c>
      <c r="CP7" s="26">
        <f t="shared" si="2"/>
        <v>8</v>
      </c>
      <c r="CQ7" s="26">
        <f t="shared" si="2"/>
        <v>9</v>
      </c>
      <c r="CR7" s="26">
        <f t="shared" si="2"/>
        <v>10</v>
      </c>
      <c r="CS7" s="26">
        <f t="shared" si="2"/>
        <v>11</v>
      </c>
      <c r="CT7" s="26">
        <f t="shared" si="2"/>
        <v>12</v>
      </c>
      <c r="CU7" s="26">
        <f t="shared" si="2"/>
        <v>1</v>
      </c>
      <c r="CV7" s="26">
        <f t="shared" si="2"/>
        <v>2</v>
      </c>
      <c r="CW7" s="26">
        <f t="shared" si="2"/>
        <v>3</v>
      </c>
      <c r="CX7" s="26">
        <f t="shared" si="2"/>
        <v>4</v>
      </c>
      <c r="CY7" s="26">
        <f t="shared" si="2"/>
        <v>5</v>
      </c>
      <c r="CZ7" s="26">
        <f t="shared" si="2"/>
        <v>6</v>
      </c>
      <c r="DA7" s="26">
        <f t="shared" si="2"/>
        <v>7</v>
      </c>
      <c r="DB7" s="26">
        <f t="shared" si="2"/>
        <v>8</v>
      </c>
      <c r="DC7" s="26">
        <f t="shared" si="2"/>
        <v>9</v>
      </c>
      <c r="DD7" s="26">
        <f t="shared" si="2"/>
        <v>10</v>
      </c>
      <c r="DE7" s="26">
        <f t="shared" si="2"/>
        <v>11</v>
      </c>
      <c r="DF7" s="26">
        <f t="shared" si="2"/>
        <v>12</v>
      </c>
      <c r="DG7" s="26">
        <f t="shared" si="2"/>
        <v>1</v>
      </c>
      <c r="DH7" s="26">
        <f t="shared" si="2"/>
        <v>2</v>
      </c>
      <c r="DI7" s="26">
        <f t="shared" si="2"/>
        <v>3</v>
      </c>
      <c r="DJ7" s="26">
        <f t="shared" si="2"/>
        <v>4</v>
      </c>
      <c r="DK7" s="26">
        <f t="shared" si="2"/>
        <v>5</v>
      </c>
      <c r="DL7" s="26">
        <f t="shared" si="2"/>
        <v>6</v>
      </c>
      <c r="DM7" s="26">
        <f t="shared" si="2"/>
        <v>7</v>
      </c>
      <c r="DN7" s="26">
        <f t="shared" si="2"/>
        <v>8</v>
      </c>
      <c r="DO7" s="26">
        <f t="shared" si="2"/>
        <v>9</v>
      </c>
      <c r="DP7" s="26">
        <f t="shared" si="2"/>
        <v>10</v>
      </c>
      <c r="DQ7" s="26">
        <f t="shared" si="2"/>
        <v>11</v>
      </c>
      <c r="DR7" s="26">
        <f t="shared" si="2"/>
        <v>12</v>
      </c>
      <c r="DS7" s="26">
        <f t="shared" si="2"/>
        <v>1</v>
      </c>
      <c r="DT7" s="26">
        <f t="shared" si="2"/>
        <v>2</v>
      </c>
      <c r="DU7" s="26">
        <f t="shared" si="2"/>
        <v>3</v>
      </c>
      <c r="DV7" s="26">
        <f t="shared" si="2"/>
        <v>4</v>
      </c>
      <c r="DW7" s="26">
        <f t="shared" si="2"/>
        <v>5</v>
      </c>
      <c r="DX7" s="26">
        <f t="shared" si="2"/>
        <v>6</v>
      </c>
      <c r="DY7" s="26">
        <f t="shared" si="2"/>
        <v>7</v>
      </c>
      <c r="DZ7" s="26">
        <f t="shared" si="2"/>
        <v>8</v>
      </c>
      <c r="EA7" s="26">
        <f t="shared" si="2"/>
        <v>9</v>
      </c>
      <c r="EB7" s="26">
        <f t="shared" si="2"/>
        <v>10</v>
      </c>
      <c r="EC7" s="26">
        <f t="shared" si="2"/>
        <v>11</v>
      </c>
      <c r="ED7" s="26">
        <f t="shared" si="2"/>
        <v>12</v>
      </c>
      <c r="EE7" s="26">
        <f t="shared" si="2"/>
        <v>1</v>
      </c>
      <c r="EF7" s="26">
        <f t="shared" si="2"/>
        <v>2</v>
      </c>
      <c r="EG7" s="26">
        <f t="shared" si="2"/>
        <v>3</v>
      </c>
      <c r="EH7" s="26">
        <f t="shared" si="2"/>
        <v>4</v>
      </c>
      <c r="EI7" s="26">
        <f t="shared" si="2"/>
        <v>5</v>
      </c>
      <c r="EJ7" s="26">
        <f t="shared" si="2"/>
        <v>6</v>
      </c>
      <c r="EK7" s="26">
        <f t="shared" si="2"/>
        <v>7</v>
      </c>
      <c r="EL7" s="26">
        <f t="shared" si="2"/>
        <v>8</v>
      </c>
      <c r="EM7" s="26">
        <f t="shared" si="2"/>
        <v>9</v>
      </c>
      <c r="EN7" s="26">
        <f t="shared" si="2"/>
        <v>10</v>
      </c>
      <c r="EO7" s="26">
        <f t="shared" si="2"/>
        <v>11</v>
      </c>
      <c r="EP7" s="26">
        <f t="shared" si="2"/>
        <v>12</v>
      </c>
      <c r="EQ7" s="26">
        <f t="shared" si="2"/>
        <v>1</v>
      </c>
      <c r="ER7" s="26">
        <f t="shared" si="2"/>
        <v>2</v>
      </c>
      <c r="ES7" s="26">
        <f t="shared" si="2"/>
        <v>3</v>
      </c>
      <c r="ET7" s="27">
        <f t="shared" si="2"/>
        <v>4</v>
      </c>
    </row>
    <row r="8">
      <c r="A8" s="26" t="s">
        <v>96</v>
      </c>
      <c r="B8" s="26" t="s">
        <v>96</v>
      </c>
      <c r="C8" s="28">
        <v>5.4</v>
      </c>
      <c r="D8" s="28">
        <v>5.4</v>
      </c>
      <c r="E8" s="28">
        <v>5.1</v>
      </c>
      <c r="F8" s="28">
        <v>4.8</v>
      </c>
      <c r="G8" s="28">
        <v>4.6</v>
      </c>
      <c r="H8" s="28">
        <v>4.6</v>
      </c>
      <c r="I8" s="28">
        <v>4.9</v>
      </c>
      <c r="J8" s="28">
        <v>5.0</v>
      </c>
      <c r="K8" s="28">
        <v>5.0</v>
      </c>
      <c r="L8" s="28">
        <v>5.2</v>
      </c>
      <c r="M8" s="28">
        <v>5.4</v>
      </c>
      <c r="N8" s="28">
        <v>5.4</v>
      </c>
      <c r="O8" s="28">
        <v>5.7</v>
      </c>
      <c r="P8" s="28">
        <v>5.6</v>
      </c>
      <c r="Q8" s="28">
        <v>5.4</v>
      </c>
      <c r="R8" s="28">
        <v>5.2</v>
      </c>
      <c r="S8" s="28">
        <v>4.9</v>
      </c>
      <c r="T8" s="28">
        <v>4.8</v>
      </c>
      <c r="U8" s="28">
        <v>5.2</v>
      </c>
      <c r="V8" s="28">
        <v>4.9</v>
      </c>
      <c r="W8" s="28">
        <v>4.7</v>
      </c>
      <c r="X8" s="28">
        <v>5.4</v>
      </c>
      <c r="Y8" s="28">
        <v>5.6</v>
      </c>
      <c r="Z8" s="28">
        <v>5.7</v>
      </c>
      <c r="AA8" s="28">
        <v>5.9</v>
      </c>
      <c r="AB8" s="28">
        <v>5.8</v>
      </c>
      <c r="AC8" s="28">
        <v>5.6</v>
      </c>
      <c r="AD8" s="28">
        <v>5.1</v>
      </c>
      <c r="AE8" s="28">
        <v>4.9</v>
      </c>
      <c r="AF8" s="28">
        <v>4.9</v>
      </c>
      <c r="AG8" s="28">
        <v>5.1</v>
      </c>
      <c r="AH8" s="28">
        <v>5.1</v>
      </c>
      <c r="AI8" s="28">
        <v>5.1</v>
      </c>
      <c r="AJ8" s="28">
        <v>5.1</v>
      </c>
      <c r="AK8" s="28">
        <v>5.2</v>
      </c>
      <c r="AL8" s="28">
        <v>5.4</v>
      </c>
      <c r="AM8" s="28">
        <v>5.5</v>
      </c>
      <c r="AN8" s="28">
        <v>5.6</v>
      </c>
      <c r="AO8" s="28">
        <v>5.5</v>
      </c>
      <c r="AP8" s="28">
        <v>5.2</v>
      </c>
      <c r="AQ8" s="28">
        <v>5.0</v>
      </c>
      <c r="AR8" s="28">
        <v>5.0</v>
      </c>
      <c r="AS8" s="28">
        <v>5.1</v>
      </c>
      <c r="AT8" s="28">
        <v>5.0</v>
      </c>
      <c r="AU8" s="28">
        <v>4.9</v>
      </c>
      <c r="AV8" s="28">
        <v>4.9</v>
      </c>
      <c r="AW8" s="28">
        <v>4.9</v>
      </c>
      <c r="AX8" s="28">
        <v>5.0</v>
      </c>
      <c r="AY8" s="28">
        <v>4.9</v>
      </c>
      <c r="AZ8" s="28">
        <v>4.9</v>
      </c>
      <c r="BA8" s="28">
        <v>4.8</v>
      </c>
      <c r="BB8" s="28">
        <v>4.7</v>
      </c>
      <c r="BC8" s="28">
        <v>4.7</v>
      </c>
      <c r="BD8" s="28">
        <v>4.7</v>
      </c>
      <c r="BE8" s="28">
        <v>4.8</v>
      </c>
      <c r="BF8" s="28">
        <v>4.8</v>
      </c>
      <c r="BG8" s="28">
        <v>4.8</v>
      </c>
      <c r="BH8" s="28">
        <v>4.8</v>
      </c>
      <c r="BI8" s="28">
        <v>4.8</v>
      </c>
      <c r="BJ8" s="28">
        <v>4.8</v>
      </c>
      <c r="BK8" s="28">
        <v>4.8</v>
      </c>
      <c r="BL8" s="28">
        <v>4.7</v>
      </c>
      <c r="BM8" s="28">
        <v>4.6</v>
      </c>
      <c r="BN8" s="28">
        <v>4.4</v>
      </c>
      <c r="BO8" s="28">
        <v>4.2</v>
      </c>
      <c r="BP8" s="28">
        <v>4.2</v>
      </c>
      <c r="BQ8" s="28">
        <v>4.2</v>
      </c>
      <c r="BR8" s="28">
        <v>4.2</v>
      </c>
      <c r="BS8" s="28">
        <v>4.1</v>
      </c>
      <c r="BT8" s="28">
        <v>4.0</v>
      </c>
      <c r="BU8" s="28">
        <v>4.0</v>
      </c>
      <c r="BV8" s="28">
        <v>4.0</v>
      </c>
      <c r="BW8" s="28">
        <v>4.0</v>
      </c>
      <c r="BX8" s="28">
        <v>4.0</v>
      </c>
      <c r="BY8" s="28">
        <v>3.8</v>
      </c>
      <c r="BZ8" s="28">
        <v>3.6</v>
      </c>
      <c r="CA8" s="28">
        <v>3.5</v>
      </c>
      <c r="CB8" s="28">
        <v>3.5</v>
      </c>
      <c r="CC8" s="28">
        <v>3.5</v>
      </c>
      <c r="CD8" s="28">
        <v>3.5</v>
      </c>
      <c r="CE8" s="28">
        <v>3.4</v>
      </c>
      <c r="CF8" s="28">
        <v>3.3</v>
      </c>
      <c r="CG8" s="28">
        <v>3.3</v>
      </c>
      <c r="CH8" s="28">
        <v>3.3</v>
      </c>
      <c r="CI8" s="28">
        <v>3.3</v>
      </c>
      <c r="CJ8" s="28">
        <v>3.3</v>
      </c>
      <c r="CK8" s="28">
        <v>3.2</v>
      </c>
      <c r="CL8" s="28">
        <v>3.0</v>
      </c>
      <c r="CM8" s="28">
        <v>2.9</v>
      </c>
      <c r="CN8" s="28">
        <v>3.0</v>
      </c>
      <c r="CO8" s="28">
        <v>3.0</v>
      </c>
      <c r="CP8" s="28">
        <v>3.0</v>
      </c>
      <c r="CQ8" s="28">
        <v>3.0</v>
      </c>
      <c r="CR8" s="28">
        <v>3.0</v>
      </c>
      <c r="CS8" s="28">
        <v>3.0</v>
      </c>
      <c r="CT8" s="28">
        <v>2.9</v>
      </c>
      <c r="CU8" s="28">
        <v>3.0</v>
      </c>
      <c r="CV8" s="28">
        <v>2.9</v>
      </c>
      <c r="CW8" s="28">
        <v>2.9</v>
      </c>
      <c r="CX8" s="28">
        <v>2.9</v>
      </c>
      <c r="CY8" s="28">
        <v>2.9</v>
      </c>
      <c r="CZ8" s="28">
        <v>3.0</v>
      </c>
      <c r="DA8" s="28">
        <v>3.2</v>
      </c>
      <c r="DB8" s="28">
        <v>3.3</v>
      </c>
      <c r="DC8" s="28">
        <v>3.3</v>
      </c>
      <c r="DD8" s="28">
        <v>3.3</v>
      </c>
      <c r="DE8" s="28">
        <v>3.3</v>
      </c>
      <c r="DF8" s="28">
        <v>3.4</v>
      </c>
      <c r="DG8" s="28">
        <v>3.3</v>
      </c>
      <c r="DH8" s="28">
        <v>3.4</v>
      </c>
      <c r="DI8" s="28">
        <v>3.3</v>
      </c>
      <c r="DJ8" s="28">
        <v>3.2</v>
      </c>
      <c r="DK8" s="28">
        <v>3.1</v>
      </c>
      <c r="DL8" s="28">
        <v>3.0</v>
      </c>
      <c r="DM8" s="28">
        <v>3.0</v>
      </c>
      <c r="DN8" s="28">
        <v>2.9</v>
      </c>
      <c r="DO8" s="28">
        <v>2.9</v>
      </c>
      <c r="DP8" s="28">
        <v>2.8</v>
      </c>
      <c r="DQ8" s="28">
        <v>2.7</v>
      </c>
      <c r="DR8" s="28">
        <v>3.0</v>
      </c>
      <c r="DS8" s="28">
        <v>3.0</v>
      </c>
      <c r="DT8" s="28">
        <v>3.0</v>
      </c>
      <c r="DU8" s="28">
        <v>2.9</v>
      </c>
      <c r="DV8" s="28">
        <v>2.9</v>
      </c>
      <c r="DW8" s="28">
        <v>2.8</v>
      </c>
      <c r="DX8" s="28">
        <v>2.8</v>
      </c>
      <c r="DY8" s="28">
        <v>2.9</v>
      </c>
      <c r="DZ8" s="28">
        <v>2.9</v>
      </c>
      <c r="EA8" s="28">
        <v>2.9</v>
      </c>
      <c r="EB8" s="28">
        <v>3.0</v>
      </c>
      <c r="EC8" s="28">
        <v>3.0</v>
      </c>
      <c r="ED8" s="28">
        <v>3.0</v>
      </c>
      <c r="EE8" s="28">
        <v>3.0</v>
      </c>
      <c r="EF8" s="28">
        <v>3.0</v>
      </c>
      <c r="EG8" s="28">
        <v>2.9</v>
      </c>
      <c r="EH8" s="28">
        <v>2.8</v>
      </c>
      <c r="EI8" s="28">
        <v>2.8</v>
      </c>
      <c r="EJ8" s="28">
        <v>2.8</v>
      </c>
      <c r="EK8" s="28">
        <v>2.8</v>
      </c>
      <c r="EL8" s="28">
        <v>2.9</v>
      </c>
      <c r="EM8" s="28">
        <v>2.8</v>
      </c>
      <c r="EN8" s="28">
        <v>2.9</v>
      </c>
      <c r="EO8" s="28">
        <v>2.9</v>
      </c>
      <c r="EP8" s="31">
        <v>2.9</v>
      </c>
      <c r="EQ8" s="31">
        <v>3.0</v>
      </c>
      <c r="ER8" s="31">
        <v>3.1</v>
      </c>
      <c r="ES8" s="31">
        <v>3.1</v>
      </c>
      <c r="ET8" s="32">
        <v>3.1</v>
      </c>
    </row>
    <row r="9">
      <c r="A9" s="26" t="s">
        <v>97</v>
      </c>
      <c r="B9" s="26" t="s">
        <v>97</v>
      </c>
      <c r="C9" s="28">
        <v>4.6</v>
      </c>
      <c r="D9" s="28">
        <v>4.5</v>
      </c>
      <c r="E9" s="28">
        <v>4.1</v>
      </c>
      <c r="F9" s="28">
        <v>3.9</v>
      </c>
      <c r="G9" s="28">
        <v>3.6</v>
      </c>
      <c r="H9" s="28">
        <v>3.5</v>
      </c>
      <c r="I9" s="28">
        <v>3.8</v>
      </c>
      <c r="J9" s="28">
        <v>4.0</v>
      </c>
      <c r="K9" s="28">
        <v>4.0</v>
      </c>
      <c r="L9" s="28">
        <v>4.0</v>
      </c>
      <c r="M9" s="28">
        <v>4.1</v>
      </c>
      <c r="N9" s="28">
        <v>4.2</v>
      </c>
      <c r="O9" s="28">
        <v>4.3</v>
      </c>
      <c r="P9" s="28">
        <v>4.0</v>
      </c>
      <c r="Q9" s="28">
        <v>3.9</v>
      </c>
      <c r="R9" s="28">
        <v>3.7</v>
      </c>
      <c r="S9" s="28">
        <v>3.5</v>
      </c>
      <c r="T9" s="28">
        <v>3.5</v>
      </c>
      <c r="U9" s="28">
        <v>4.0</v>
      </c>
      <c r="V9" s="28">
        <v>3.7</v>
      </c>
      <c r="W9" s="28">
        <v>3.2</v>
      </c>
      <c r="X9" s="28">
        <v>4.0</v>
      </c>
      <c r="Y9" s="28">
        <v>4.1</v>
      </c>
      <c r="Z9" s="28">
        <v>3.7</v>
      </c>
      <c r="AA9" s="28">
        <v>4.2</v>
      </c>
      <c r="AB9" s="28">
        <v>4.2</v>
      </c>
      <c r="AC9" s="28">
        <v>4.1</v>
      </c>
      <c r="AD9" s="28">
        <v>3.9</v>
      </c>
      <c r="AE9" s="28">
        <v>3.3</v>
      </c>
      <c r="AF9" s="28">
        <v>3.3</v>
      </c>
      <c r="AG9" s="28">
        <v>3.3</v>
      </c>
      <c r="AH9" s="28">
        <v>3.7</v>
      </c>
      <c r="AI9" s="28">
        <v>3.7</v>
      </c>
      <c r="AJ9" s="28">
        <v>3.7</v>
      </c>
      <c r="AK9" s="28">
        <v>3.5</v>
      </c>
      <c r="AL9" s="28">
        <v>3.7</v>
      </c>
      <c r="AM9" s="28">
        <v>3.9</v>
      </c>
      <c r="AN9" s="28">
        <v>4.0</v>
      </c>
      <c r="AO9" s="28">
        <v>3.9</v>
      </c>
      <c r="AP9" s="28">
        <v>3.8</v>
      </c>
      <c r="AQ9" s="28">
        <v>3.5</v>
      </c>
      <c r="AR9" s="28">
        <v>3.2</v>
      </c>
      <c r="AS9" s="28">
        <v>3.5</v>
      </c>
      <c r="AT9" s="28">
        <v>3.6</v>
      </c>
      <c r="AU9" s="28">
        <v>3.6</v>
      </c>
      <c r="AV9" s="28">
        <v>3.6</v>
      </c>
      <c r="AW9" s="28">
        <v>3.4</v>
      </c>
      <c r="AX9" s="28">
        <v>3.5</v>
      </c>
      <c r="AY9" s="28">
        <v>3.6</v>
      </c>
      <c r="AZ9" s="28">
        <v>3.6</v>
      </c>
      <c r="BA9" s="28">
        <v>3.4</v>
      </c>
      <c r="BB9" s="28">
        <v>3.3</v>
      </c>
      <c r="BC9" s="28">
        <v>3.3</v>
      </c>
      <c r="BD9" s="28">
        <v>3.2</v>
      </c>
      <c r="BE9" s="28">
        <v>3.3</v>
      </c>
      <c r="BF9" s="28">
        <v>3.4</v>
      </c>
      <c r="BG9" s="28">
        <v>3.2</v>
      </c>
      <c r="BH9" s="28">
        <v>3.2</v>
      </c>
      <c r="BI9" s="28">
        <v>3.0</v>
      </c>
      <c r="BJ9" s="28">
        <v>3.1</v>
      </c>
      <c r="BK9" s="28">
        <v>3.3</v>
      </c>
      <c r="BL9" s="28">
        <v>3.2</v>
      </c>
      <c r="BM9" s="28">
        <v>2.7</v>
      </c>
      <c r="BN9" s="28">
        <v>2.7</v>
      </c>
      <c r="BO9" s="28">
        <v>2.5</v>
      </c>
      <c r="BP9" s="28">
        <v>2.5</v>
      </c>
      <c r="BQ9" s="28">
        <v>2.6</v>
      </c>
      <c r="BR9" s="28">
        <v>2.4</v>
      </c>
      <c r="BS9" s="28">
        <v>2.4</v>
      </c>
      <c r="BT9" s="28">
        <v>2.4</v>
      </c>
      <c r="BU9" s="28">
        <v>2.4</v>
      </c>
      <c r="BV9" s="28">
        <v>2.4</v>
      </c>
      <c r="BW9" s="28">
        <v>2.4</v>
      </c>
      <c r="BX9" s="28">
        <v>2.3</v>
      </c>
      <c r="BY9" s="28">
        <v>2.2</v>
      </c>
      <c r="BZ9" s="28">
        <v>2.1</v>
      </c>
      <c r="CA9" s="28">
        <v>2.0</v>
      </c>
      <c r="CB9" s="28">
        <v>2.1</v>
      </c>
      <c r="CC9" s="28">
        <v>1.4</v>
      </c>
      <c r="CD9" s="28">
        <v>1.6</v>
      </c>
      <c r="CE9" s="28">
        <v>1.6</v>
      </c>
      <c r="CF9" s="28">
        <v>1.6</v>
      </c>
      <c r="CG9" s="28">
        <v>1.6</v>
      </c>
      <c r="CH9" s="28">
        <v>1.5</v>
      </c>
      <c r="CI9" s="28">
        <v>1.4</v>
      </c>
      <c r="CJ9" s="28">
        <v>1.2</v>
      </c>
      <c r="CK9" s="28">
        <v>1.2</v>
      </c>
      <c r="CL9" s="28">
        <v>1.2</v>
      </c>
      <c r="CM9" s="28">
        <v>1.2</v>
      </c>
      <c r="CN9" s="28">
        <v>1.3</v>
      </c>
      <c r="CO9" s="28">
        <v>1.3</v>
      </c>
      <c r="CP9" s="28">
        <v>1.4</v>
      </c>
      <c r="CQ9" s="28">
        <v>1.3</v>
      </c>
      <c r="CR9" s="28">
        <v>1.3</v>
      </c>
      <c r="CS9" s="28">
        <v>1.4</v>
      </c>
      <c r="CT9" s="28">
        <v>1.4</v>
      </c>
      <c r="CU9" s="28">
        <v>1.5</v>
      </c>
      <c r="CV9" s="28">
        <v>1.5</v>
      </c>
      <c r="CW9" s="28">
        <v>1.6</v>
      </c>
      <c r="CX9" s="28">
        <v>1.6</v>
      </c>
      <c r="CY9" s="28">
        <v>1.6</v>
      </c>
      <c r="CZ9" s="28">
        <v>1.6</v>
      </c>
      <c r="DA9" s="28">
        <v>2.0</v>
      </c>
      <c r="DB9" s="28">
        <v>2.0</v>
      </c>
      <c r="DC9" s="28">
        <v>2.0</v>
      </c>
      <c r="DD9" s="28">
        <v>2.1</v>
      </c>
      <c r="DE9" s="28">
        <v>2.2</v>
      </c>
      <c r="DF9" s="28">
        <v>2.3</v>
      </c>
      <c r="DG9" s="28">
        <v>2.2</v>
      </c>
      <c r="DH9" s="28">
        <v>2.2</v>
      </c>
      <c r="DI9" s="28">
        <v>2.4</v>
      </c>
      <c r="DJ9" s="28">
        <v>2.1</v>
      </c>
      <c r="DK9" s="28">
        <v>2.0</v>
      </c>
      <c r="DL9" s="28">
        <v>1.8</v>
      </c>
      <c r="DM9" s="28">
        <v>1.7</v>
      </c>
      <c r="DN9" s="28">
        <v>1.6</v>
      </c>
      <c r="DO9" s="28">
        <v>1.5</v>
      </c>
      <c r="DP9" s="28">
        <v>1.4</v>
      </c>
      <c r="DQ9" s="28">
        <v>1.3</v>
      </c>
      <c r="DR9" s="28">
        <v>1.5</v>
      </c>
      <c r="DS9" s="28">
        <v>1.4</v>
      </c>
      <c r="DT9" s="28">
        <v>1.4</v>
      </c>
      <c r="DU9" s="28">
        <v>1.3</v>
      </c>
      <c r="DV9" s="28">
        <v>1.2</v>
      </c>
      <c r="DW9" s="28">
        <v>1.2</v>
      </c>
      <c r="DX9" s="28">
        <v>1.2</v>
      </c>
      <c r="DY9" s="28">
        <v>1.2</v>
      </c>
      <c r="DZ9" s="28">
        <v>1.2</v>
      </c>
      <c r="EA9" s="28">
        <v>1.2</v>
      </c>
      <c r="EB9" s="28">
        <v>1.2</v>
      </c>
      <c r="EC9" s="28">
        <v>1.3</v>
      </c>
      <c r="ED9" s="28">
        <v>1.2</v>
      </c>
      <c r="EE9" s="28">
        <v>1.2</v>
      </c>
      <c r="EF9" s="28">
        <v>1.2</v>
      </c>
      <c r="EG9" s="28">
        <v>1.2</v>
      </c>
      <c r="EH9" s="28">
        <v>1.2</v>
      </c>
      <c r="EI9" s="28">
        <v>1.2</v>
      </c>
      <c r="EJ9" s="28">
        <v>1.2</v>
      </c>
      <c r="EK9" s="28">
        <v>1.1</v>
      </c>
      <c r="EL9" s="28">
        <v>1.3</v>
      </c>
      <c r="EM9" s="28">
        <v>1.3</v>
      </c>
      <c r="EN9" s="28">
        <v>1.3</v>
      </c>
      <c r="EO9" s="28">
        <v>1.3</v>
      </c>
      <c r="EP9" s="31">
        <v>1.4</v>
      </c>
      <c r="EQ9" s="31">
        <v>1.5</v>
      </c>
      <c r="ER9" s="31">
        <v>1.7</v>
      </c>
      <c r="ES9" s="31">
        <v>1.9</v>
      </c>
      <c r="ET9" s="32">
        <v>2.0</v>
      </c>
    </row>
    <row r="10">
      <c r="A10" s="26" t="s">
        <v>98</v>
      </c>
      <c r="B10" s="26" t="s">
        <v>99</v>
      </c>
      <c r="C10" s="28">
        <v>5.4</v>
      </c>
      <c r="D10" s="28">
        <v>4.9</v>
      </c>
      <c r="E10" s="28">
        <v>5.0</v>
      </c>
      <c r="F10" s="28">
        <v>4.5</v>
      </c>
      <c r="G10" s="28">
        <v>4.3</v>
      </c>
      <c r="H10" s="28">
        <v>4.2</v>
      </c>
      <c r="I10" s="28">
        <v>3.9</v>
      </c>
      <c r="J10" s="28">
        <v>4.4</v>
      </c>
      <c r="K10" s="28">
        <v>4.2</v>
      </c>
      <c r="L10" s="28">
        <v>4.4</v>
      </c>
      <c r="M10" s="28">
        <v>4.5</v>
      </c>
      <c r="N10" s="28">
        <v>4.8</v>
      </c>
      <c r="O10" s="28">
        <v>5.3</v>
      </c>
      <c r="P10" s="28">
        <v>5.4</v>
      </c>
      <c r="Q10" s="28">
        <v>5.2</v>
      </c>
      <c r="R10" s="28">
        <v>5.0</v>
      </c>
      <c r="S10" s="28">
        <v>4.7</v>
      </c>
      <c r="T10" s="28">
        <v>4.4</v>
      </c>
      <c r="U10" s="28">
        <v>4.4</v>
      </c>
      <c r="V10" s="28">
        <v>4.4</v>
      </c>
      <c r="W10" s="28">
        <v>4.3</v>
      </c>
      <c r="X10" s="28">
        <v>4.5</v>
      </c>
      <c r="Y10" s="28">
        <v>4.7</v>
      </c>
      <c r="Z10" s="28">
        <v>4.9</v>
      </c>
      <c r="AA10" s="28">
        <v>5.4</v>
      </c>
      <c r="AB10" s="28">
        <v>5.3</v>
      </c>
      <c r="AC10" s="28">
        <v>4.7</v>
      </c>
      <c r="AD10" s="28">
        <v>4.3</v>
      </c>
      <c r="AE10" s="28">
        <v>4.0</v>
      </c>
      <c r="AF10" s="28">
        <v>3.9</v>
      </c>
      <c r="AG10" s="28">
        <v>4.1</v>
      </c>
      <c r="AH10" s="28">
        <v>4.3</v>
      </c>
      <c r="AI10" s="28">
        <v>4.3</v>
      </c>
      <c r="AJ10" s="28">
        <v>4.2</v>
      </c>
      <c r="AK10" s="28">
        <v>4.2</v>
      </c>
      <c r="AL10" s="28">
        <v>4.5</v>
      </c>
      <c r="AM10" s="28">
        <v>4.4</v>
      </c>
      <c r="AN10" s="28">
        <v>4.3</v>
      </c>
      <c r="AO10" s="28">
        <v>3.7</v>
      </c>
      <c r="AP10" s="28">
        <v>3.4</v>
      </c>
      <c r="AQ10" s="28">
        <v>3.3</v>
      </c>
      <c r="AR10" s="28">
        <v>3.2</v>
      </c>
      <c r="AS10" s="28">
        <v>3.3</v>
      </c>
      <c r="AT10" s="28">
        <v>3.4</v>
      </c>
      <c r="AU10" s="28">
        <v>3.5</v>
      </c>
      <c r="AV10" s="28">
        <v>3.5</v>
      </c>
      <c r="AW10" s="28">
        <v>3.4</v>
      </c>
      <c r="AX10" s="28">
        <v>3.5</v>
      </c>
      <c r="AY10" s="28">
        <v>3.1</v>
      </c>
      <c r="AZ10" s="28">
        <v>3.3</v>
      </c>
      <c r="BA10" s="28">
        <v>3.1</v>
      </c>
      <c r="BB10" s="28">
        <v>3.0</v>
      </c>
      <c r="BC10" s="28">
        <v>2.9</v>
      </c>
      <c r="BD10" s="28">
        <v>2.9</v>
      </c>
      <c r="BE10" s="28">
        <v>3.1</v>
      </c>
      <c r="BF10" s="28">
        <v>3.2</v>
      </c>
      <c r="BG10" s="28">
        <v>3.5</v>
      </c>
      <c r="BH10" s="28">
        <v>3.9</v>
      </c>
      <c r="BI10" s="28">
        <v>3.4</v>
      </c>
      <c r="BJ10" s="28">
        <v>3.7</v>
      </c>
      <c r="BK10" s="28">
        <v>3.9</v>
      </c>
      <c r="BL10" s="28">
        <v>4.0</v>
      </c>
      <c r="BM10" s="28">
        <v>3.8</v>
      </c>
      <c r="BN10" s="28">
        <v>3.7</v>
      </c>
      <c r="BO10" s="28">
        <v>3.5</v>
      </c>
      <c r="BP10" s="28">
        <v>3.5</v>
      </c>
      <c r="BQ10" s="28">
        <v>2.6</v>
      </c>
      <c r="BR10" s="28">
        <v>2.9</v>
      </c>
      <c r="BS10" s="28">
        <v>2.9</v>
      </c>
      <c r="BT10" s="28">
        <v>2.9</v>
      </c>
      <c r="BU10" s="28">
        <v>2.9</v>
      </c>
      <c r="BV10" s="28">
        <v>3.1</v>
      </c>
      <c r="BW10" s="28">
        <v>3.1</v>
      </c>
      <c r="BX10" s="28">
        <v>3.1</v>
      </c>
      <c r="BY10" s="28">
        <v>2.9</v>
      </c>
      <c r="BZ10" s="28">
        <v>2.7</v>
      </c>
      <c r="CA10" s="28">
        <v>2.5</v>
      </c>
      <c r="CB10" s="28">
        <v>2.5</v>
      </c>
      <c r="CC10" s="28">
        <v>2.6</v>
      </c>
      <c r="CD10" s="28">
        <v>2.6</v>
      </c>
      <c r="CE10" s="28">
        <v>2.8</v>
      </c>
      <c r="CF10" s="28">
        <v>2.8</v>
      </c>
      <c r="CG10" s="28">
        <v>2.9</v>
      </c>
      <c r="CH10" s="28">
        <v>3.1</v>
      </c>
      <c r="CI10" s="28">
        <v>3.2</v>
      </c>
      <c r="CJ10" s="28">
        <v>3.1</v>
      </c>
      <c r="CK10" s="28">
        <v>3.0</v>
      </c>
      <c r="CL10" s="28">
        <v>2.7</v>
      </c>
      <c r="CM10" s="28">
        <v>2.6</v>
      </c>
      <c r="CN10" s="28">
        <v>2.5</v>
      </c>
      <c r="CO10" s="28">
        <v>2.5</v>
      </c>
      <c r="CP10" s="28">
        <v>2.5</v>
      </c>
      <c r="CQ10" s="28">
        <v>2.5</v>
      </c>
      <c r="CR10" s="28">
        <v>2.6</v>
      </c>
      <c r="CS10" s="28">
        <v>2.5</v>
      </c>
      <c r="CT10" s="28">
        <v>2.6</v>
      </c>
      <c r="CU10" s="28">
        <v>2.7</v>
      </c>
      <c r="CV10" s="28">
        <v>2.7</v>
      </c>
      <c r="CW10" s="28">
        <v>2.5</v>
      </c>
      <c r="CX10" s="28">
        <v>2.6</v>
      </c>
      <c r="CY10" s="28">
        <v>2.4</v>
      </c>
      <c r="CZ10" s="28">
        <v>2.6</v>
      </c>
      <c r="DA10" s="28">
        <v>3.0</v>
      </c>
      <c r="DB10" s="28">
        <v>3.1</v>
      </c>
      <c r="DC10" s="28">
        <v>3.2</v>
      </c>
      <c r="DD10" s="28">
        <v>3.2</v>
      </c>
      <c r="DE10" s="28">
        <v>3.2</v>
      </c>
      <c r="DF10" s="28">
        <v>3.4</v>
      </c>
      <c r="DG10" s="28">
        <v>3.4</v>
      </c>
      <c r="DH10" s="28">
        <v>3.5</v>
      </c>
      <c r="DI10" s="28">
        <v>3.6</v>
      </c>
      <c r="DJ10" s="28">
        <v>3.4</v>
      </c>
      <c r="DK10" s="28">
        <v>3.3</v>
      </c>
      <c r="DL10" s="28">
        <v>3.3</v>
      </c>
      <c r="DM10" s="28">
        <v>3.2</v>
      </c>
      <c r="DN10" s="28">
        <v>3.1</v>
      </c>
      <c r="DO10" s="28">
        <v>3.1</v>
      </c>
      <c r="DP10" s="28">
        <v>3.1</v>
      </c>
      <c r="DQ10" s="28">
        <v>3.1</v>
      </c>
      <c r="DR10" s="28">
        <v>3.5</v>
      </c>
      <c r="DS10" s="28">
        <v>3.6</v>
      </c>
      <c r="DT10" s="28">
        <v>3.6</v>
      </c>
      <c r="DU10" s="28">
        <v>3.8</v>
      </c>
      <c r="DV10" s="28">
        <v>3.6</v>
      </c>
      <c r="DW10" s="28">
        <v>3.5</v>
      </c>
      <c r="DX10" s="28">
        <v>3.6</v>
      </c>
      <c r="DY10" s="28">
        <v>3.6</v>
      </c>
      <c r="DZ10" s="28">
        <v>3.5</v>
      </c>
      <c r="EA10" s="28">
        <v>3.7</v>
      </c>
      <c r="EB10" s="28">
        <v>4.2</v>
      </c>
      <c r="EC10" s="28">
        <v>4.3</v>
      </c>
      <c r="ED10" s="28">
        <v>3.2</v>
      </c>
      <c r="EE10" s="28">
        <v>3.4</v>
      </c>
      <c r="EF10" s="28">
        <v>3.1</v>
      </c>
      <c r="EG10" s="28">
        <v>3.1</v>
      </c>
      <c r="EH10" s="28">
        <v>3.0</v>
      </c>
      <c r="EI10" s="28">
        <v>3.1</v>
      </c>
      <c r="EJ10" s="28">
        <v>3.1</v>
      </c>
      <c r="EK10" s="28">
        <v>3.2</v>
      </c>
      <c r="EL10" s="28">
        <v>3.4</v>
      </c>
      <c r="EM10" s="28">
        <v>3.5</v>
      </c>
      <c r="EN10" s="28">
        <v>3.1</v>
      </c>
      <c r="EO10" s="28">
        <v>3.2</v>
      </c>
      <c r="EP10" s="31">
        <v>3.3</v>
      </c>
      <c r="EQ10" s="31">
        <v>3.8</v>
      </c>
      <c r="ER10" s="31">
        <v>4.2</v>
      </c>
      <c r="ES10" s="31">
        <v>4.0</v>
      </c>
      <c r="ET10" s="32">
        <v>3.9</v>
      </c>
    </row>
    <row r="11">
      <c r="A11" s="26" t="s">
        <v>100</v>
      </c>
      <c r="B11" s="26" t="s">
        <v>100</v>
      </c>
      <c r="C11" s="28">
        <v>3.9</v>
      </c>
      <c r="D11" s="28">
        <v>3.9</v>
      </c>
      <c r="E11" s="28">
        <v>3.8</v>
      </c>
      <c r="F11" s="28">
        <v>4.0</v>
      </c>
      <c r="G11" s="28">
        <v>3.9</v>
      </c>
      <c r="H11" s="28">
        <v>3.7</v>
      </c>
      <c r="I11" s="28">
        <v>3.7</v>
      </c>
      <c r="J11" s="28">
        <v>3.7</v>
      </c>
      <c r="K11" s="28">
        <v>3.6</v>
      </c>
      <c r="L11" s="28">
        <v>3.8</v>
      </c>
      <c r="M11" s="28">
        <v>3.8</v>
      </c>
      <c r="N11" s="28">
        <v>3.8</v>
      </c>
      <c r="O11" s="28">
        <v>3.8</v>
      </c>
      <c r="P11" s="28">
        <v>4.0</v>
      </c>
      <c r="Q11" s="28">
        <v>3.9</v>
      </c>
      <c r="R11" s="28">
        <v>3.7</v>
      </c>
      <c r="S11" s="28">
        <v>3.5</v>
      </c>
      <c r="T11" s="28">
        <v>3.4</v>
      </c>
      <c r="U11" s="28">
        <v>3.4</v>
      </c>
      <c r="V11" s="28">
        <v>3.4</v>
      </c>
      <c r="W11" s="28">
        <v>3.3</v>
      </c>
      <c r="X11" s="28">
        <v>3.6</v>
      </c>
      <c r="Y11" s="28">
        <v>3.7</v>
      </c>
      <c r="Z11" s="28">
        <v>3.5</v>
      </c>
      <c r="AA11" s="28">
        <v>3.7</v>
      </c>
      <c r="AB11" s="28">
        <v>3.6</v>
      </c>
      <c r="AC11" s="28">
        <v>3.3</v>
      </c>
      <c r="AD11" s="28">
        <v>3.0</v>
      </c>
      <c r="AE11" s="28">
        <v>2.9</v>
      </c>
      <c r="AF11" s="28">
        <v>2.8</v>
      </c>
      <c r="AG11" s="28">
        <v>2.8</v>
      </c>
      <c r="AH11" s="28">
        <v>2.8</v>
      </c>
      <c r="AI11" s="28">
        <v>2.8</v>
      </c>
      <c r="AJ11" s="28">
        <v>2.8</v>
      </c>
      <c r="AK11" s="28">
        <v>2.8</v>
      </c>
      <c r="AL11" s="28">
        <v>2.8</v>
      </c>
      <c r="AM11" s="28">
        <v>2.9</v>
      </c>
      <c r="AN11" s="28">
        <v>3.0</v>
      </c>
      <c r="AO11" s="28">
        <v>2.8</v>
      </c>
      <c r="AP11" s="28">
        <v>2.7</v>
      </c>
      <c r="AQ11" s="28">
        <v>2.5</v>
      </c>
      <c r="AR11" s="28">
        <v>2.4</v>
      </c>
      <c r="AS11" s="28">
        <v>2.3</v>
      </c>
      <c r="AT11" s="28">
        <v>2.3</v>
      </c>
      <c r="AU11" s="28">
        <v>2.3</v>
      </c>
      <c r="AV11" s="28">
        <v>2.3</v>
      </c>
      <c r="AW11" s="28">
        <v>2.2</v>
      </c>
      <c r="AX11" s="28">
        <v>2.3</v>
      </c>
      <c r="AY11" s="28">
        <v>2.3</v>
      </c>
      <c r="AZ11" s="28">
        <v>2.1</v>
      </c>
      <c r="BA11" s="28">
        <v>2.1</v>
      </c>
      <c r="BB11" s="28">
        <v>2.1</v>
      </c>
      <c r="BC11" s="28">
        <v>2.1</v>
      </c>
      <c r="BD11" s="28">
        <v>2.0</v>
      </c>
      <c r="BE11" s="28">
        <v>2.1</v>
      </c>
      <c r="BF11" s="28">
        <v>2.1</v>
      </c>
      <c r="BG11" s="28">
        <v>2.0</v>
      </c>
      <c r="BH11" s="28">
        <v>2.0</v>
      </c>
      <c r="BI11" s="28">
        <v>2.1</v>
      </c>
      <c r="BJ11" s="28">
        <v>2.2</v>
      </c>
      <c r="BK11" s="28">
        <v>2.4</v>
      </c>
      <c r="BL11" s="28">
        <v>2.4</v>
      </c>
      <c r="BM11" s="28">
        <v>2.3</v>
      </c>
      <c r="BN11" s="28">
        <v>2.1</v>
      </c>
      <c r="BO11" s="28">
        <v>2.1</v>
      </c>
      <c r="BP11" s="28">
        <v>2.0</v>
      </c>
      <c r="BQ11" s="28">
        <v>2.0</v>
      </c>
      <c r="BR11" s="28">
        <v>2.2</v>
      </c>
      <c r="BS11" s="28">
        <v>2.2</v>
      </c>
      <c r="BT11" s="28">
        <v>2.1</v>
      </c>
      <c r="BU11" s="28">
        <v>2.0</v>
      </c>
      <c r="BV11" s="28">
        <v>2.0</v>
      </c>
      <c r="BW11" s="28">
        <v>2.0</v>
      </c>
      <c r="BX11" s="28">
        <v>1.9</v>
      </c>
      <c r="BY11" s="28">
        <v>1.6</v>
      </c>
      <c r="BZ11" s="28">
        <v>1.6</v>
      </c>
      <c r="CA11" s="28">
        <v>1.5</v>
      </c>
      <c r="CB11" s="28">
        <v>1.5</v>
      </c>
      <c r="CC11" s="28">
        <v>1.4</v>
      </c>
      <c r="CD11" s="28">
        <v>1.4</v>
      </c>
      <c r="CE11" s="28">
        <v>1.4</v>
      </c>
      <c r="CF11" s="28">
        <v>1.3</v>
      </c>
      <c r="CG11" s="28">
        <v>1.3</v>
      </c>
      <c r="CH11" s="28">
        <v>1.3</v>
      </c>
      <c r="CI11" s="28">
        <v>1.3</v>
      </c>
      <c r="CJ11" s="28">
        <v>1.3</v>
      </c>
      <c r="CK11" s="28">
        <v>1.3</v>
      </c>
      <c r="CL11" s="28">
        <v>1.2</v>
      </c>
      <c r="CM11" s="28">
        <v>1.3</v>
      </c>
      <c r="CN11" s="28">
        <v>1.2</v>
      </c>
      <c r="CO11" s="28">
        <v>1.3</v>
      </c>
      <c r="CP11" s="28">
        <v>1.3</v>
      </c>
      <c r="CQ11" s="28">
        <v>1.3</v>
      </c>
      <c r="CR11" s="28">
        <v>1.3</v>
      </c>
      <c r="CS11" s="28">
        <v>1.3</v>
      </c>
      <c r="CT11" s="28">
        <v>1.2</v>
      </c>
      <c r="CU11" s="28">
        <v>1.2</v>
      </c>
      <c r="CV11" s="28">
        <v>1.2</v>
      </c>
      <c r="CW11" s="28">
        <v>1.2</v>
      </c>
      <c r="CX11" s="28">
        <v>1.3</v>
      </c>
      <c r="CY11" s="28">
        <v>1.3</v>
      </c>
      <c r="CZ11" s="28">
        <v>1.5</v>
      </c>
      <c r="DA11" s="28">
        <v>1.7</v>
      </c>
      <c r="DB11" s="28">
        <v>1.8</v>
      </c>
      <c r="DC11" s="28">
        <v>1.8</v>
      </c>
      <c r="DD11" s="28">
        <v>1.7</v>
      </c>
      <c r="DE11" s="28">
        <v>1.6</v>
      </c>
      <c r="DF11" s="28">
        <v>1.6</v>
      </c>
      <c r="DG11" s="28">
        <v>1.7</v>
      </c>
      <c r="DH11" s="28">
        <v>1.6</v>
      </c>
      <c r="DI11" s="28">
        <v>1.6</v>
      </c>
      <c r="DJ11" s="28">
        <v>1.6</v>
      </c>
      <c r="DK11" s="28">
        <v>1.5</v>
      </c>
      <c r="DL11" s="28">
        <v>1.4</v>
      </c>
      <c r="DM11" s="28">
        <v>1.4</v>
      </c>
      <c r="DN11" s="28">
        <v>1.3</v>
      </c>
      <c r="DO11" s="28">
        <v>1.3</v>
      </c>
      <c r="DP11" s="28">
        <v>1.2</v>
      </c>
      <c r="DQ11" s="28">
        <v>1.2</v>
      </c>
      <c r="DR11" s="28">
        <v>1.3</v>
      </c>
      <c r="DS11" s="28">
        <v>1.3</v>
      </c>
      <c r="DT11" s="28">
        <v>1.2</v>
      </c>
      <c r="DU11" s="28">
        <v>1.2</v>
      </c>
      <c r="DV11" s="28">
        <v>1.2</v>
      </c>
      <c r="DW11" s="28">
        <v>1.2</v>
      </c>
      <c r="DX11" s="28">
        <v>1.1</v>
      </c>
      <c r="DY11" s="28">
        <v>1.1</v>
      </c>
      <c r="DZ11" s="28">
        <v>1.2</v>
      </c>
      <c r="EA11" s="28">
        <v>1.2</v>
      </c>
      <c r="EB11" s="28">
        <v>1.2</v>
      </c>
      <c r="EC11" s="28">
        <v>1.2</v>
      </c>
      <c r="ED11" s="28">
        <v>1.2</v>
      </c>
      <c r="EE11" s="28">
        <v>1.2</v>
      </c>
      <c r="EF11" s="28">
        <v>1.2</v>
      </c>
      <c r="EG11" s="28">
        <v>1.2</v>
      </c>
      <c r="EH11" s="28">
        <v>1.1</v>
      </c>
      <c r="EI11" s="28">
        <v>1.1</v>
      </c>
      <c r="EJ11" s="28">
        <v>1.1</v>
      </c>
      <c r="EK11" s="28">
        <v>1.1</v>
      </c>
      <c r="EL11" s="28">
        <v>1.1</v>
      </c>
      <c r="EM11" s="28">
        <v>1.1</v>
      </c>
      <c r="EN11" s="28">
        <v>1.2</v>
      </c>
      <c r="EO11" s="28">
        <v>1.1</v>
      </c>
      <c r="EP11" s="31">
        <v>1.2</v>
      </c>
      <c r="EQ11" s="31">
        <v>1.2</v>
      </c>
      <c r="ER11" s="31">
        <v>1.3</v>
      </c>
      <c r="ES11" s="31">
        <v>1.4</v>
      </c>
      <c r="ET11" s="32">
        <v>1.3</v>
      </c>
    </row>
    <row r="12">
      <c r="A12" s="26" t="s">
        <v>101</v>
      </c>
      <c r="B12" s="26" t="s">
        <v>102</v>
      </c>
      <c r="C12" s="28">
        <v>4.1</v>
      </c>
      <c r="D12" s="28">
        <v>4.1</v>
      </c>
      <c r="E12" s="28">
        <v>4.1</v>
      </c>
      <c r="F12" s="28">
        <v>3.8</v>
      </c>
      <c r="G12" s="28">
        <v>3.8</v>
      </c>
      <c r="H12" s="28">
        <v>3.8</v>
      </c>
      <c r="I12" s="28">
        <v>4.1</v>
      </c>
      <c r="J12" s="28">
        <v>4.1</v>
      </c>
      <c r="K12" s="28">
        <v>4.1</v>
      </c>
      <c r="L12" s="28">
        <v>4.3</v>
      </c>
      <c r="M12" s="28">
        <v>4.3</v>
      </c>
      <c r="N12" s="28">
        <v>4.1</v>
      </c>
      <c r="O12" s="28">
        <v>4.1</v>
      </c>
      <c r="P12" s="28">
        <v>4.1</v>
      </c>
      <c r="Q12" s="28">
        <v>3.7</v>
      </c>
      <c r="R12" s="28">
        <v>3.5</v>
      </c>
      <c r="S12" s="28">
        <v>3.3</v>
      </c>
      <c r="T12" s="28">
        <v>3.3</v>
      </c>
      <c r="U12" s="28">
        <v>3.8</v>
      </c>
      <c r="V12" s="28">
        <v>3.7</v>
      </c>
      <c r="W12" s="28">
        <v>3.4</v>
      </c>
      <c r="X12" s="28">
        <v>3.9</v>
      </c>
      <c r="Y12" s="28">
        <v>3.9</v>
      </c>
      <c r="Z12" s="28">
        <v>3.9</v>
      </c>
      <c r="AA12" s="28">
        <v>3.9</v>
      </c>
      <c r="AB12" s="28">
        <v>3.9</v>
      </c>
      <c r="AC12" s="28">
        <v>3.9</v>
      </c>
      <c r="AD12" s="28">
        <v>3.6</v>
      </c>
      <c r="AE12" s="28">
        <v>3.7</v>
      </c>
      <c r="AF12" s="28">
        <v>3.7</v>
      </c>
      <c r="AG12" s="28">
        <v>4.0</v>
      </c>
      <c r="AH12" s="28">
        <v>3.9</v>
      </c>
      <c r="AI12" s="28">
        <v>3.7</v>
      </c>
      <c r="AJ12" s="28">
        <v>3.6</v>
      </c>
      <c r="AK12" s="28">
        <v>3.4</v>
      </c>
      <c r="AL12" s="28">
        <v>3.5</v>
      </c>
      <c r="AM12" s="28">
        <v>3.4</v>
      </c>
      <c r="AN12" s="28">
        <v>3.5</v>
      </c>
      <c r="AO12" s="28">
        <v>3.4</v>
      </c>
      <c r="AP12" s="28">
        <v>3.4</v>
      </c>
      <c r="AQ12" s="28">
        <v>3.3</v>
      </c>
      <c r="AR12" s="28">
        <v>3.6</v>
      </c>
      <c r="AS12" s="28">
        <v>3.9</v>
      </c>
      <c r="AT12" s="28">
        <v>3.8</v>
      </c>
      <c r="AU12" s="28">
        <v>3.6</v>
      </c>
      <c r="AV12" s="28">
        <v>3.5</v>
      </c>
      <c r="AW12" s="28">
        <v>3.5</v>
      </c>
      <c r="AX12" s="28">
        <v>3.5</v>
      </c>
      <c r="AY12" s="28">
        <v>3.5</v>
      </c>
      <c r="AZ12" s="28">
        <v>3.5</v>
      </c>
      <c r="BA12" s="28">
        <v>3.3</v>
      </c>
      <c r="BB12" s="28">
        <v>3.2</v>
      </c>
      <c r="BC12" s="28">
        <v>3.1</v>
      </c>
      <c r="BD12" s="28">
        <v>3.3</v>
      </c>
      <c r="BE12" s="28">
        <v>3.4</v>
      </c>
      <c r="BF12" s="28">
        <v>3.4</v>
      </c>
      <c r="BG12" s="28">
        <v>3.4</v>
      </c>
      <c r="BH12" s="28">
        <v>3.3</v>
      </c>
      <c r="BI12" s="28">
        <v>3.2</v>
      </c>
      <c r="BJ12" s="28">
        <v>3.3</v>
      </c>
      <c r="BK12" s="28">
        <v>3.5</v>
      </c>
      <c r="BL12" s="28">
        <v>3.5</v>
      </c>
      <c r="BM12" s="28">
        <v>3.5</v>
      </c>
      <c r="BN12" s="28">
        <v>3.4</v>
      </c>
      <c r="BO12" s="28">
        <v>3.4</v>
      </c>
      <c r="BP12" s="28">
        <v>3.6</v>
      </c>
      <c r="BQ12" s="28">
        <v>3.9</v>
      </c>
      <c r="BR12" s="28">
        <v>3.8</v>
      </c>
      <c r="BS12" s="28">
        <v>3.8</v>
      </c>
      <c r="BT12" s="28">
        <v>3.6</v>
      </c>
      <c r="BU12" s="28">
        <v>3.4</v>
      </c>
      <c r="BV12" s="28">
        <v>3.1</v>
      </c>
      <c r="BW12" s="28">
        <v>3.1</v>
      </c>
      <c r="BX12" s="28">
        <v>3.1</v>
      </c>
      <c r="BY12" s="28">
        <v>3.1</v>
      </c>
      <c r="BZ12" s="28">
        <v>3.1</v>
      </c>
      <c r="CA12" s="28">
        <v>3.0</v>
      </c>
      <c r="CB12" s="28">
        <v>3.1</v>
      </c>
      <c r="CC12" s="28">
        <v>3.2</v>
      </c>
      <c r="CD12" s="28">
        <v>3.3</v>
      </c>
      <c r="CE12" s="28">
        <v>3.2</v>
      </c>
      <c r="CF12" s="28">
        <v>3.3</v>
      </c>
      <c r="CG12" s="28">
        <v>3.2</v>
      </c>
      <c r="CH12" s="28">
        <v>3.2</v>
      </c>
      <c r="CI12" s="28">
        <v>3.2</v>
      </c>
      <c r="CJ12" s="28">
        <v>3.2</v>
      </c>
      <c r="CK12" s="28">
        <v>3.2</v>
      </c>
      <c r="CL12" s="28">
        <v>3.1</v>
      </c>
      <c r="CM12" s="28">
        <v>3.1</v>
      </c>
      <c r="CN12" s="28">
        <v>3.2</v>
      </c>
      <c r="CO12" s="28">
        <v>3.2</v>
      </c>
      <c r="CP12" s="28">
        <v>3.3</v>
      </c>
      <c r="CQ12" s="28">
        <v>2.9</v>
      </c>
      <c r="CR12" s="28">
        <v>2.8</v>
      </c>
      <c r="CS12" s="28">
        <v>2.8</v>
      </c>
      <c r="CT12" s="28">
        <v>2.6</v>
      </c>
      <c r="CU12" s="28">
        <v>2.5</v>
      </c>
      <c r="CV12" s="28">
        <v>2.3</v>
      </c>
      <c r="CW12" s="28">
        <v>2.2</v>
      </c>
      <c r="CX12" s="28">
        <v>2.1</v>
      </c>
      <c r="CY12" s="28">
        <v>2.1</v>
      </c>
      <c r="CZ12" s="28">
        <v>2.2</v>
      </c>
      <c r="DA12" s="28">
        <v>2.6</v>
      </c>
      <c r="DB12" s="28">
        <v>2.7</v>
      </c>
      <c r="DC12" s="28">
        <v>2.5</v>
      </c>
      <c r="DD12" s="28">
        <v>2.5</v>
      </c>
      <c r="DE12" s="28">
        <v>2.5</v>
      </c>
      <c r="DF12" s="28">
        <v>2.3</v>
      </c>
      <c r="DG12" s="28">
        <v>2.0</v>
      </c>
      <c r="DH12" s="28">
        <v>2.0</v>
      </c>
      <c r="DI12" s="28">
        <v>2.1</v>
      </c>
      <c r="DJ12" s="28">
        <v>2.1</v>
      </c>
      <c r="DK12" s="28">
        <v>2.0</v>
      </c>
      <c r="DL12" s="28">
        <v>2.1</v>
      </c>
      <c r="DM12" s="28">
        <v>2.3</v>
      </c>
      <c r="DN12" s="28">
        <v>2.3</v>
      </c>
      <c r="DO12" s="28">
        <v>2.2</v>
      </c>
      <c r="DP12" s="28">
        <v>2.0</v>
      </c>
      <c r="DQ12" s="28">
        <v>1.9</v>
      </c>
      <c r="DR12" s="28">
        <v>2.1</v>
      </c>
      <c r="DS12" s="28">
        <v>2.0</v>
      </c>
      <c r="DT12" s="28">
        <v>2.0</v>
      </c>
      <c r="DU12" s="28">
        <v>2.0</v>
      </c>
      <c r="DV12" s="28">
        <v>1.9</v>
      </c>
      <c r="DW12" s="28">
        <v>1.9</v>
      </c>
      <c r="DX12" s="28">
        <v>1.9</v>
      </c>
      <c r="DY12" s="28">
        <v>1.8</v>
      </c>
      <c r="DZ12" s="28">
        <v>1.9</v>
      </c>
      <c r="EA12" s="28">
        <v>1.9</v>
      </c>
      <c r="EB12" s="28">
        <v>1.9</v>
      </c>
      <c r="EC12" s="28">
        <v>2.0</v>
      </c>
      <c r="ED12" s="28">
        <v>1.9</v>
      </c>
      <c r="EE12" s="28">
        <v>2.1</v>
      </c>
      <c r="EF12" s="28">
        <v>2.1</v>
      </c>
      <c r="EG12" s="28">
        <v>2.1</v>
      </c>
      <c r="EH12" s="28">
        <v>2.2</v>
      </c>
      <c r="EI12" s="28">
        <v>2.3</v>
      </c>
      <c r="EJ12" s="28">
        <v>2.3</v>
      </c>
      <c r="EK12" s="28">
        <v>2.1</v>
      </c>
      <c r="EL12" s="28">
        <v>2.2</v>
      </c>
      <c r="EM12" s="28">
        <v>2.2</v>
      </c>
      <c r="EN12" s="28">
        <v>2.3</v>
      </c>
      <c r="EO12" s="28">
        <v>2.2</v>
      </c>
      <c r="EP12" s="31">
        <v>2.3</v>
      </c>
      <c r="EQ12" s="31">
        <v>2.5</v>
      </c>
      <c r="ER12" s="31">
        <v>2.5</v>
      </c>
      <c r="ES12" s="31">
        <v>2.5</v>
      </c>
      <c r="ET12" s="32">
        <v>2.4</v>
      </c>
    </row>
    <row r="13">
      <c r="A13" s="26" t="s">
        <v>103</v>
      </c>
      <c r="B13" s="26" t="s">
        <v>103</v>
      </c>
      <c r="C13" s="28">
        <v>4.7</v>
      </c>
      <c r="D13" s="28">
        <v>4.8</v>
      </c>
      <c r="E13" s="28">
        <v>4.6</v>
      </c>
      <c r="F13" s="28">
        <v>4.3</v>
      </c>
      <c r="G13" s="28">
        <v>4.2</v>
      </c>
      <c r="H13" s="28">
        <v>4.3</v>
      </c>
      <c r="I13" s="28">
        <v>4.1</v>
      </c>
      <c r="J13" s="28">
        <v>4.3</v>
      </c>
      <c r="K13" s="28">
        <v>4.3</v>
      </c>
      <c r="L13" s="28">
        <v>4.6</v>
      </c>
      <c r="M13" s="28">
        <v>4.6</v>
      </c>
      <c r="N13" s="28">
        <v>4.8</v>
      </c>
      <c r="O13" s="28">
        <v>5.1</v>
      </c>
      <c r="P13" s="28">
        <v>4.9</v>
      </c>
      <c r="Q13" s="28">
        <v>4.8</v>
      </c>
      <c r="R13" s="28">
        <v>4.4</v>
      </c>
      <c r="S13" s="28">
        <v>4.1</v>
      </c>
      <c r="T13" s="28">
        <v>3.9</v>
      </c>
      <c r="U13" s="28">
        <v>4.0</v>
      </c>
      <c r="V13" s="28">
        <v>4.0</v>
      </c>
      <c r="W13" s="28">
        <v>4.1</v>
      </c>
      <c r="X13" s="28">
        <v>4.2</v>
      </c>
      <c r="Y13" s="28">
        <v>4.3</v>
      </c>
      <c r="Z13" s="28">
        <v>4.6</v>
      </c>
      <c r="AA13" s="28">
        <v>4.7</v>
      </c>
      <c r="AB13" s="28">
        <v>4.8</v>
      </c>
      <c r="AC13" s="28">
        <v>4.5</v>
      </c>
      <c r="AD13" s="28">
        <v>4.2</v>
      </c>
      <c r="AE13" s="28">
        <v>4.0</v>
      </c>
      <c r="AF13" s="28">
        <v>3.9</v>
      </c>
      <c r="AG13" s="28">
        <v>4.1</v>
      </c>
      <c r="AH13" s="28">
        <v>3.9</v>
      </c>
      <c r="AI13" s="28">
        <v>4.0</v>
      </c>
      <c r="AJ13" s="28">
        <v>4.1</v>
      </c>
      <c r="AK13" s="28">
        <v>4.1</v>
      </c>
      <c r="AL13" s="28">
        <v>4.4</v>
      </c>
      <c r="AM13" s="28">
        <v>4.5</v>
      </c>
      <c r="AN13" s="28">
        <v>4.5</v>
      </c>
      <c r="AO13" s="28">
        <v>4.3</v>
      </c>
      <c r="AP13" s="28">
        <v>4.0</v>
      </c>
      <c r="AQ13" s="28">
        <v>3.8</v>
      </c>
      <c r="AR13" s="28">
        <v>3.7</v>
      </c>
      <c r="AS13" s="28">
        <v>3.6</v>
      </c>
      <c r="AT13" s="28">
        <v>3.7</v>
      </c>
      <c r="AU13" s="28">
        <v>3.6</v>
      </c>
      <c r="AV13" s="28">
        <v>3.6</v>
      </c>
      <c r="AW13" s="28">
        <v>3.8</v>
      </c>
      <c r="AX13" s="28">
        <v>4.0</v>
      </c>
      <c r="AY13" s="28">
        <v>4.1</v>
      </c>
      <c r="AZ13" s="28">
        <v>4.1</v>
      </c>
      <c r="BA13" s="28">
        <v>4.0</v>
      </c>
      <c r="BB13" s="28">
        <v>3.9</v>
      </c>
      <c r="BC13" s="28">
        <v>3.9</v>
      </c>
      <c r="BD13" s="28">
        <v>3.9</v>
      </c>
      <c r="BE13" s="28">
        <v>3.9</v>
      </c>
      <c r="BF13" s="28">
        <v>3.8</v>
      </c>
      <c r="BG13" s="28">
        <v>3.7</v>
      </c>
      <c r="BH13" s="28">
        <v>3.9</v>
      </c>
      <c r="BI13" s="28">
        <v>4.0</v>
      </c>
      <c r="BJ13" s="28">
        <v>4.2</v>
      </c>
      <c r="BK13" s="28">
        <v>4.2</v>
      </c>
      <c r="BL13" s="28">
        <v>4.2</v>
      </c>
      <c r="BM13" s="28">
        <v>4.0</v>
      </c>
      <c r="BN13" s="28">
        <v>3.8</v>
      </c>
      <c r="BO13" s="28">
        <v>3.6</v>
      </c>
      <c r="BP13" s="28">
        <v>3.5</v>
      </c>
      <c r="BQ13" s="28">
        <v>3.4</v>
      </c>
      <c r="BR13" s="28">
        <v>3.4</v>
      </c>
      <c r="BS13" s="28">
        <v>3.2</v>
      </c>
      <c r="BT13" s="28">
        <v>3.2</v>
      </c>
      <c r="BU13" s="28">
        <v>3.2</v>
      </c>
      <c r="BV13" s="28">
        <v>3.2</v>
      </c>
      <c r="BW13" s="28">
        <v>3.2</v>
      </c>
      <c r="BX13" s="28">
        <v>3.2</v>
      </c>
      <c r="BY13" s="28">
        <v>3.2</v>
      </c>
      <c r="BZ13" s="28">
        <v>3.0</v>
      </c>
      <c r="CA13" s="28">
        <v>2.8</v>
      </c>
      <c r="CB13" s="28">
        <v>2.7</v>
      </c>
      <c r="CC13" s="28">
        <v>2.6</v>
      </c>
      <c r="CD13" s="28">
        <v>2.7</v>
      </c>
      <c r="CE13" s="28">
        <v>2.6</v>
      </c>
      <c r="CF13" s="28">
        <v>2.6</v>
      </c>
      <c r="CG13" s="28">
        <v>2.6</v>
      </c>
      <c r="CH13" s="28">
        <v>2.6</v>
      </c>
      <c r="CI13" s="28">
        <v>2.7</v>
      </c>
      <c r="CJ13" s="28">
        <v>2.7</v>
      </c>
      <c r="CK13" s="28">
        <v>2.6</v>
      </c>
      <c r="CL13" s="28">
        <v>2.5</v>
      </c>
      <c r="CM13" s="28">
        <v>2.4</v>
      </c>
      <c r="CN13" s="28">
        <v>2.3</v>
      </c>
      <c r="CO13" s="28">
        <v>2.3</v>
      </c>
      <c r="CP13" s="28">
        <v>2.3</v>
      </c>
      <c r="CQ13" s="28">
        <v>2.3</v>
      </c>
      <c r="CR13" s="28">
        <v>2.4</v>
      </c>
      <c r="CS13" s="28">
        <v>2.4</v>
      </c>
      <c r="CT13" s="28">
        <v>2.5</v>
      </c>
      <c r="CU13" s="28">
        <v>2.5</v>
      </c>
      <c r="CV13" s="28">
        <v>2.6</v>
      </c>
      <c r="CW13" s="28">
        <v>2.6</v>
      </c>
      <c r="CX13" s="28">
        <v>2.9</v>
      </c>
      <c r="CY13" s="28">
        <v>3.0</v>
      </c>
      <c r="CZ13" s="28">
        <v>3.2</v>
      </c>
      <c r="DA13" s="28">
        <v>3.3</v>
      </c>
      <c r="DB13" s="28">
        <v>3.4</v>
      </c>
      <c r="DC13" s="28">
        <v>3.6</v>
      </c>
      <c r="DD13" s="28">
        <v>3.6</v>
      </c>
      <c r="DE13" s="28">
        <v>3.7</v>
      </c>
      <c r="DF13" s="28">
        <v>3.7</v>
      </c>
      <c r="DG13" s="28">
        <v>3.8</v>
      </c>
      <c r="DH13" s="28">
        <v>3.7</v>
      </c>
      <c r="DI13" s="28">
        <v>3.5</v>
      </c>
      <c r="DJ13" s="28">
        <v>3.4</v>
      </c>
      <c r="DK13" s="28">
        <v>3.3</v>
      </c>
      <c r="DL13" s="28">
        <v>3.2</v>
      </c>
      <c r="DM13" s="28">
        <v>3.1</v>
      </c>
      <c r="DN13" s="28">
        <v>3.1</v>
      </c>
      <c r="DO13" s="28">
        <v>3.1</v>
      </c>
      <c r="DP13" s="28">
        <v>3.1</v>
      </c>
      <c r="DQ13" s="28">
        <v>3.1</v>
      </c>
      <c r="DR13" s="28">
        <v>3.6</v>
      </c>
      <c r="DS13" s="28">
        <v>3.6</v>
      </c>
      <c r="DT13" s="28">
        <v>3.6</v>
      </c>
      <c r="DU13" s="28">
        <v>3.5</v>
      </c>
      <c r="DV13" s="28">
        <v>3.5</v>
      </c>
      <c r="DW13" s="28">
        <v>3.4</v>
      </c>
      <c r="DX13" s="28">
        <v>3.4</v>
      </c>
      <c r="DY13" s="28">
        <v>3.4</v>
      </c>
      <c r="DZ13" s="28">
        <v>3.5</v>
      </c>
      <c r="EA13" s="28">
        <v>3.5</v>
      </c>
      <c r="EB13" s="28">
        <v>3.6</v>
      </c>
      <c r="EC13" s="28">
        <v>3.8</v>
      </c>
      <c r="ED13" s="28">
        <v>3.8</v>
      </c>
      <c r="EE13" s="28">
        <v>3.8</v>
      </c>
      <c r="EF13" s="28">
        <v>3.8</v>
      </c>
      <c r="EG13" s="28">
        <v>3.7</v>
      </c>
      <c r="EH13" s="28">
        <v>3.6</v>
      </c>
      <c r="EI13" s="28">
        <v>3.4</v>
      </c>
      <c r="EJ13" s="28">
        <v>3.4</v>
      </c>
      <c r="EK13" s="28">
        <v>3.3</v>
      </c>
      <c r="EL13" s="28">
        <v>3.4</v>
      </c>
      <c r="EM13" s="28">
        <v>3.4</v>
      </c>
      <c r="EN13" s="28">
        <v>3.5</v>
      </c>
      <c r="EO13" s="28">
        <v>3.6</v>
      </c>
      <c r="EP13" s="31">
        <v>3.8</v>
      </c>
      <c r="EQ13" s="31">
        <v>4.1</v>
      </c>
      <c r="ER13" s="31">
        <v>4.3</v>
      </c>
      <c r="ES13" s="31">
        <v>4.4</v>
      </c>
      <c r="ET13" s="32">
        <v>4.4</v>
      </c>
    </row>
    <row r="14">
      <c r="A14" s="26" t="s">
        <v>104</v>
      </c>
      <c r="B14" s="26" t="s">
        <v>105</v>
      </c>
      <c r="C14" s="28">
        <v>6.5</v>
      </c>
      <c r="D14" s="28">
        <v>6.4</v>
      </c>
      <c r="E14" s="28">
        <v>5.9</v>
      </c>
      <c r="F14" s="28">
        <v>5.5</v>
      </c>
      <c r="G14" s="28">
        <v>5.2</v>
      </c>
      <c r="H14" s="28">
        <v>5.0</v>
      </c>
      <c r="I14" s="28">
        <v>5.5</v>
      </c>
      <c r="J14" s="28">
        <v>5.6</v>
      </c>
      <c r="K14" s="28">
        <v>5.7</v>
      </c>
      <c r="L14" s="28">
        <v>5.7</v>
      </c>
      <c r="M14" s="28">
        <v>5.9</v>
      </c>
      <c r="N14" s="28">
        <v>6.2</v>
      </c>
      <c r="O14" s="28">
        <v>6.5</v>
      </c>
      <c r="P14" s="28">
        <v>6.2</v>
      </c>
      <c r="Q14" s="28">
        <v>5.9</v>
      </c>
      <c r="R14" s="28">
        <v>5.6</v>
      </c>
      <c r="S14" s="28">
        <v>5.2</v>
      </c>
      <c r="T14" s="28">
        <v>5.1</v>
      </c>
      <c r="U14" s="28">
        <v>5.5</v>
      </c>
      <c r="V14" s="28">
        <v>5.2</v>
      </c>
      <c r="W14" s="28">
        <v>4.8</v>
      </c>
      <c r="X14" s="28">
        <v>5.4</v>
      </c>
      <c r="Y14" s="28">
        <v>5.8</v>
      </c>
      <c r="Z14" s="28">
        <v>6.2</v>
      </c>
      <c r="AA14" s="28">
        <v>6.6</v>
      </c>
      <c r="AB14" s="28">
        <v>6.3</v>
      </c>
      <c r="AC14" s="28">
        <v>5.9</v>
      </c>
      <c r="AD14" s="28">
        <v>5.4</v>
      </c>
      <c r="AE14" s="28">
        <v>5.1</v>
      </c>
      <c r="AF14" s="28">
        <v>4.9</v>
      </c>
      <c r="AG14" s="28">
        <v>5.3</v>
      </c>
      <c r="AH14" s="28">
        <v>5.3</v>
      </c>
      <c r="AI14" s="28">
        <v>5.1</v>
      </c>
      <c r="AJ14" s="28">
        <v>5.3</v>
      </c>
      <c r="AK14" s="28">
        <v>5.4</v>
      </c>
      <c r="AL14" s="28">
        <v>5.9</v>
      </c>
      <c r="AM14" s="28">
        <v>5.9</v>
      </c>
      <c r="AN14" s="28">
        <v>5.7</v>
      </c>
      <c r="AO14" s="28">
        <v>5.3</v>
      </c>
      <c r="AP14" s="28">
        <v>5.0</v>
      </c>
      <c r="AQ14" s="28">
        <v>4.8</v>
      </c>
      <c r="AR14" s="28">
        <v>4.7</v>
      </c>
      <c r="AS14" s="28">
        <v>4.8</v>
      </c>
      <c r="AT14" s="28">
        <v>4.8</v>
      </c>
      <c r="AU14" s="28">
        <v>4.9</v>
      </c>
      <c r="AV14" s="28">
        <v>5.0</v>
      </c>
      <c r="AW14" s="28">
        <v>5.2</v>
      </c>
      <c r="AX14" s="28">
        <v>5.4</v>
      </c>
      <c r="AY14" s="28">
        <v>5.4</v>
      </c>
      <c r="AZ14" s="28">
        <v>5.5</v>
      </c>
      <c r="BA14" s="28">
        <v>5.4</v>
      </c>
      <c r="BB14" s="28">
        <v>5.4</v>
      </c>
      <c r="BC14" s="28">
        <v>5.4</v>
      </c>
      <c r="BD14" s="28">
        <v>5.3</v>
      </c>
      <c r="BE14" s="28">
        <v>5.1</v>
      </c>
      <c r="BF14" s="28">
        <v>5.5</v>
      </c>
      <c r="BG14" s="28">
        <v>5.5</v>
      </c>
      <c r="BH14" s="28">
        <v>5.4</v>
      </c>
      <c r="BI14" s="28">
        <v>5.3</v>
      </c>
      <c r="BJ14" s="28">
        <v>5.3</v>
      </c>
      <c r="BK14" s="28">
        <v>5.4</v>
      </c>
      <c r="BL14" s="28">
        <v>5.4</v>
      </c>
      <c r="BM14" s="28">
        <v>5.4</v>
      </c>
      <c r="BN14" s="28">
        <v>5.1</v>
      </c>
      <c r="BO14" s="28">
        <v>4.8</v>
      </c>
      <c r="BP14" s="28">
        <v>4.9</v>
      </c>
      <c r="BQ14" s="28">
        <v>5.3</v>
      </c>
      <c r="BR14" s="28">
        <v>5.4</v>
      </c>
      <c r="BS14" s="28">
        <v>5.4</v>
      </c>
      <c r="BT14" s="28">
        <v>4.7</v>
      </c>
      <c r="BU14" s="28">
        <v>4.4</v>
      </c>
      <c r="BV14" s="28">
        <v>4.7</v>
      </c>
      <c r="BW14" s="28">
        <v>5.0</v>
      </c>
      <c r="BX14" s="28">
        <v>4.9</v>
      </c>
      <c r="BY14" s="28">
        <v>4.8</v>
      </c>
      <c r="BZ14" s="28">
        <v>4.5</v>
      </c>
      <c r="CA14" s="28">
        <v>4.4</v>
      </c>
      <c r="CB14" s="28">
        <v>4.4</v>
      </c>
      <c r="CC14" s="28">
        <v>4.6</v>
      </c>
      <c r="CD14" s="28">
        <v>4.6</v>
      </c>
      <c r="CE14" s="28">
        <v>4.4</v>
      </c>
      <c r="CF14" s="28">
        <v>4.4</v>
      </c>
      <c r="CG14" s="28">
        <v>4.5</v>
      </c>
      <c r="CH14" s="28">
        <v>4.5</v>
      </c>
      <c r="CI14" s="28">
        <v>4.6</v>
      </c>
      <c r="CJ14" s="28">
        <v>4.6</v>
      </c>
      <c r="CK14" s="28">
        <v>4.6</v>
      </c>
      <c r="CL14" s="28">
        <v>4.2</v>
      </c>
      <c r="CM14" s="28">
        <v>4.1</v>
      </c>
      <c r="CN14" s="28">
        <v>4.0</v>
      </c>
      <c r="CO14" s="28">
        <v>4.3</v>
      </c>
      <c r="CP14" s="28">
        <v>4.2</v>
      </c>
      <c r="CQ14" s="28">
        <v>4.1</v>
      </c>
      <c r="CR14" s="28">
        <v>4.1</v>
      </c>
      <c r="CS14" s="28">
        <v>4.2</v>
      </c>
      <c r="CT14" s="28">
        <v>4.2</v>
      </c>
      <c r="CU14" s="28">
        <v>4.2</v>
      </c>
      <c r="CV14" s="28">
        <v>4.2</v>
      </c>
      <c r="CW14" s="28">
        <v>4.1</v>
      </c>
      <c r="CX14" s="28">
        <v>4.2</v>
      </c>
      <c r="CY14" s="28">
        <v>4.3</v>
      </c>
      <c r="CZ14" s="28">
        <v>4.4</v>
      </c>
      <c r="DA14" s="28">
        <v>4.9</v>
      </c>
      <c r="DB14" s="28">
        <v>4.9</v>
      </c>
      <c r="DC14" s="28">
        <v>5.1</v>
      </c>
      <c r="DD14" s="28">
        <v>5.1</v>
      </c>
      <c r="DE14" s="28">
        <v>5.1</v>
      </c>
      <c r="DF14" s="28">
        <v>5.2</v>
      </c>
      <c r="DG14" s="28">
        <v>5.1</v>
      </c>
      <c r="DH14" s="28">
        <v>5.1</v>
      </c>
      <c r="DI14" s="28">
        <v>5.1</v>
      </c>
      <c r="DJ14" s="28">
        <v>4.8</v>
      </c>
      <c r="DK14" s="28">
        <v>4.8</v>
      </c>
      <c r="DL14" s="28">
        <v>4.7</v>
      </c>
      <c r="DM14" s="28">
        <v>4.8</v>
      </c>
      <c r="DN14" s="28">
        <v>4.6</v>
      </c>
      <c r="DO14" s="28">
        <v>4.5</v>
      </c>
      <c r="DP14" s="28">
        <v>4.3</v>
      </c>
      <c r="DQ14" s="28">
        <v>4.3</v>
      </c>
      <c r="DR14" s="28">
        <v>4.9</v>
      </c>
      <c r="DS14" s="28">
        <v>5.0</v>
      </c>
      <c r="DT14" s="28">
        <v>4.9</v>
      </c>
      <c r="DU14" s="28">
        <v>4.8</v>
      </c>
      <c r="DV14" s="28">
        <v>4.7</v>
      </c>
      <c r="DW14" s="28">
        <v>4.6</v>
      </c>
      <c r="DX14" s="28">
        <v>4.7</v>
      </c>
      <c r="DY14" s="28">
        <v>4.8</v>
      </c>
      <c r="DZ14" s="28">
        <v>4.9</v>
      </c>
      <c r="EA14" s="28">
        <v>4.9</v>
      </c>
      <c r="EB14" s="28">
        <v>5.1</v>
      </c>
      <c r="EC14" s="28">
        <v>5.2</v>
      </c>
      <c r="ED14" s="28">
        <v>5.0</v>
      </c>
      <c r="EE14" s="28">
        <v>5.0</v>
      </c>
      <c r="EF14" s="28">
        <v>5.0</v>
      </c>
      <c r="EG14" s="28">
        <v>5.0</v>
      </c>
      <c r="EH14" s="28">
        <v>5.0</v>
      </c>
      <c r="EI14" s="28">
        <v>4.9</v>
      </c>
      <c r="EJ14" s="28">
        <v>5.0</v>
      </c>
      <c r="EK14" s="28">
        <v>4.7</v>
      </c>
      <c r="EL14" s="28">
        <v>4.8</v>
      </c>
      <c r="EM14" s="28">
        <v>4.8</v>
      </c>
      <c r="EN14" s="28">
        <v>4.9</v>
      </c>
      <c r="EO14" s="28">
        <v>5.1</v>
      </c>
      <c r="EP14" s="31">
        <v>5.2</v>
      </c>
      <c r="EQ14" s="31">
        <v>5.5</v>
      </c>
      <c r="ER14" s="31">
        <v>5.5</v>
      </c>
      <c r="ES14" s="31">
        <v>5.6</v>
      </c>
      <c r="ET14" s="32">
        <v>5.5</v>
      </c>
    </row>
    <row r="15">
      <c r="A15" s="26" t="s">
        <v>106</v>
      </c>
      <c r="B15" s="26" t="s">
        <v>106</v>
      </c>
      <c r="C15" s="28">
        <v>8.1</v>
      </c>
      <c r="D15" s="28">
        <v>8.1</v>
      </c>
      <c r="E15" s="28">
        <v>7.5</v>
      </c>
      <c r="F15" s="28">
        <v>6.7</v>
      </c>
      <c r="G15" s="28">
        <v>6.5</v>
      </c>
      <c r="H15" s="28">
        <v>6.4</v>
      </c>
      <c r="I15" s="28">
        <v>6.5</v>
      </c>
      <c r="J15" s="28">
        <v>6.6</v>
      </c>
      <c r="K15" s="28">
        <v>6.7</v>
      </c>
      <c r="L15" s="28">
        <v>6.8</v>
      </c>
      <c r="M15" s="28">
        <v>7.4</v>
      </c>
      <c r="N15" s="28">
        <v>8.4</v>
      </c>
      <c r="O15" s="28">
        <v>9.2</v>
      </c>
      <c r="P15" s="28">
        <v>9.3</v>
      </c>
      <c r="Q15" s="28">
        <v>8.8</v>
      </c>
      <c r="R15" s="28">
        <v>8.1</v>
      </c>
      <c r="S15" s="28">
        <v>7.3</v>
      </c>
      <c r="T15" s="28">
        <v>6.6</v>
      </c>
      <c r="U15" s="28">
        <v>6.4</v>
      </c>
      <c r="V15" s="28">
        <v>5.7</v>
      </c>
      <c r="W15" s="28">
        <v>5.6</v>
      </c>
      <c r="X15" s="28">
        <v>8.0</v>
      </c>
      <c r="Y15" s="28">
        <v>9.7</v>
      </c>
      <c r="Z15" s="28">
        <v>10.2</v>
      </c>
      <c r="AA15" s="28">
        <v>10.5</v>
      </c>
      <c r="AB15" s="28">
        <v>10.2</v>
      </c>
      <c r="AC15" s="28">
        <v>9.1</v>
      </c>
      <c r="AD15" s="28">
        <v>7.3</v>
      </c>
      <c r="AE15" s="28">
        <v>5.8</v>
      </c>
      <c r="AF15" s="28">
        <v>5.4</v>
      </c>
      <c r="AG15" s="28">
        <v>5.5</v>
      </c>
      <c r="AH15" s="28">
        <v>5.5</v>
      </c>
      <c r="AI15" s="28">
        <v>5.6</v>
      </c>
      <c r="AJ15" s="28">
        <v>5.7</v>
      </c>
      <c r="AK15" s="28">
        <v>5.9</v>
      </c>
      <c r="AL15" s="28">
        <v>7.3</v>
      </c>
      <c r="AM15" s="28">
        <v>8.9</v>
      </c>
      <c r="AN15" s="28">
        <v>9.5</v>
      </c>
      <c r="AO15" s="28">
        <v>9.2</v>
      </c>
      <c r="AP15" s="28">
        <v>8.6</v>
      </c>
      <c r="AQ15" s="28">
        <v>8.2</v>
      </c>
      <c r="AR15" s="28">
        <v>7.6</v>
      </c>
      <c r="AS15" s="28">
        <v>6.2</v>
      </c>
      <c r="AT15" s="28">
        <v>5.7</v>
      </c>
      <c r="AU15" s="28">
        <v>5.4</v>
      </c>
      <c r="AV15" s="28">
        <v>5.3</v>
      </c>
      <c r="AW15" s="28">
        <v>5.3</v>
      </c>
      <c r="AX15" s="28">
        <v>5.6</v>
      </c>
      <c r="AY15" s="28">
        <v>5.5</v>
      </c>
      <c r="AZ15" s="28">
        <v>5.3</v>
      </c>
      <c r="BA15" s="28">
        <v>5.3</v>
      </c>
      <c r="BB15" s="28">
        <v>5.1</v>
      </c>
      <c r="BC15" s="28">
        <v>5.1</v>
      </c>
      <c r="BD15" s="28">
        <v>5.1</v>
      </c>
      <c r="BE15" s="28">
        <v>5.1</v>
      </c>
      <c r="BF15" s="28">
        <v>5.1</v>
      </c>
      <c r="BG15" s="28">
        <v>4.8</v>
      </c>
      <c r="BH15" s="28">
        <v>4.8</v>
      </c>
      <c r="BI15" s="28">
        <v>4.9</v>
      </c>
      <c r="BJ15" s="28">
        <v>5.1</v>
      </c>
      <c r="BK15" s="28">
        <v>5.1</v>
      </c>
      <c r="BL15" s="28">
        <v>5.1</v>
      </c>
      <c r="BM15" s="28">
        <v>5.0</v>
      </c>
      <c r="BN15" s="28">
        <v>4.8</v>
      </c>
      <c r="BO15" s="28">
        <v>4.3</v>
      </c>
      <c r="BP15" s="28">
        <v>4.1</v>
      </c>
      <c r="BQ15" s="28">
        <v>3.8</v>
      </c>
      <c r="BR15" s="28">
        <v>3.6</v>
      </c>
      <c r="BS15" s="28">
        <v>3.4</v>
      </c>
      <c r="BT15" s="28">
        <v>3.5</v>
      </c>
      <c r="BU15" s="28">
        <v>3.5</v>
      </c>
      <c r="BV15" s="28">
        <v>3.7</v>
      </c>
      <c r="BW15" s="28">
        <v>3.6</v>
      </c>
      <c r="BX15" s="28">
        <v>3.8</v>
      </c>
      <c r="BY15" s="28">
        <v>3.8</v>
      </c>
      <c r="BZ15" s="28">
        <v>3.5</v>
      </c>
      <c r="CA15" s="28">
        <v>3.4</v>
      </c>
      <c r="CB15" s="28">
        <v>3.3</v>
      </c>
      <c r="CC15" s="28">
        <v>3.4</v>
      </c>
      <c r="CD15" s="28">
        <v>3.4</v>
      </c>
      <c r="CE15" s="28">
        <v>3.3</v>
      </c>
      <c r="CF15" s="28">
        <v>3.4</v>
      </c>
      <c r="CG15" s="28">
        <v>3.4</v>
      </c>
      <c r="CH15" s="28">
        <v>3.4</v>
      </c>
      <c r="CI15" s="28">
        <v>3.3</v>
      </c>
      <c r="CJ15" s="28">
        <v>3.4</v>
      </c>
      <c r="CK15" s="28">
        <v>3.1</v>
      </c>
      <c r="CL15" s="28">
        <v>2.9</v>
      </c>
      <c r="CM15" s="28">
        <v>2.8</v>
      </c>
      <c r="CN15" s="28">
        <v>2.8</v>
      </c>
      <c r="CO15" s="28">
        <v>2.8</v>
      </c>
      <c r="CP15" s="28">
        <v>2.9</v>
      </c>
      <c r="CQ15" s="28">
        <v>2.9</v>
      </c>
      <c r="CR15" s="28">
        <v>3.0</v>
      </c>
      <c r="CS15" s="28">
        <v>3.1</v>
      </c>
      <c r="CT15" s="28">
        <v>3.1</v>
      </c>
      <c r="CU15" s="28">
        <v>3.2</v>
      </c>
      <c r="CV15" s="28">
        <v>3.3</v>
      </c>
      <c r="CW15" s="28">
        <v>3.1</v>
      </c>
      <c r="CX15" s="28">
        <v>2.9</v>
      </c>
      <c r="CY15" s="28">
        <v>3.1</v>
      </c>
      <c r="CZ15" s="28">
        <v>3.2</v>
      </c>
      <c r="DA15" s="28">
        <v>3.4</v>
      </c>
      <c r="DB15" s="28">
        <v>3.3</v>
      </c>
      <c r="DC15" s="28">
        <v>3.8</v>
      </c>
      <c r="DD15" s="28">
        <v>3.8</v>
      </c>
      <c r="DE15" s="28">
        <v>3.8</v>
      </c>
      <c r="DF15" s="28">
        <v>3.8</v>
      </c>
      <c r="DG15" s="28">
        <v>4.0</v>
      </c>
      <c r="DH15" s="28">
        <v>4.1</v>
      </c>
      <c r="DI15" s="28">
        <v>3.7</v>
      </c>
      <c r="DJ15" s="28">
        <v>3.5</v>
      </c>
      <c r="DK15" s="28">
        <v>3.3</v>
      </c>
      <c r="DL15" s="28">
        <v>3.1</v>
      </c>
      <c r="DM15" s="28">
        <v>2.9</v>
      </c>
      <c r="DN15" s="28">
        <v>2.8</v>
      </c>
      <c r="DO15" s="28">
        <v>2.8</v>
      </c>
      <c r="DP15" s="28">
        <v>2.7</v>
      </c>
      <c r="DQ15" s="28">
        <v>2.8</v>
      </c>
      <c r="DR15" s="28">
        <v>3.3</v>
      </c>
      <c r="DS15" s="28">
        <v>3.6</v>
      </c>
      <c r="DT15" s="28">
        <v>3.6</v>
      </c>
      <c r="DU15" s="28">
        <v>3.4</v>
      </c>
      <c r="DV15" s="28">
        <v>3.3</v>
      </c>
      <c r="DW15" s="28">
        <v>3.2</v>
      </c>
      <c r="DX15" s="28">
        <v>3.2</v>
      </c>
      <c r="DY15" s="28">
        <v>3.0</v>
      </c>
      <c r="DZ15" s="28">
        <v>3.2</v>
      </c>
      <c r="EA15" s="28">
        <v>3.4</v>
      </c>
      <c r="EB15" s="28">
        <v>3.6</v>
      </c>
      <c r="EC15" s="28">
        <v>3.8</v>
      </c>
      <c r="ED15" s="28">
        <v>3.7</v>
      </c>
      <c r="EE15" s="28">
        <v>3.7</v>
      </c>
      <c r="EF15" s="28">
        <v>3.7</v>
      </c>
      <c r="EG15" s="28">
        <v>3.6</v>
      </c>
      <c r="EH15" s="28">
        <v>3.4</v>
      </c>
      <c r="EI15" s="28">
        <v>3.3</v>
      </c>
      <c r="EJ15" s="28">
        <v>3.4</v>
      </c>
      <c r="EK15" s="28">
        <v>3.4</v>
      </c>
      <c r="EL15" s="28">
        <v>3.5</v>
      </c>
      <c r="EM15" s="28">
        <v>3.4</v>
      </c>
      <c r="EN15" s="28">
        <v>3.6</v>
      </c>
      <c r="EO15" s="28">
        <v>3.6</v>
      </c>
      <c r="EP15" s="31">
        <v>3.6</v>
      </c>
      <c r="EQ15" s="31">
        <v>3.6</v>
      </c>
      <c r="ER15" s="31">
        <v>3.5</v>
      </c>
      <c r="ES15" s="31">
        <v>3.4</v>
      </c>
      <c r="ET15" s="32">
        <v>3.2</v>
      </c>
    </row>
    <row r="16">
      <c r="A16" s="26" t="s">
        <v>107</v>
      </c>
      <c r="B16" s="26" t="s">
        <v>108</v>
      </c>
      <c r="C16" s="28">
        <v>5.1</v>
      </c>
      <c r="D16" s="28">
        <v>5.2</v>
      </c>
      <c r="E16" s="28">
        <v>5.0</v>
      </c>
      <c r="F16" s="28">
        <v>4.7</v>
      </c>
      <c r="G16" s="28">
        <v>4.4</v>
      </c>
      <c r="H16" s="28">
        <v>4.4</v>
      </c>
      <c r="I16" s="28">
        <v>4.5</v>
      </c>
      <c r="J16" s="28">
        <v>4.5</v>
      </c>
      <c r="K16" s="28">
        <v>4.5</v>
      </c>
      <c r="L16" s="28">
        <v>4.7</v>
      </c>
      <c r="M16" s="28">
        <v>5.0</v>
      </c>
      <c r="N16" s="28">
        <v>4.9</v>
      </c>
      <c r="O16" s="28">
        <v>5.0</v>
      </c>
      <c r="P16" s="28">
        <v>5.0</v>
      </c>
      <c r="Q16" s="28">
        <v>4.9</v>
      </c>
      <c r="R16" s="28">
        <v>4.8</v>
      </c>
      <c r="S16" s="28">
        <v>4.5</v>
      </c>
      <c r="T16" s="28">
        <v>4.4</v>
      </c>
      <c r="U16" s="28">
        <v>4.7</v>
      </c>
      <c r="V16" s="28">
        <v>4.6</v>
      </c>
      <c r="W16" s="28">
        <v>4.6</v>
      </c>
      <c r="X16" s="28">
        <v>4.4</v>
      </c>
      <c r="Y16" s="28">
        <v>4.1</v>
      </c>
      <c r="Z16" s="28">
        <v>4.7</v>
      </c>
      <c r="AA16" s="28">
        <v>4.9</v>
      </c>
      <c r="AB16" s="28">
        <v>5.1</v>
      </c>
      <c r="AC16" s="28">
        <v>4.8</v>
      </c>
      <c r="AD16" s="28">
        <v>4.6</v>
      </c>
      <c r="AE16" s="28">
        <v>4.5</v>
      </c>
      <c r="AF16" s="28">
        <v>4.4</v>
      </c>
      <c r="AG16" s="28">
        <v>4.4</v>
      </c>
      <c r="AH16" s="28">
        <v>4.3</v>
      </c>
      <c r="AI16" s="28">
        <v>4.3</v>
      </c>
      <c r="AJ16" s="28">
        <v>4.3</v>
      </c>
      <c r="AK16" s="28">
        <v>4.4</v>
      </c>
      <c r="AL16" s="28">
        <v>4.3</v>
      </c>
      <c r="AM16" s="28">
        <v>4.4</v>
      </c>
      <c r="AN16" s="28">
        <v>4.3</v>
      </c>
      <c r="AO16" s="28">
        <v>4.3</v>
      </c>
      <c r="AP16" s="28">
        <v>4.2</v>
      </c>
      <c r="AQ16" s="28">
        <v>3.9</v>
      </c>
      <c r="AR16" s="28">
        <v>3.9</v>
      </c>
      <c r="AS16" s="28">
        <v>4.0</v>
      </c>
      <c r="AT16" s="28">
        <v>3.9</v>
      </c>
      <c r="AU16" s="28">
        <v>3.8</v>
      </c>
      <c r="AV16" s="28">
        <v>3.9</v>
      </c>
      <c r="AW16" s="28">
        <v>3.9</v>
      </c>
      <c r="AX16" s="28">
        <v>3.8</v>
      </c>
      <c r="AY16" s="28">
        <v>3.5</v>
      </c>
      <c r="AZ16" s="28">
        <v>3.6</v>
      </c>
      <c r="BA16" s="28">
        <v>3.9</v>
      </c>
      <c r="BB16" s="28">
        <v>3.9</v>
      </c>
      <c r="BC16" s="28">
        <v>4.0</v>
      </c>
      <c r="BD16" s="28">
        <v>4.0</v>
      </c>
      <c r="BE16" s="28">
        <v>4.0</v>
      </c>
      <c r="BF16" s="28">
        <v>4.0</v>
      </c>
      <c r="BG16" s="28">
        <v>3.8</v>
      </c>
      <c r="BH16" s="28">
        <v>3.8</v>
      </c>
      <c r="BI16" s="28">
        <v>3.7</v>
      </c>
      <c r="BJ16" s="28">
        <v>3.6</v>
      </c>
      <c r="BK16" s="28">
        <v>3.6</v>
      </c>
      <c r="BL16" s="28">
        <v>3.6</v>
      </c>
      <c r="BM16" s="28">
        <v>3.5</v>
      </c>
      <c r="BN16" s="28">
        <v>3.2</v>
      </c>
      <c r="BO16" s="28">
        <v>3.2</v>
      </c>
      <c r="BP16" s="28">
        <v>3.1</v>
      </c>
      <c r="BQ16" s="28">
        <v>3.2</v>
      </c>
      <c r="BR16" s="28">
        <v>3.0</v>
      </c>
      <c r="BS16" s="28">
        <v>2.9</v>
      </c>
      <c r="BT16" s="28">
        <v>2.9</v>
      </c>
      <c r="BU16" s="28">
        <v>2.8</v>
      </c>
      <c r="BV16" s="28">
        <v>2.8</v>
      </c>
      <c r="BW16" s="28">
        <v>2.8</v>
      </c>
      <c r="BX16" s="28">
        <v>2.7</v>
      </c>
      <c r="BY16" s="28">
        <v>2.7</v>
      </c>
      <c r="BZ16" s="28">
        <v>2.5</v>
      </c>
      <c r="CA16" s="28">
        <v>2.4</v>
      </c>
      <c r="CB16" s="28">
        <v>2.5</v>
      </c>
      <c r="CC16" s="28">
        <v>2.4</v>
      </c>
      <c r="CD16" s="28">
        <v>2.4</v>
      </c>
      <c r="CE16" s="28">
        <v>2.3</v>
      </c>
      <c r="CF16" s="28">
        <v>2.3</v>
      </c>
      <c r="CG16" s="28">
        <v>2.2</v>
      </c>
      <c r="CH16" s="28">
        <v>2.2</v>
      </c>
      <c r="CI16" s="28">
        <v>2.3</v>
      </c>
      <c r="CJ16" s="28">
        <v>2.3</v>
      </c>
      <c r="CK16" s="28">
        <v>2.2</v>
      </c>
      <c r="CL16" s="28">
        <v>2.1</v>
      </c>
      <c r="CM16" s="28">
        <v>2.1</v>
      </c>
      <c r="CN16" s="28">
        <v>2.2</v>
      </c>
      <c r="CO16" s="28">
        <v>2.2</v>
      </c>
      <c r="CP16" s="28">
        <v>2.2</v>
      </c>
      <c r="CQ16" s="28">
        <v>2.2</v>
      </c>
      <c r="CR16" s="28">
        <v>2.1</v>
      </c>
      <c r="CS16" s="28">
        <v>2.1</v>
      </c>
      <c r="CT16" s="28">
        <v>2.0</v>
      </c>
      <c r="CU16" s="28">
        <v>2.0</v>
      </c>
      <c r="CV16" s="28">
        <v>1.9</v>
      </c>
      <c r="CW16" s="28">
        <v>1.9</v>
      </c>
      <c r="CX16" s="28">
        <v>2.1</v>
      </c>
      <c r="CY16" s="28">
        <v>2.0</v>
      </c>
      <c r="CZ16" s="28">
        <v>2.2</v>
      </c>
      <c r="DA16" s="28">
        <v>2.4</v>
      </c>
      <c r="DB16" s="28">
        <v>2.5</v>
      </c>
      <c r="DC16" s="28">
        <v>2.6</v>
      </c>
      <c r="DD16" s="28">
        <v>2.6</v>
      </c>
      <c r="DE16" s="28">
        <v>2.7</v>
      </c>
      <c r="DF16" s="28">
        <v>2.6</v>
      </c>
      <c r="DG16" s="28">
        <v>2.5</v>
      </c>
      <c r="DH16" s="28">
        <v>2.5</v>
      </c>
      <c r="DI16" s="28">
        <v>2.5</v>
      </c>
      <c r="DJ16" s="28">
        <v>2.4</v>
      </c>
      <c r="DK16" s="28">
        <v>2.3</v>
      </c>
      <c r="DL16" s="28">
        <v>2.5</v>
      </c>
      <c r="DM16" s="28">
        <v>2.5</v>
      </c>
      <c r="DN16" s="28">
        <v>2.5</v>
      </c>
      <c r="DO16" s="28">
        <v>2.3</v>
      </c>
      <c r="DP16" s="28">
        <v>2.2</v>
      </c>
      <c r="DQ16" s="28">
        <v>2.1</v>
      </c>
      <c r="DR16" s="28">
        <v>2.0</v>
      </c>
      <c r="DS16" s="28">
        <v>1.9</v>
      </c>
      <c r="DT16" s="28">
        <v>2.1</v>
      </c>
      <c r="DU16" s="28">
        <v>2.1</v>
      </c>
      <c r="DV16" s="28">
        <v>2.1</v>
      </c>
      <c r="DW16" s="28">
        <v>2.0</v>
      </c>
      <c r="DX16" s="28">
        <v>2.0</v>
      </c>
      <c r="DY16" s="28">
        <v>2.1</v>
      </c>
      <c r="DZ16" s="28">
        <v>2.1</v>
      </c>
      <c r="EA16" s="28">
        <v>2.1</v>
      </c>
      <c r="EB16" s="28">
        <v>2.1</v>
      </c>
      <c r="EC16" s="28">
        <v>2.3</v>
      </c>
      <c r="ED16" s="28">
        <v>2.2</v>
      </c>
      <c r="EE16" s="28">
        <v>2.2</v>
      </c>
      <c r="EF16" s="28">
        <v>2.2</v>
      </c>
      <c r="EG16" s="28">
        <v>2.3</v>
      </c>
      <c r="EH16" s="28">
        <v>2.3</v>
      </c>
      <c r="EI16" s="28">
        <v>2.3</v>
      </c>
      <c r="EJ16" s="28">
        <v>2.4</v>
      </c>
      <c r="EK16" s="28">
        <v>2.5</v>
      </c>
      <c r="EL16" s="28">
        <v>2.5</v>
      </c>
      <c r="EM16" s="28">
        <v>2.5</v>
      </c>
      <c r="EN16" s="28">
        <v>2.4</v>
      </c>
      <c r="EO16" s="28">
        <v>2.6</v>
      </c>
      <c r="EP16" s="31">
        <v>2.6</v>
      </c>
      <c r="EQ16" s="31">
        <v>2.5</v>
      </c>
      <c r="ER16" s="31">
        <v>2.5</v>
      </c>
      <c r="ES16" s="31">
        <v>2.5</v>
      </c>
      <c r="ET16" s="32">
        <v>2.5</v>
      </c>
    </row>
    <row r="17">
      <c r="A17" s="26" t="s">
        <v>109</v>
      </c>
      <c r="B17" s="26" t="s">
        <v>109</v>
      </c>
      <c r="C17" s="28">
        <v>7.5</v>
      </c>
      <c r="D17" s="28">
        <v>8.5</v>
      </c>
      <c r="E17" s="28">
        <v>8.5</v>
      </c>
      <c r="F17" s="28">
        <v>8.0</v>
      </c>
      <c r="G17" s="28">
        <v>7.9</v>
      </c>
      <c r="H17" s="28">
        <v>7.7</v>
      </c>
      <c r="I17" s="28">
        <v>8.0</v>
      </c>
      <c r="J17" s="28">
        <v>7.9</v>
      </c>
      <c r="K17" s="28">
        <v>7.5</v>
      </c>
      <c r="L17" s="28">
        <v>7.3</v>
      </c>
      <c r="M17" s="28">
        <v>7.8</v>
      </c>
      <c r="N17" s="28">
        <v>7.6</v>
      </c>
      <c r="O17" s="28">
        <v>8.0</v>
      </c>
      <c r="P17" s="28">
        <v>7.8</v>
      </c>
      <c r="Q17" s="28">
        <v>7.5</v>
      </c>
      <c r="R17" s="28">
        <v>6.9</v>
      </c>
      <c r="S17" s="28">
        <v>6.7</v>
      </c>
      <c r="T17" s="28">
        <v>6.5</v>
      </c>
      <c r="U17" s="28">
        <v>7.2</v>
      </c>
      <c r="V17" s="28">
        <v>7.0</v>
      </c>
      <c r="W17" s="28">
        <v>7.0</v>
      </c>
      <c r="X17" s="28">
        <v>6.9</v>
      </c>
      <c r="Y17" s="28">
        <v>7.0</v>
      </c>
      <c r="Z17" s="28">
        <v>7.4</v>
      </c>
      <c r="AA17" s="28">
        <v>7.8</v>
      </c>
      <c r="AB17" s="28">
        <v>7.7</v>
      </c>
      <c r="AC17" s="28">
        <v>7.0</v>
      </c>
      <c r="AD17" s="28">
        <v>6.5</v>
      </c>
      <c r="AE17" s="28">
        <v>6.1</v>
      </c>
      <c r="AF17" s="28">
        <v>6.2</v>
      </c>
      <c r="AG17" s="28">
        <v>6.7</v>
      </c>
      <c r="AH17" s="28">
        <v>6.6</v>
      </c>
      <c r="AI17" s="28">
        <v>6.5</v>
      </c>
      <c r="AJ17" s="28">
        <v>6.0</v>
      </c>
      <c r="AK17" s="28">
        <v>6.2</v>
      </c>
      <c r="AL17" s="28">
        <v>6.5</v>
      </c>
      <c r="AM17" s="28">
        <v>6.8</v>
      </c>
      <c r="AN17" s="28">
        <v>6.5</v>
      </c>
      <c r="AO17" s="28">
        <v>6.5</v>
      </c>
      <c r="AP17" s="28">
        <v>6.1</v>
      </c>
      <c r="AQ17" s="28">
        <v>5.6</v>
      </c>
      <c r="AR17" s="28">
        <v>6.0</v>
      </c>
      <c r="AS17" s="28">
        <v>6.6</v>
      </c>
      <c r="AT17" s="28">
        <v>6.4</v>
      </c>
      <c r="AU17" s="28">
        <v>6.2</v>
      </c>
      <c r="AV17" s="28">
        <v>5.6</v>
      </c>
      <c r="AW17" s="28">
        <v>5.4</v>
      </c>
      <c r="AX17" s="28">
        <v>5.7</v>
      </c>
      <c r="AY17" s="28">
        <v>5.5</v>
      </c>
      <c r="AZ17" s="28">
        <v>5.5</v>
      </c>
      <c r="BA17" s="28">
        <v>5.3</v>
      </c>
      <c r="BB17" s="28">
        <v>4.8</v>
      </c>
      <c r="BC17" s="28">
        <v>4.5</v>
      </c>
      <c r="BD17" s="28">
        <v>4.7</v>
      </c>
      <c r="BE17" s="28">
        <v>5.1</v>
      </c>
      <c r="BF17" s="28">
        <v>5.2</v>
      </c>
      <c r="BG17" s="28">
        <v>5.0</v>
      </c>
      <c r="BH17" s="28">
        <v>4.8</v>
      </c>
      <c r="BI17" s="28">
        <v>5.0</v>
      </c>
      <c r="BJ17" s="28">
        <v>5.2</v>
      </c>
      <c r="BK17" s="28">
        <v>5.2</v>
      </c>
      <c r="BL17" s="28">
        <v>5.0</v>
      </c>
      <c r="BM17" s="28">
        <v>4.5</v>
      </c>
      <c r="BN17" s="28">
        <v>4.3</v>
      </c>
      <c r="BO17" s="28">
        <v>4.2</v>
      </c>
      <c r="BP17" s="28">
        <v>3.8</v>
      </c>
      <c r="BQ17" s="28">
        <v>4.3</v>
      </c>
      <c r="BR17" s="28">
        <v>4.5</v>
      </c>
      <c r="BS17" s="28">
        <v>4.3</v>
      </c>
      <c r="BT17" s="28">
        <v>4.2</v>
      </c>
      <c r="BU17" s="28">
        <v>4.2</v>
      </c>
      <c r="BV17" s="28">
        <v>4.2</v>
      </c>
      <c r="BW17" s="28">
        <v>4.2</v>
      </c>
      <c r="BX17" s="28">
        <v>4.0</v>
      </c>
      <c r="BY17" s="28">
        <v>3.9</v>
      </c>
      <c r="BZ17" s="28">
        <v>3.6</v>
      </c>
      <c r="CA17" s="28">
        <v>3.4</v>
      </c>
      <c r="CB17" s="28">
        <v>3.6</v>
      </c>
      <c r="CC17" s="28">
        <v>3.7</v>
      </c>
      <c r="CD17" s="28">
        <v>3.6</v>
      </c>
      <c r="CE17" s="28">
        <v>3.5</v>
      </c>
      <c r="CF17" s="28">
        <v>3.5</v>
      </c>
      <c r="CG17" s="28">
        <v>3.6</v>
      </c>
      <c r="CH17" s="28">
        <v>3.6</v>
      </c>
      <c r="CI17" s="28">
        <v>3.7</v>
      </c>
      <c r="CJ17" s="28">
        <v>3.6</v>
      </c>
      <c r="CK17" s="28">
        <v>3.5</v>
      </c>
      <c r="CL17" s="28">
        <v>3.1</v>
      </c>
      <c r="CM17" s="28">
        <v>3.0</v>
      </c>
      <c r="CN17" s="28">
        <v>3.1</v>
      </c>
      <c r="CO17" s="28">
        <v>3.2</v>
      </c>
      <c r="CP17" s="28">
        <v>3.2</v>
      </c>
      <c r="CQ17" s="28">
        <v>3.3</v>
      </c>
      <c r="CR17" s="28">
        <v>3.3</v>
      </c>
      <c r="CS17" s="28">
        <v>3.3</v>
      </c>
      <c r="CT17" s="28">
        <v>3.3</v>
      </c>
      <c r="CU17" s="28">
        <v>3.1</v>
      </c>
      <c r="CV17" s="28">
        <v>3.1</v>
      </c>
      <c r="CW17" s="28">
        <v>3.1</v>
      </c>
      <c r="CX17" s="28">
        <v>3.4</v>
      </c>
      <c r="CY17" s="28">
        <v>3.7</v>
      </c>
      <c r="CZ17" s="28">
        <v>3.8</v>
      </c>
      <c r="DA17" s="28">
        <v>4.5</v>
      </c>
      <c r="DB17" s="28">
        <v>4.9</v>
      </c>
      <c r="DC17" s="28">
        <v>5.0</v>
      </c>
      <c r="DD17" s="28">
        <v>5.1</v>
      </c>
      <c r="DE17" s="28">
        <v>5.2</v>
      </c>
      <c r="DF17" s="28">
        <v>5.1</v>
      </c>
      <c r="DG17" s="28">
        <v>5.1</v>
      </c>
      <c r="DH17" s="28">
        <v>5.0</v>
      </c>
      <c r="DI17" s="28">
        <v>4.9</v>
      </c>
      <c r="DJ17" s="28">
        <v>4.8</v>
      </c>
      <c r="DK17" s="28">
        <v>4.7</v>
      </c>
      <c r="DL17" s="28">
        <v>4.7</v>
      </c>
      <c r="DM17" s="28">
        <v>4.3</v>
      </c>
      <c r="DN17" s="28">
        <v>4.2</v>
      </c>
      <c r="DO17" s="28">
        <v>4.1</v>
      </c>
      <c r="DP17" s="28">
        <v>3.8</v>
      </c>
      <c r="DQ17" s="28">
        <v>3.7</v>
      </c>
      <c r="DR17" s="28">
        <v>4.2</v>
      </c>
      <c r="DS17" s="28">
        <v>4.3</v>
      </c>
      <c r="DT17" s="28">
        <v>4.7</v>
      </c>
      <c r="DU17" s="28">
        <v>4.9</v>
      </c>
      <c r="DV17" s="28">
        <v>4.9</v>
      </c>
      <c r="DW17" s="28">
        <v>4.7</v>
      </c>
      <c r="DX17" s="28">
        <v>4.4</v>
      </c>
      <c r="DY17" s="28">
        <v>4.5</v>
      </c>
      <c r="DZ17" s="28">
        <v>4.6</v>
      </c>
      <c r="EA17" s="28">
        <v>4.3</v>
      </c>
      <c r="EB17" s="28">
        <v>4.2</v>
      </c>
      <c r="EC17" s="28">
        <v>4.1</v>
      </c>
      <c r="ED17" s="28">
        <v>4.0</v>
      </c>
      <c r="EE17" s="28">
        <v>3.8</v>
      </c>
      <c r="EF17" s="28">
        <v>3.8</v>
      </c>
      <c r="EG17" s="28">
        <v>3.8</v>
      </c>
      <c r="EH17" s="28">
        <v>3.8</v>
      </c>
      <c r="EI17" s="28">
        <v>3.8</v>
      </c>
      <c r="EJ17" s="28">
        <v>4.2</v>
      </c>
      <c r="EK17" s="28">
        <v>4.9</v>
      </c>
      <c r="EL17" s="28">
        <v>5.3</v>
      </c>
      <c r="EM17" s="28">
        <v>5.3</v>
      </c>
      <c r="EN17" s="28">
        <v>5.3</v>
      </c>
      <c r="EO17" s="28">
        <v>5.2</v>
      </c>
      <c r="EP17" s="31">
        <v>5.1</v>
      </c>
      <c r="EQ17" s="31">
        <v>4.2</v>
      </c>
      <c r="ER17" s="31">
        <v>4.2</v>
      </c>
      <c r="ES17" s="31">
        <v>4.0</v>
      </c>
      <c r="ET17" s="32">
        <v>3.9</v>
      </c>
    </row>
    <row r="18">
      <c r="A18" s="26" t="s">
        <v>110</v>
      </c>
      <c r="B18" s="26" t="s">
        <v>110</v>
      </c>
      <c r="C18" s="28">
        <v>6.9</v>
      </c>
      <c r="D18" s="28">
        <v>7.0</v>
      </c>
      <c r="E18" s="28">
        <v>6.8</v>
      </c>
      <c r="F18" s="28">
        <v>5.9</v>
      </c>
      <c r="G18" s="28">
        <v>5.5</v>
      </c>
      <c r="H18" s="28">
        <v>5.4</v>
      </c>
      <c r="I18" s="28">
        <v>6.2</v>
      </c>
      <c r="J18" s="28">
        <v>6.4</v>
      </c>
      <c r="K18" s="28">
        <v>6.4</v>
      </c>
      <c r="L18" s="28">
        <v>6.4</v>
      </c>
      <c r="M18" s="28">
        <v>6.8</v>
      </c>
      <c r="N18" s="28">
        <v>7.3</v>
      </c>
      <c r="O18" s="28">
        <v>7.2</v>
      </c>
      <c r="P18" s="28">
        <v>7.0</v>
      </c>
      <c r="Q18" s="28">
        <v>6.6</v>
      </c>
      <c r="R18" s="28">
        <v>5.7</v>
      </c>
      <c r="S18" s="28">
        <v>5.7</v>
      </c>
      <c r="T18" s="28">
        <v>5.7</v>
      </c>
      <c r="U18" s="28">
        <v>6.3</v>
      </c>
      <c r="V18" s="28">
        <v>5.6</v>
      </c>
      <c r="W18" s="28">
        <v>5.1</v>
      </c>
      <c r="X18" s="28">
        <v>6.3</v>
      </c>
      <c r="Y18" s="28">
        <v>6.7</v>
      </c>
      <c r="Z18" s="28">
        <v>7.0</v>
      </c>
      <c r="AA18" s="28">
        <v>7.3</v>
      </c>
      <c r="AB18" s="28">
        <v>6.1</v>
      </c>
      <c r="AC18" s="28">
        <v>5.8</v>
      </c>
      <c r="AD18" s="28">
        <v>4.8</v>
      </c>
      <c r="AE18" s="28">
        <v>4.5</v>
      </c>
      <c r="AF18" s="28">
        <v>4.9</v>
      </c>
      <c r="AG18" s="28">
        <v>5.5</v>
      </c>
      <c r="AH18" s="28">
        <v>5.6</v>
      </c>
      <c r="AI18" s="28">
        <v>5.4</v>
      </c>
      <c r="AJ18" s="28">
        <v>5.3</v>
      </c>
      <c r="AK18" s="28">
        <v>5.5</v>
      </c>
      <c r="AL18" s="28">
        <v>6.0</v>
      </c>
      <c r="AM18" s="28">
        <v>5.9</v>
      </c>
      <c r="AN18" s="28">
        <v>5.7</v>
      </c>
      <c r="AO18" s="28">
        <v>5.4</v>
      </c>
      <c r="AP18" s="28">
        <v>4.8</v>
      </c>
      <c r="AQ18" s="28">
        <v>4.6</v>
      </c>
      <c r="AR18" s="28">
        <v>4.7</v>
      </c>
      <c r="AS18" s="28">
        <v>5.1</v>
      </c>
      <c r="AT18" s="28">
        <v>5.2</v>
      </c>
      <c r="AU18" s="28">
        <v>5.2</v>
      </c>
      <c r="AV18" s="28">
        <v>5.2</v>
      </c>
      <c r="AW18" s="28">
        <v>5.2</v>
      </c>
      <c r="AX18" s="28">
        <v>5.5</v>
      </c>
      <c r="AY18" s="28">
        <v>5.6</v>
      </c>
      <c r="AZ18" s="28">
        <v>5.6</v>
      </c>
      <c r="BA18" s="28">
        <v>5.3</v>
      </c>
      <c r="BB18" s="28">
        <v>4.9</v>
      </c>
      <c r="BC18" s="28">
        <v>5.1</v>
      </c>
      <c r="BD18" s="28">
        <v>5.1</v>
      </c>
      <c r="BE18" s="28">
        <v>5.3</v>
      </c>
      <c r="BF18" s="28">
        <v>5.6</v>
      </c>
      <c r="BG18" s="28">
        <v>5.7</v>
      </c>
      <c r="BH18" s="28">
        <v>5.5</v>
      </c>
      <c r="BI18" s="28">
        <v>5.6</v>
      </c>
      <c r="BJ18" s="28">
        <v>5.8</v>
      </c>
      <c r="BK18" s="28">
        <v>5.8</v>
      </c>
      <c r="BL18" s="28">
        <v>5.9</v>
      </c>
      <c r="BM18" s="28">
        <v>5.2</v>
      </c>
      <c r="BN18" s="28">
        <v>4.9</v>
      </c>
      <c r="BO18" s="28">
        <v>4.8</v>
      </c>
      <c r="BP18" s="28">
        <v>5.0</v>
      </c>
      <c r="BQ18" s="28">
        <v>4.6</v>
      </c>
      <c r="BR18" s="28">
        <v>4.7</v>
      </c>
      <c r="BS18" s="28">
        <v>4.8</v>
      </c>
      <c r="BT18" s="28">
        <v>4.7</v>
      </c>
      <c r="BU18" s="28">
        <v>4.8</v>
      </c>
      <c r="BV18" s="28">
        <v>4.9</v>
      </c>
      <c r="BW18" s="28">
        <v>4.7</v>
      </c>
      <c r="BX18" s="28">
        <v>4.8</v>
      </c>
      <c r="BY18" s="28">
        <v>4.7</v>
      </c>
      <c r="BZ18" s="28">
        <v>4.3</v>
      </c>
      <c r="CA18" s="28">
        <v>3.9</v>
      </c>
      <c r="CB18" s="28">
        <v>4.0</v>
      </c>
      <c r="CC18" s="28">
        <v>4.3</v>
      </c>
      <c r="CD18" s="28">
        <v>4.3</v>
      </c>
      <c r="CE18" s="28">
        <v>4.2</v>
      </c>
      <c r="CF18" s="28">
        <v>4.2</v>
      </c>
      <c r="CG18" s="28">
        <v>4.1</v>
      </c>
      <c r="CH18" s="28">
        <v>4.2</v>
      </c>
      <c r="CI18" s="28">
        <v>4.2</v>
      </c>
      <c r="CJ18" s="28">
        <v>4.2</v>
      </c>
      <c r="CK18" s="28">
        <v>4.0</v>
      </c>
      <c r="CL18" s="28">
        <v>3.7</v>
      </c>
      <c r="CM18" s="28">
        <v>3.6</v>
      </c>
      <c r="CN18" s="28">
        <v>3.6</v>
      </c>
      <c r="CO18" s="28">
        <v>3.7</v>
      </c>
      <c r="CP18" s="28">
        <v>3.7</v>
      </c>
      <c r="CQ18" s="28">
        <v>3.6</v>
      </c>
      <c r="CR18" s="28">
        <v>3.8</v>
      </c>
      <c r="CS18" s="28">
        <v>3.8</v>
      </c>
      <c r="CT18" s="28">
        <v>3.8</v>
      </c>
      <c r="CU18" s="28">
        <v>3.8</v>
      </c>
      <c r="CV18" s="28">
        <v>3.7</v>
      </c>
      <c r="CW18" s="28">
        <v>3.6</v>
      </c>
      <c r="CX18" s="28">
        <v>3.8</v>
      </c>
      <c r="CY18" s="28">
        <v>3.7</v>
      </c>
      <c r="CZ18" s="28">
        <v>3.9</v>
      </c>
      <c r="DA18" s="28">
        <v>4.2</v>
      </c>
      <c r="DB18" s="28">
        <v>4.5</v>
      </c>
      <c r="DC18" s="28">
        <v>4.1</v>
      </c>
      <c r="DD18" s="28">
        <v>4.5</v>
      </c>
      <c r="DE18" s="28">
        <v>4.8</v>
      </c>
      <c r="DF18" s="28">
        <v>4.5</v>
      </c>
      <c r="DG18" s="28">
        <v>4.6</v>
      </c>
      <c r="DH18" s="28">
        <v>4.4</v>
      </c>
      <c r="DI18" s="28">
        <v>4.4</v>
      </c>
      <c r="DJ18" s="28">
        <v>4.1</v>
      </c>
      <c r="DK18" s="28">
        <v>4.0</v>
      </c>
      <c r="DL18" s="28">
        <v>3.8</v>
      </c>
      <c r="DM18" s="28">
        <v>3.7</v>
      </c>
      <c r="DN18" s="28">
        <v>3.6</v>
      </c>
      <c r="DO18" s="28">
        <v>3.4</v>
      </c>
      <c r="DP18" s="28">
        <v>3.3</v>
      </c>
      <c r="DQ18" s="28">
        <v>3.2</v>
      </c>
      <c r="DR18" s="28">
        <v>3.9</v>
      </c>
      <c r="DS18" s="28">
        <v>4.1</v>
      </c>
      <c r="DT18" s="28">
        <v>4.0</v>
      </c>
      <c r="DU18" s="28">
        <v>3.9</v>
      </c>
      <c r="DV18" s="28">
        <v>3.8</v>
      </c>
      <c r="DW18" s="28">
        <v>3.7</v>
      </c>
      <c r="DX18" s="28">
        <v>3.8</v>
      </c>
      <c r="DY18" s="28">
        <v>3.8</v>
      </c>
      <c r="DZ18" s="28">
        <v>3.9</v>
      </c>
      <c r="EA18" s="28">
        <v>4.0</v>
      </c>
      <c r="EB18" s="28">
        <v>4.2</v>
      </c>
      <c r="EC18" s="28">
        <v>4.4</v>
      </c>
      <c r="ED18" s="28">
        <v>4.4</v>
      </c>
      <c r="EE18" s="28">
        <v>4.5</v>
      </c>
      <c r="EF18" s="28">
        <v>4.3</v>
      </c>
      <c r="EG18" s="28">
        <v>4.2</v>
      </c>
      <c r="EH18" s="28">
        <v>4.0</v>
      </c>
      <c r="EI18" s="28">
        <v>3.8</v>
      </c>
      <c r="EJ18" s="28">
        <v>3.8</v>
      </c>
      <c r="EK18" s="28">
        <v>3.7</v>
      </c>
      <c r="EL18" s="28">
        <v>3.8</v>
      </c>
      <c r="EM18" s="28">
        <v>3.7</v>
      </c>
      <c r="EN18" s="28">
        <v>3.9</v>
      </c>
      <c r="EO18" s="28">
        <v>4.0</v>
      </c>
      <c r="EP18" s="31">
        <v>4.1</v>
      </c>
      <c r="EQ18" s="31">
        <v>4.3</v>
      </c>
      <c r="ER18" s="31">
        <v>4.4</v>
      </c>
      <c r="ES18" s="31">
        <v>4.6</v>
      </c>
      <c r="ET18" s="32">
        <v>4.5</v>
      </c>
    </row>
    <row r="19">
      <c r="A19" s="26" t="s">
        <v>111</v>
      </c>
      <c r="B19" s="26" t="s">
        <v>112</v>
      </c>
      <c r="C19" s="28">
        <v>6.8</v>
      </c>
      <c r="D19" s="28">
        <v>6.7</v>
      </c>
      <c r="E19" s="28">
        <v>6.1</v>
      </c>
      <c r="F19" s="28">
        <v>5.7</v>
      </c>
      <c r="G19" s="28">
        <v>5.3</v>
      </c>
      <c r="H19" s="28">
        <v>5.2</v>
      </c>
      <c r="I19" s="28">
        <v>5.2</v>
      </c>
      <c r="J19" s="28">
        <v>5.4</v>
      </c>
      <c r="K19" s="28">
        <v>5.5</v>
      </c>
      <c r="L19" s="28">
        <v>5.9</v>
      </c>
      <c r="M19" s="28">
        <v>6.1</v>
      </c>
      <c r="N19" s="28">
        <v>6.0</v>
      </c>
      <c r="O19" s="28">
        <v>6.3</v>
      </c>
      <c r="P19" s="28">
        <v>6.2</v>
      </c>
      <c r="Q19" s="28">
        <v>5.8</v>
      </c>
      <c r="R19" s="28">
        <v>5.5</v>
      </c>
      <c r="S19" s="28">
        <v>5.3</v>
      </c>
      <c r="T19" s="28">
        <v>5.3</v>
      </c>
      <c r="U19" s="28">
        <v>5.1</v>
      </c>
      <c r="V19" s="28">
        <v>5.2</v>
      </c>
      <c r="W19" s="28">
        <v>4.6</v>
      </c>
      <c r="X19" s="28">
        <v>5.7</v>
      </c>
      <c r="Y19" s="28">
        <v>5.9</v>
      </c>
      <c r="Z19" s="28">
        <v>5.5</v>
      </c>
      <c r="AA19" s="28">
        <v>5.4</v>
      </c>
      <c r="AB19" s="28">
        <v>6.0</v>
      </c>
      <c r="AC19" s="28">
        <v>6.0</v>
      </c>
      <c r="AD19" s="28">
        <v>5.6</v>
      </c>
      <c r="AE19" s="28">
        <v>5.4</v>
      </c>
      <c r="AF19" s="28">
        <v>5.4</v>
      </c>
      <c r="AG19" s="28">
        <v>5.4</v>
      </c>
      <c r="AH19" s="28">
        <v>5.4</v>
      </c>
      <c r="AI19" s="28">
        <v>5.5</v>
      </c>
      <c r="AJ19" s="28">
        <v>5.8</v>
      </c>
      <c r="AK19" s="28">
        <v>5.9</v>
      </c>
      <c r="AL19" s="28">
        <v>5.8</v>
      </c>
      <c r="AM19" s="28">
        <v>6.3</v>
      </c>
      <c r="AN19" s="28">
        <v>6.8</v>
      </c>
      <c r="AO19" s="28">
        <v>7.0</v>
      </c>
      <c r="AP19" s="28">
        <v>6.9</v>
      </c>
      <c r="AQ19" s="28">
        <v>6.2</v>
      </c>
      <c r="AR19" s="28">
        <v>6.0</v>
      </c>
      <c r="AS19" s="28">
        <v>5.6</v>
      </c>
      <c r="AT19" s="28">
        <v>5.1</v>
      </c>
      <c r="AU19" s="28">
        <v>4.7</v>
      </c>
      <c r="AV19" s="28">
        <v>4.8</v>
      </c>
      <c r="AW19" s="28">
        <v>4.7</v>
      </c>
      <c r="AX19" s="28">
        <v>4.8</v>
      </c>
      <c r="AY19" s="28">
        <v>4.6</v>
      </c>
      <c r="AZ19" s="28">
        <v>4.8</v>
      </c>
      <c r="BA19" s="28">
        <v>4.5</v>
      </c>
      <c r="BB19" s="28">
        <v>4.6</v>
      </c>
      <c r="BC19" s="28">
        <v>4.8</v>
      </c>
      <c r="BD19" s="28">
        <v>4.8</v>
      </c>
      <c r="BE19" s="28">
        <v>4.8</v>
      </c>
      <c r="BF19" s="28">
        <v>4.8</v>
      </c>
      <c r="BG19" s="28">
        <v>4.7</v>
      </c>
      <c r="BH19" s="28">
        <v>4.6</v>
      </c>
      <c r="BI19" s="28">
        <v>4.7</v>
      </c>
      <c r="BJ19" s="28">
        <v>4.7</v>
      </c>
      <c r="BK19" s="28">
        <v>4.7</v>
      </c>
      <c r="BL19" s="28">
        <v>4.7</v>
      </c>
      <c r="BM19" s="28">
        <v>4.7</v>
      </c>
      <c r="BN19" s="28">
        <v>4.7</v>
      </c>
      <c r="BO19" s="28">
        <v>4.5</v>
      </c>
      <c r="BP19" s="28">
        <v>4.5</v>
      </c>
      <c r="BQ19" s="28">
        <v>4.4</v>
      </c>
      <c r="BR19" s="28">
        <v>4.2</v>
      </c>
      <c r="BS19" s="28">
        <v>4.2</v>
      </c>
      <c r="BT19" s="28">
        <v>4.0</v>
      </c>
      <c r="BU19" s="28">
        <v>4.0</v>
      </c>
      <c r="BV19" s="28">
        <v>4.0</v>
      </c>
      <c r="BW19" s="28">
        <v>3.9</v>
      </c>
      <c r="BX19" s="28">
        <v>3.9</v>
      </c>
      <c r="BY19" s="28">
        <v>3.8</v>
      </c>
      <c r="BZ19" s="28">
        <v>3.7</v>
      </c>
      <c r="CA19" s="28">
        <v>3.7</v>
      </c>
      <c r="CB19" s="28">
        <v>3.6</v>
      </c>
      <c r="CC19" s="28">
        <v>3.3</v>
      </c>
      <c r="CD19" s="28">
        <v>3.2</v>
      </c>
      <c r="CE19" s="28">
        <v>3.0</v>
      </c>
      <c r="CF19" s="28">
        <v>3.0</v>
      </c>
      <c r="CG19" s="28">
        <v>3.0</v>
      </c>
      <c r="CH19" s="28">
        <v>3.0</v>
      </c>
      <c r="CI19" s="28">
        <v>3.0</v>
      </c>
      <c r="CJ19" s="28">
        <v>2.9</v>
      </c>
      <c r="CK19" s="28">
        <v>2.8</v>
      </c>
      <c r="CL19" s="28">
        <v>2.6</v>
      </c>
      <c r="CM19" s="28">
        <v>2.6</v>
      </c>
      <c r="CN19" s="28">
        <v>2.6</v>
      </c>
      <c r="CO19" s="28">
        <v>2.5</v>
      </c>
      <c r="CP19" s="28">
        <v>2.6</v>
      </c>
      <c r="CQ19" s="28">
        <v>2.6</v>
      </c>
      <c r="CR19" s="28">
        <v>2.7</v>
      </c>
      <c r="CS19" s="28">
        <v>2.7</v>
      </c>
      <c r="CT19" s="28">
        <v>2.7</v>
      </c>
      <c r="CU19" s="28">
        <v>2.8</v>
      </c>
      <c r="CV19" s="28">
        <v>2.7</v>
      </c>
      <c r="CW19" s="28">
        <v>2.6</v>
      </c>
      <c r="CX19" s="28">
        <v>2.5</v>
      </c>
      <c r="CY19" s="28">
        <v>2.3</v>
      </c>
      <c r="CZ19" s="28">
        <v>2.3</v>
      </c>
      <c r="DA19" s="28">
        <v>2.6</v>
      </c>
      <c r="DB19" s="28">
        <v>2.6</v>
      </c>
      <c r="DC19" s="28">
        <v>2.5</v>
      </c>
      <c r="DD19" s="28">
        <v>2.5</v>
      </c>
      <c r="DE19" s="28">
        <v>2.6</v>
      </c>
      <c r="DF19" s="28">
        <v>2.7</v>
      </c>
      <c r="DG19" s="28">
        <v>2.7</v>
      </c>
      <c r="DH19" s="28">
        <v>2.7</v>
      </c>
      <c r="DI19" s="28">
        <v>2.8</v>
      </c>
      <c r="DJ19" s="28">
        <v>2.8</v>
      </c>
      <c r="DK19" s="28">
        <v>2.8</v>
      </c>
      <c r="DL19" s="28">
        <v>2.6</v>
      </c>
      <c r="DM19" s="28">
        <v>2.6</v>
      </c>
      <c r="DN19" s="28">
        <v>2.5</v>
      </c>
      <c r="DO19" s="28">
        <v>2.4</v>
      </c>
      <c r="DP19" s="28">
        <v>2.4</v>
      </c>
      <c r="DQ19" s="28">
        <v>2.3</v>
      </c>
      <c r="DR19" s="28">
        <v>2.5</v>
      </c>
      <c r="DS19" s="28">
        <v>2.5</v>
      </c>
      <c r="DT19" s="28">
        <v>2.6</v>
      </c>
      <c r="DU19" s="28">
        <v>2.6</v>
      </c>
      <c r="DV19" s="28">
        <v>2.7</v>
      </c>
      <c r="DW19" s="28">
        <v>2.6</v>
      </c>
      <c r="DX19" s="28">
        <v>2.7</v>
      </c>
      <c r="DY19" s="28">
        <v>2.7</v>
      </c>
      <c r="DZ19" s="28">
        <v>2.8</v>
      </c>
      <c r="EA19" s="28">
        <v>2.9</v>
      </c>
      <c r="EB19" s="28">
        <v>3.1</v>
      </c>
      <c r="EC19" s="28">
        <v>3.2</v>
      </c>
      <c r="ED19" s="28">
        <v>3.2</v>
      </c>
      <c r="EE19" s="28">
        <v>3.1</v>
      </c>
      <c r="EF19" s="28">
        <v>3.1</v>
      </c>
      <c r="EG19" s="28">
        <v>3.0</v>
      </c>
      <c r="EH19" s="28">
        <v>2.7</v>
      </c>
      <c r="EI19" s="28">
        <v>2.7</v>
      </c>
      <c r="EJ19" s="28">
        <v>2.7</v>
      </c>
      <c r="EK19" s="28">
        <v>2.7</v>
      </c>
      <c r="EL19" s="28">
        <v>2.7</v>
      </c>
      <c r="EM19" s="28">
        <v>2.7</v>
      </c>
      <c r="EN19" s="28">
        <v>2.9</v>
      </c>
      <c r="EO19" s="28">
        <v>2.9</v>
      </c>
      <c r="EP19" s="31">
        <v>2.9</v>
      </c>
      <c r="EQ19" s="31">
        <v>3.2</v>
      </c>
      <c r="ER19" s="31">
        <v>3.4</v>
      </c>
      <c r="ES19" s="31">
        <v>3.6</v>
      </c>
      <c r="ET19" s="32">
        <v>3.5</v>
      </c>
    </row>
    <row r="20">
      <c r="A20" s="26" t="s">
        <v>113</v>
      </c>
      <c r="B20" s="26" t="s">
        <v>113</v>
      </c>
      <c r="C20" s="28">
        <v>4.3</v>
      </c>
      <c r="D20" s="28">
        <v>4.4</v>
      </c>
      <c r="E20" s="28">
        <v>4.3</v>
      </c>
      <c r="F20" s="28">
        <v>4.0</v>
      </c>
      <c r="G20" s="28">
        <v>3.7</v>
      </c>
      <c r="H20" s="28">
        <v>3.6</v>
      </c>
      <c r="I20" s="28">
        <v>4.0</v>
      </c>
      <c r="J20" s="28">
        <v>4.1</v>
      </c>
      <c r="K20" s="28">
        <v>4.1</v>
      </c>
      <c r="L20" s="28">
        <v>4.3</v>
      </c>
      <c r="M20" s="28">
        <v>4.6</v>
      </c>
      <c r="N20" s="28">
        <v>4.5</v>
      </c>
      <c r="O20" s="28">
        <v>4.7</v>
      </c>
      <c r="P20" s="28">
        <v>4.7</v>
      </c>
      <c r="Q20" s="28">
        <v>4.5</v>
      </c>
      <c r="R20" s="28">
        <v>4.3</v>
      </c>
      <c r="S20" s="28">
        <v>4.1</v>
      </c>
      <c r="T20" s="28">
        <v>4.1</v>
      </c>
      <c r="U20" s="28">
        <v>4.4</v>
      </c>
      <c r="V20" s="28">
        <v>4.2</v>
      </c>
      <c r="W20" s="28">
        <v>3.8</v>
      </c>
      <c r="X20" s="28">
        <v>4.4</v>
      </c>
      <c r="Y20" s="28">
        <v>4.5</v>
      </c>
      <c r="Z20" s="28">
        <v>4.8</v>
      </c>
      <c r="AA20" s="28">
        <v>5.0</v>
      </c>
      <c r="AB20" s="28">
        <v>5.0</v>
      </c>
      <c r="AC20" s="28">
        <v>4.7</v>
      </c>
      <c r="AD20" s="28">
        <v>4.3</v>
      </c>
      <c r="AE20" s="28">
        <v>4.1</v>
      </c>
      <c r="AF20" s="28">
        <v>4.1</v>
      </c>
      <c r="AG20" s="28">
        <v>4.2</v>
      </c>
      <c r="AH20" s="28">
        <v>4.4</v>
      </c>
      <c r="AI20" s="28">
        <v>4.3</v>
      </c>
      <c r="AJ20" s="28">
        <v>4.2</v>
      </c>
      <c r="AK20" s="28">
        <v>4.5</v>
      </c>
      <c r="AL20" s="28">
        <v>4.6</v>
      </c>
      <c r="AM20" s="28">
        <v>4.7</v>
      </c>
      <c r="AN20" s="28">
        <v>4.8</v>
      </c>
      <c r="AO20" s="28">
        <v>4.5</v>
      </c>
      <c r="AP20" s="28">
        <v>4.3</v>
      </c>
      <c r="AQ20" s="28">
        <v>4.1</v>
      </c>
      <c r="AR20" s="28">
        <v>4.2</v>
      </c>
      <c r="AS20" s="28">
        <v>4.0</v>
      </c>
      <c r="AT20" s="28">
        <v>4.0</v>
      </c>
      <c r="AU20" s="28">
        <v>4.0</v>
      </c>
      <c r="AV20" s="28">
        <v>3.9</v>
      </c>
      <c r="AW20" s="28">
        <v>3.8</v>
      </c>
      <c r="AX20" s="28">
        <v>3.7</v>
      </c>
      <c r="AY20" s="28">
        <v>3.7</v>
      </c>
      <c r="AZ20" s="28">
        <v>3.6</v>
      </c>
      <c r="BA20" s="28">
        <v>3.6</v>
      </c>
      <c r="BB20" s="28">
        <v>3.6</v>
      </c>
      <c r="BC20" s="28">
        <v>3.6</v>
      </c>
      <c r="BD20" s="28">
        <v>3.5</v>
      </c>
      <c r="BE20" s="28">
        <v>3.5</v>
      </c>
      <c r="BF20" s="28">
        <v>3.6</v>
      </c>
      <c r="BG20" s="28">
        <v>3.4</v>
      </c>
      <c r="BH20" s="28">
        <v>3.4</v>
      </c>
      <c r="BI20" s="28">
        <v>3.5</v>
      </c>
      <c r="BJ20" s="28">
        <v>3.4</v>
      </c>
      <c r="BK20" s="28">
        <v>3.2</v>
      </c>
      <c r="BL20" s="28">
        <v>3.3</v>
      </c>
      <c r="BM20" s="28">
        <v>3.0</v>
      </c>
      <c r="BN20" s="28">
        <v>3.0</v>
      </c>
      <c r="BO20" s="28">
        <v>2.7</v>
      </c>
      <c r="BP20" s="28">
        <v>2.6</v>
      </c>
      <c r="BQ20" s="28">
        <v>2.6</v>
      </c>
      <c r="BR20" s="28">
        <v>2.5</v>
      </c>
      <c r="BS20" s="28">
        <v>2.5</v>
      </c>
      <c r="BT20" s="28">
        <v>2.5</v>
      </c>
      <c r="BU20" s="28">
        <v>2.4</v>
      </c>
      <c r="BV20" s="28">
        <v>2.4</v>
      </c>
      <c r="BW20" s="28">
        <v>2.4</v>
      </c>
      <c r="BX20" s="28">
        <v>2.4</v>
      </c>
      <c r="BY20" s="28">
        <v>2.3</v>
      </c>
      <c r="BZ20" s="28">
        <v>2.2</v>
      </c>
      <c r="CA20" s="28">
        <v>2.0</v>
      </c>
      <c r="CB20" s="28">
        <v>2.0</v>
      </c>
      <c r="CC20" s="28">
        <v>1.9</v>
      </c>
      <c r="CD20" s="28">
        <v>1.9</v>
      </c>
      <c r="CE20" s="28">
        <v>1.8</v>
      </c>
      <c r="CF20" s="28">
        <v>1.8</v>
      </c>
      <c r="CG20" s="28">
        <v>1.8</v>
      </c>
      <c r="CH20" s="28">
        <v>1.8</v>
      </c>
      <c r="CI20" s="28">
        <v>1.8</v>
      </c>
      <c r="CJ20" s="28">
        <v>1.9</v>
      </c>
      <c r="CK20" s="28">
        <v>1.8</v>
      </c>
      <c r="CL20" s="28">
        <v>1.7</v>
      </c>
      <c r="CM20" s="28">
        <v>1.7</v>
      </c>
      <c r="CN20" s="28">
        <v>1.7</v>
      </c>
      <c r="CO20" s="28">
        <v>1.7</v>
      </c>
      <c r="CP20" s="28">
        <v>1.7</v>
      </c>
      <c r="CQ20" s="28">
        <v>1.6</v>
      </c>
      <c r="CR20" s="28">
        <v>1.7</v>
      </c>
      <c r="CS20" s="28">
        <v>1.7</v>
      </c>
      <c r="CT20" s="28">
        <v>1.8</v>
      </c>
      <c r="CU20" s="28">
        <v>1.8</v>
      </c>
      <c r="CV20" s="28">
        <v>1.8</v>
      </c>
      <c r="CW20" s="28">
        <v>1.9</v>
      </c>
      <c r="CX20" s="28">
        <v>2.1</v>
      </c>
      <c r="CY20" s="28">
        <v>2.1</v>
      </c>
      <c r="CZ20" s="28">
        <v>2.2</v>
      </c>
      <c r="DA20" s="28">
        <v>2.6</v>
      </c>
      <c r="DB20" s="28">
        <v>2.8</v>
      </c>
      <c r="DC20" s="28">
        <v>2.7</v>
      </c>
      <c r="DD20" s="28">
        <v>2.6</v>
      </c>
      <c r="DE20" s="28">
        <v>2.6</v>
      </c>
      <c r="DF20" s="28">
        <v>2.8</v>
      </c>
      <c r="DG20" s="28">
        <v>2.7</v>
      </c>
      <c r="DH20" s="28">
        <v>2.7</v>
      </c>
      <c r="DI20" s="28">
        <v>2.5</v>
      </c>
      <c r="DJ20" s="28">
        <v>2.4</v>
      </c>
      <c r="DK20" s="28">
        <v>2.2</v>
      </c>
      <c r="DL20" s="28">
        <v>2.1</v>
      </c>
      <c r="DM20" s="28">
        <v>2.0</v>
      </c>
      <c r="DN20" s="28">
        <v>2.0</v>
      </c>
      <c r="DO20" s="28">
        <v>1.8</v>
      </c>
      <c r="DP20" s="28">
        <v>1.8</v>
      </c>
      <c r="DQ20" s="28">
        <v>1.8</v>
      </c>
      <c r="DR20" s="28">
        <v>2.0</v>
      </c>
      <c r="DS20" s="28">
        <v>2.0</v>
      </c>
      <c r="DT20" s="28">
        <v>1.9</v>
      </c>
      <c r="DU20" s="28">
        <v>1.9</v>
      </c>
      <c r="DV20" s="28">
        <v>1.9</v>
      </c>
      <c r="DW20" s="28">
        <v>1.8</v>
      </c>
      <c r="DX20" s="28">
        <v>1.8</v>
      </c>
      <c r="DY20" s="28">
        <v>1.8</v>
      </c>
      <c r="DZ20" s="28">
        <v>1.9</v>
      </c>
      <c r="EA20" s="28">
        <v>1.9</v>
      </c>
      <c r="EB20" s="28">
        <v>2.1</v>
      </c>
      <c r="EC20" s="28">
        <v>2.3</v>
      </c>
      <c r="ED20" s="28">
        <v>2.3</v>
      </c>
      <c r="EE20" s="28">
        <v>2.3</v>
      </c>
      <c r="EF20" s="28">
        <v>2.4</v>
      </c>
      <c r="EG20" s="28">
        <v>2.4</v>
      </c>
      <c r="EH20" s="28">
        <v>2.3</v>
      </c>
      <c r="EI20" s="28">
        <v>2.4</v>
      </c>
      <c r="EJ20" s="28">
        <v>2.6</v>
      </c>
      <c r="EK20" s="28">
        <v>2.6</v>
      </c>
      <c r="EL20" s="28">
        <v>2.6</v>
      </c>
      <c r="EM20" s="28">
        <v>2.5</v>
      </c>
      <c r="EN20" s="28">
        <v>2.7</v>
      </c>
      <c r="EO20" s="28">
        <v>2.6</v>
      </c>
      <c r="EP20" s="31">
        <v>2.4</v>
      </c>
      <c r="EQ20" s="31">
        <v>2.2</v>
      </c>
      <c r="ER20" s="31">
        <v>2.5</v>
      </c>
      <c r="ES20" s="31">
        <v>2.7</v>
      </c>
      <c r="ET20" s="32">
        <v>2.6</v>
      </c>
    </row>
    <row r="21">
      <c r="A21" s="26" t="s">
        <v>114</v>
      </c>
      <c r="B21" s="26" t="s">
        <v>115</v>
      </c>
      <c r="C21" s="28">
        <v>6.3</v>
      </c>
      <c r="D21" s="28">
        <v>6.0</v>
      </c>
      <c r="E21" s="28">
        <v>5.9</v>
      </c>
      <c r="F21" s="28">
        <v>5.5</v>
      </c>
      <c r="G21" s="28">
        <v>5.5</v>
      </c>
      <c r="H21" s="28">
        <v>5.3</v>
      </c>
      <c r="I21" s="28">
        <v>5.8</v>
      </c>
      <c r="J21" s="28">
        <v>5.9</v>
      </c>
      <c r="K21" s="28">
        <v>5.7</v>
      </c>
      <c r="L21" s="28">
        <v>6.0</v>
      </c>
      <c r="M21" s="28">
        <v>6.3</v>
      </c>
      <c r="N21" s="28">
        <v>6.4</v>
      </c>
      <c r="O21" s="28">
        <v>6.6</v>
      </c>
      <c r="P21" s="28">
        <v>6.6</v>
      </c>
      <c r="Q21" s="28">
        <v>6.2</v>
      </c>
      <c r="R21" s="28">
        <v>6.0</v>
      </c>
      <c r="S21" s="28">
        <v>5.8</v>
      </c>
      <c r="T21" s="28">
        <v>5.7</v>
      </c>
      <c r="U21" s="28">
        <v>6.4</v>
      </c>
      <c r="V21" s="28">
        <v>6.2</v>
      </c>
      <c r="W21" s="28">
        <v>6.2</v>
      </c>
      <c r="X21" s="28">
        <v>6.7</v>
      </c>
      <c r="Y21" s="28">
        <v>6.8</v>
      </c>
      <c r="Z21" s="28">
        <v>7.2</v>
      </c>
      <c r="AA21" s="28">
        <v>7.3</v>
      </c>
      <c r="AB21" s="28">
        <v>7.5</v>
      </c>
      <c r="AC21" s="28">
        <v>6.9</v>
      </c>
      <c r="AD21" s="28">
        <v>6.4</v>
      </c>
      <c r="AE21" s="28">
        <v>6.2</v>
      </c>
      <c r="AF21" s="28">
        <v>6.3</v>
      </c>
      <c r="AG21" s="28">
        <v>6.7</v>
      </c>
      <c r="AH21" s="28">
        <v>6.7</v>
      </c>
      <c r="AI21" s="28">
        <v>6.7</v>
      </c>
      <c r="AJ21" s="28">
        <v>6.4</v>
      </c>
      <c r="AK21" s="28">
        <v>6.4</v>
      </c>
      <c r="AL21" s="28">
        <v>6.8</v>
      </c>
      <c r="AM21" s="28">
        <v>6.8</v>
      </c>
      <c r="AN21" s="28">
        <v>7.0</v>
      </c>
      <c r="AO21" s="28">
        <v>6.8</v>
      </c>
      <c r="AP21" s="28">
        <v>6.3</v>
      </c>
      <c r="AQ21" s="28">
        <v>6.2</v>
      </c>
      <c r="AR21" s="28">
        <v>6.3</v>
      </c>
      <c r="AS21" s="28">
        <v>6.4</v>
      </c>
      <c r="AT21" s="28">
        <v>6.5</v>
      </c>
      <c r="AU21" s="28">
        <v>6.4</v>
      </c>
      <c r="AV21" s="28">
        <v>6.4</v>
      </c>
      <c r="AW21" s="28">
        <v>6.5</v>
      </c>
      <c r="AX21" s="28">
        <v>6.6</v>
      </c>
      <c r="AY21" s="28">
        <v>7.1</v>
      </c>
      <c r="AZ21" s="28">
        <v>6.6</v>
      </c>
      <c r="BA21" s="28">
        <v>6.3</v>
      </c>
      <c r="BB21" s="28">
        <v>6.7</v>
      </c>
      <c r="BC21" s="28">
        <v>6.8</v>
      </c>
      <c r="BD21" s="28">
        <v>6.7</v>
      </c>
      <c r="BE21" s="28">
        <v>6.8</v>
      </c>
      <c r="BF21" s="28">
        <v>6.5</v>
      </c>
      <c r="BG21" s="28">
        <v>6.4</v>
      </c>
      <c r="BH21" s="28">
        <v>6.5</v>
      </c>
      <c r="BI21" s="28">
        <v>6.6</v>
      </c>
      <c r="BJ21" s="28">
        <v>6.9</v>
      </c>
      <c r="BK21" s="28">
        <v>7.1</v>
      </c>
      <c r="BL21" s="28">
        <v>6.7</v>
      </c>
      <c r="BM21" s="28">
        <v>6.3</v>
      </c>
      <c r="BN21" s="28">
        <v>6.0</v>
      </c>
      <c r="BO21" s="28">
        <v>5.9</v>
      </c>
      <c r="BP21" s="28">
        <v>6.0</v>
      </c>
      <c r="BQ21" s="28">
        <v>6.2</v>
      </c>
      <c r="BR21" s="28">
        <v>6.2</v>
      </c>
      <c r="BS21" s="28">
        <v>6.2</v>
      </c>
      <c r="BT21" s="28">
        <v>6.2</v>
      </c>
      <c r="BU21" s="28">
        <v>6.4</v>
      </c>
      <c r="BV21" s="28">
        <v>6.6</v>
      </c>
      <c r="BW21" s="28">
        <v>6.7</v>
      </c>
      <c r="BX21" s="28">
        <v>6.6</v>
      </c>
      <c r="BY21" s="28">
        <v>6.4</v>
      </c>
      <c r="BZ21" s="28">
        <v>6.1</v>
      </c>
      <c r="CA21" s="28">
        <v>6.0</v>
      </c>
      <c r="CB21" s="28">
        <v>6.1</v>
      </c>
      <c r="CC21" s="28">
        <v>6.1</v>
      </c>
      <c r="CD21" s="28">
        <v>6.1</v>
      </c>
      <c r="CE21" s="28">
        <v>6.1</v>
      </c>
      <c r="CF21" s="28">
        <v>6.0</v>
      </c>
      <c r="CG21" s="28">
        <v>6.0</v>
      </c>
      <c r="CH21" s="28">
        <v>6.0</v>
      </c>
      <c r="CI21" s="28">
        <v>5.9</v>
      </c>
      <c r="CJ21" s="28">
        <v>5.9</v>
      </c>
      <c r="CK21" s="28">
        <v>5.7</v>
      </c>
      <c r="CL21" s="28">
        <v>5.4</v>
      </c>
      <c r="CM21" s="28">
        <v>5.1</v>
      </c>
      <c r="CN21" s="28">
        <v>5.1</v>
      </c>
      <c r="CO21" s="28">
        <v>5.2</v>
      </c>
      <c r="CP21" s="28">
        <v>5.1</v>
      </c>
      <c r="CQ21" s="28">
        <v>5.2</v>
      </c>
      <c r="CR21" s="28">
        <v>5.1</v>
      </c>
      <c r="CS21" s="28">
        <v>5.1</v>
      </c>
      <c r="CT21" s="28">
        <v>5.2</v>
      </c>
      <c r="CU21" s="28">
        <v>5.2</v>
      </c>
      <c r="CV21" s="28">
        <v>5.3</v>
      </c>
      <c r="CW21" s="28">
        <v>5.2</v>
      </c>
      <c r="CX21" s="28">
        <v>5.1</v>
      </c>
      <c r="CY21" s="28">
        <v>4.7</v>
      </c>
      <c r="CZ21" s="28">
        <v>4.9</v>
      </c>
      <c r="DA21" s="28">
        <v>5.1</v>
      </c>
      <c r="DB21" s="28">
        <v>5.1</v>
      </c>
      <c r="DC21" s="28">
        <v>5.1</v>
      </c>
      <c r="DD21" s="28">
        <v>5.2</v>
      </c>
      <c r="DE21" s="28">
        <v>5.2</v>
      </c>
      <c r="DF21" s="28">
        <v>5.4</v>
      </c>
      <c r="DG21" s="28">
        <v>5.6</v>
      </c>
      <c r="DH21" s="28">
        <v>5.7</v>
      </c>
      <c r="DI21" s="28">
        <v>5.8</v>
      </c>
      <c r="DJ21" s="28">
        <v>5.6</v>
      </c>
      <c r="DK21" s="28">
        <v>5.6</v>
      </c>
      <c r="DL21" s="28">
        <v>5.6</v>
      </c>
      <c r="DM21" s="28">
        <v>5.6</v>
      </c>
      <c r="DN21" s="28">
        <v>5.5</v>
      </c>
      <c r="DO21" s="28">
        <v>5.5</v>
      </c>
      <c r="DP21" s="28">
        <v>5.4</v>
      </c>
      <c r="DQ21" s="28">
        <v>5.4</v>
      </c>
      <c r="DR21" s="28">
        <v>3.7</v>
      </c>
      <c r="DS21" s="28">
        <v>3.7</v>
      </c>
      <c r="DT21" s="28">
        <v>3.6</v>
      </c>
      <c r="DU21" s="28">
        <v>3.6</v>
      </c>
      <c r="DV21" s="28">
        <v>3.5</v>
      </c>
      <c r="DW21" s="28">
        <v>3.3</v>
      </c>
      <c r="DX21" s="28">
        <v>3.3</v>
      </c>
      <c r="DY21" s="28">
        <v>3.2</v>
      </c>
      <c r="DZ21" s="28">
        <v>3.2</v>
      </c>
      <c r="EA21" s="28">
        <v>2.9</v>
      </c>
      <c r="EB21" s="28">
        <v>2.8</v>
      </c>
      <c r="EC21" s="28">
        <v>2.9</v>
      </c>
      <c r="ED21" s="28">
        <v>2.8</v>
      </c>
      <c r="EE21" s="28">
        <v>2.8</v>
      </c>
      <c r="EF21" s="28">
        <v>2.8</v>
      </c>
      <c r="EG21" s="28">
        <v>2.7</v>
      </c>
      <c r="EH21" s="28">
        <v>2.7</v>
      </c>
      <c r="EI21" s="28">
        <v>2.6</v>
      </c>
      <c r="EJ21" s="28">
        <v>2.6</v>
      </c>
      <c r="EK21" s="28">
        <v>2.5</v>
      </c>
      <c r="EL21" s="28">
        <v>2.5</v>
      </c>
      <c r="EM21" s="28">
        <v>2.5</v>
      </c>
      <c r="EN21" s="28">
        <v>2.4</v>
      </c>
      <c r="EO21" s="28">
        <v>2.5</v>
      </c>
      <c r="EP21" s="31">
        <v>2.6</v>
      </c>
      <c r="EQ21" s="31">
        <v>2.8</v>
      </c>
      <c r="ER21" s="31">
        <v>2.9</v>
      </c>
      <c r="ES21" s="31">
        <v>3.0</v>
      </c>
      <c r="ET21" s="32">
        <v>3.3</v>
      </c>
    </row>
    <row r="22">
      <c r="A22" s="26" t="s">
        <v>116</v>
      </c>
      <c r="B22" s="26" t="s">
        <v>117</v>
      </c>
      <c r="C22" s="28">
        <v>4.1</v>
      </c>
      <c r="D22" s="28">
        <v>4.2</v>
      </c>
      <c r="E22" s="28">
        <v>3.7</v>
      </c>
      <c r="F22" s="28">
        <v>3.4</v>
      </c>
      <c r="G22" s="28">
        <v>3.2</v>
      </c>
      <c r="H22" s="28">
        <v>3.1</v>
      </c>
      <c r="I22" s="28">
        <v>3.6</v>
      </c>
      <c r="J22" s="28">
        <v>3.9</v>
      </c>
      <c r="K22" s="28">
        <v>3.9</v>
      </c>
      <c r="L22" s="28">
        <v>4.1</v>
      </c>
      <c r="M22" s="28">
        <v>4.2</v>
      </c>
      <c r="N22" s="28">
        <v>4.4</v>
      </c>
      <c r="O22" s="28">
        <v>4.7</v>
      </c>
      <c r="P22" s="28">
        <v>4.6</v>
      </c>
      <c r="Q22" s="28">
        <v>4.5</v>
      </c>
      <c r="R22" s="28">
        <v>4.5</v>
      </c>
      <c r="S22" s="28">
        <v>4.3</v>
      </c>
      <c r="T22" s="28">
        <v>4.5</v>
      </c>
      <c r="U22" s="28">
        <v>5.3</v>
      </c>
      <c r="V22" s="28">
        <v>5.2</v>
      </c>
      <c r="W22" s="28">
        <v>4.5</v>
      </c>
      <c r="X22" s="28">
        <v>5.2</v>
      </c>
      <c r="Y22" s="28">
        <v>5.3</v>
      </c>
      <c r="Z22" s="28">
        <v>5.3</v>
      </c>
      <c r="AA22" s="28">
        <v>5.5</v>
      </c>
      <c r="AB22" s="28">
        <v>5.4</v>
      </c>
      <c r="AC22" s="28">
        <v>5.1</v>
      </c>
      <c r="AD22" s="28">
        <v>4.5</v>
      </c>
      <c r="AE22" s="28">
        <v>4.4</v>
      </c>
      <c r="AF22" s="28">
        <v>4.5</v>
      </c>
      <c r="AG22" s="28">
        <v>4.9</v>
      </c>
      <c r="AH22" s="28">
        <v>4.9</v>
      </c>
      <c r="AI22" s="28">
        <v>4.9</v>
      </c>
      <c r="AJ22" s="28">
        <v>4.8</v>
      </c>
      <c r="AK22" s="28">
        <v>4.8</v>
      </c>
      <c r="AL22" s="28">
        <v>5.0</v>
      </c>
      <c r="AM22" s="28">
        <v>5.1</v>
      </c>
      <c r="AN22" s="28">
        <v>5.1</v>
      </c>
      <c r="AO22" s="28">
        <v>4.8</v>
      </c>
      <c r="AP22" s="28">
        <v>4.4</v>
      </c>
      <c r="AQ22" s="28">
        <v>4.2</v>
      </c>
      <c r="AR22" s="28">
        <v>4.4</v>
      </c>
      <c r="AS22" s="28">
        <v>4.6</v>
      </c>
      <c r="AT22" s="28">
        <v>4.6</v>
      </c>
      <c r="AU22" s="28">
        <v>4.5</v>
      </c>
      <c r="AV22" s="28">
        <v>4.6</v>
      </c>
      <c r="AW22" s="28">
        <v>4.6</v>
      </c>
      <c r="AX22" s="28">
        <v>4.9</v>
      </c>
      <c r="AY22" s="28">
        <v>4.9</v>
      </c>
      <c r="AZ22" s="28">
        <v>4.9</v>
      </c>
      <c r="BA22" s="28">
        <v>4.8</v>
      </c>
      <c r="BB22" s="28">
        <v>4.6</v>
      </c>
      <c r="BC22" s="28">
        <v>4.7</v>
      </c>
      <c r="BD22" s="28">
        <v>4.8</v>
      </c>
      <c r="BE22" s="28">
        <v>4.9</v>
      </c>
      <c r="BF22" s="28">
        <v>5.0</v>
      </c>
      <c r="BG22" s="28">
        <v>5.0</v>
      </c>
      <c r="BH22" s="28">
        <v>5.1</v>
      </c>
      <c r="BI22" s="28">
        <v>5.2</v>
      </c>
      <c r="BJ22" s="28">
        <v>5.7</v>
      </c>
      <c r="BK22" s="28">
        <v>5.2</v>
      </c>
      <c r="BL22" s="28">
        <v>5.1</v>
      </c>
      <c r="BM22" s="28">
        <v>4.9</v>
      </c>
      <c r="BN22" s="28">
        <v>4.6</v>
      </c>
      <c r="BO22" s="28">
        <v>4.3</v>
      </c>
      <c r="BP22" s="28">
        <v>4.3</v>
      </c>
      <c r="BQ22" s="28">
        <v>4.4</v>
      </c>
      <c r="BR22" s="28">
        <v>4.4</v>
      </c>
      <c r="BS22" s="28">
        <v>4.1</v>
      </c>
      <c r="BT22" s="28">
        <v>3.7</v>
      </c>
      <c r="BU22" s="28">
        <v>3.4</v>
      </c>
      <c r="BV22" s="28">
        <v>3.6</v>
      </c>
      <c r="BW22" s="28">
        <v>3.6</v>
      </c>
      <c r="BX22" s="28">
        <v>3.6</v>
      </c>
      <c r="BY22" s="28">
        <v>3.5</v>
      </c>
      <c r="BZ22" s="28">
        <v>3.0</v>
      </c>
      <c r="CA22" s="28">
        <v>2.9</v>
      </c>
      <c r="CB22" s="28">
        <v>2.9</v>
      </c>
      <c r="CC22" s="28">
        <v>3.0</v>
      </c>
      <c r="CD22" s="28">
        <v>3.0</v>
      </c>
      <c r="CE22" s="28">
        <v>3.0</v>
      </c>
      <c r="CF22" s="28">
        <v>3.0</v>
      </c>
      <c r="CG22" s="28">
        <v>3.0</v>
      </c>
      <c r="CH22" s="28">
        <v>3.1</v>
      </c>
      <c r="CI22" s="28">
        <v>3.2</v>
      </c>
      <c r="CJ22" s="28">
        <v>3.2</v>
      </c>
      <c r="CK22" s="28">
        <v>3.1</v>
      </c>
      <c r="CL22" s="28">
        <v>2.8</v>
      </c>
      <c r="CM22" s="28">
        <v>2.7</v>
      </c>
      <c r="CN22" s="28">
        <v>2.6</v>
      </c>
      <c r="CO22" s="28">
        <v>2.9</v>
      </c>
      <c r="CP22" s="28">
        <v>2.8</v>
      </c>
      <c r="CQ22" s="28">
        <v>2.7</v>
      </c>
      <c r="CR22" s="28">
        <v>2.7</v>
      </c>
      <c r="CS22" s="28">
        <v>2.6</v>
      </c>
      <c r="CT22" s="28">
        <v>2.6</v>
      </c>
      <c r="CU22" s="28">
        <v>2.6</v>
      </c>
      <c r="CV22" s="28">
        <v>2.5</v>
      </c>
      <c r="CW22" s="28">
        <v>2.3</v>
      </c>
      <c r="CX22" s="28">
        <v>2.3</v>
      </c>
      <c r="CY22" s="28">
        <v>2.4</v>
      </c>
      <c r="CZ22" s="28">
        <v>2.5</v>
      </c>
      <c r="DA22" s="28">
        <v>2.9</v>
      </c>
      <c r="DB22" s="28">
        <v>2.9</v>
      </c>
      <c r="DC22" s="28">
        <v>2.9</v>
      </c>
      <c r="DD22" s="28">
        <v>2.9</v>
      </c>
      <c r="DE22" s="28">
        <v>2.8</v>
      </c>
      <c r="DF22" s="28">
        <v>2.9</v>
      </c>
      <c r="DG22" s="28">
        <v>3.0</v>
      </c>
      <c r="DH22" s="28">
        <v>3.0</v>
      </c>
      <c r="DI22" s="28">
        <v>2.8</v>
      </c>
      <c r="DJ22" s="28">
        <v>2.6</v>
      </c>
      <c r="DK22" s="28">
        <v>2.4</v>
      </c>
      <c r="DL22" s="28">
        <v>2.2</v>
      </c>
      <c r="DM22" s="28">
        <v>2.3</v>
      </c>
      <c r="DN22" s="28">
        <v>2.3</v>
      </c>
      <c r="DO22" s="28">
        <v>2.2</v>
      </c>
      <c r="DP22" s="28">
        <v>2.1</v>
      </c>
      <c r="DQ22" s="28">
        <v>2.0</v>
      </c>
      <c r="DR22" s="28">
        <v>2.6</v>
      </c>
      <c r="DS22" s="28">
        <v>2.7</v>
      </c>
      <c r="DT22" s="28">
        <v>2.7</v>
      </c>
      <c r="DU22" s="28">
        <v>2.6</v>
      </c>
      <c r="DV22" s="28">
        <v>2.6</v>
      </c>
      <c r="DW22" s="28">
        <v>2.8</v>
      </c>
      <c r="DX22" s="28">
        <v>2.9</v>
      </c>
      <c r="DY22" s="28">
        <v>3.1</v>
      </c>
      <c r="DZ22" s="28">
        <v>3.1</v>
      </c>
      <c r="EA22" s="28">
        <v>3.1</v>
      </c>
      <c r="EB22" s="28">
        <v>3.1</v>
      </c>
      <c r="EC22" s="28">
        <v>3.1</v>
      </c>
      <c r="ED22" s="28">
        <v>3.0</v>
      </c>
      <c r="EE22" s="28">
        <v>3.1</v>
      </c>
      <c r="EF22" s="28">
        <v>3.1</v>
      </c>
      <c r="EG22" s="28">
        <v>3.1</v>
      </c>
      <c r="EH22" s="28">
        <v>2.9</v>
      </c>
      <c r="EI22" s="28">
        <v>2.9</v>
      </c>
      <c r="EJ22" s="28">
        <v>2.9</v>
      </c>
      <c r="EK22" s="28">
        <v>3.1</v>
      </c>
      <c r="EL22" s="28">
        <v>3.1</v>
      </c>
      <c r="EM22" s="28">
        <v>3.0</v>
      </c>
      <c r="EN22" s="28">
        <v>3.0</v>
      </c>
      <c r="EO22" s="28">
        <v>2.9</v>
      </c>
      <c r="EP22" s="31">
        <v>3.1</v>
      </c>
      <c r="EQ22" s="31">
        <v>3.4</v>
      </c>
      <c r="ER22" s="31">
        <v>4.1</v>
      </c>
      <c r="ES22" s="31">
        <v>4.3</v>
      </c>
      <c r="ET22" s="32">
        <v>4.1</v>
      </c>
    </row>
    <row r="23">
      <c r="A23" s="26" t="s">
        <v>118</v>
      </c>
      <c r="B23" s="26" t="s">
        <v>119</v>
      </c>
      <c r="C23" s="28">
        <v>5.5</v>
      </c>
      <c r="D23" s="28">
        <v>5.5</v>
      </c>
      <c r="E23" s="28">
        <v>5.5</v>
      </c>
      <c r="F23" s="28">
        <v>5.4</v>
      </c>
      <c r="G23" s="28">
        <v>5.5</v>
      </c>
      <c r="H23" s="28">
        <v>5.4</v>
      </c>
      <c r="I23" s="28">
        <v>5.7</v>
      </c>
      <c r="J23" s="28">
        <v>5.7</v>
      </c>
      <c r="K23" s="28">
        <v>5.6</v>
      </c>
      <c r="L23" s="28">
        <v>5.4</v>
      </c>
      <c r="M23" s="28">
        <v>5.3</v>
      </c>
      <c r="N23" s="28">
        <v>5.1</v>
      </c>
      <c r="O23" s="28">
        <v>5.2</v>
      </c>
      <c r="P23" s="28">
        <v>5.1</v>
      </c>
      <c r="Q23" s="28">
        <v>5.0</v>
      </c>
      <c r="R23" s="28">
        <v>5.0</v>
      </c>
      <c r="S23" s="28">
        <v>5.0</v>
      </c>
      <c r="T23" s="28">
        <v>5.0</v>
      </c>
      <c r="U23" s="28">
        <v>5.2</v>
      </c>
      <c r="V23" s="28">
        <v>5.2</v>
      </c>
      <c r="W23" s="28">
        <v>5.0</v>
      </c>
      <c r="X23" s="28">
        <v>5.3</v>
      </c>
      <c r="Y23" s="28">
        <v>5.2</v>
      </c>
      <c r="Z23" s="28">
        <v>5.2</v>
      </c>
      <c r="AA23" s="28">
        <v>5.4</v>
      </c>
      <c r="AB23" s="28">
        <v>5.4</v>
      </c>
      <c r="AC23" s="28">
        <v>5.2</v>
      </c>
      <c r="AD23" s="28">
        <v>5.2</v>
      </c>
      <c r="AE23" s="28">
        <v>5.1</v>
      </c>
      <c r="AF23" s="28">
        <v>5.0</v>
      </c>
      <c r="AG23" s="28">
        <v>5.0</v>
      </c>
      <c r="AH23" s="28">
        <v>5.0</v>
      </c>
      <c r="AI23" s="28">
        <v>5.0</v>
      </c>
      <c r="AJ23" s="28">
        <v>4.9</v>
      </c>
      <c r="AK23" s="28">
        <v>4.9</v>
      </c>
      <c r="AL23" s="28">
        <v>5.0</v>
      </c>
      <c r="AM23" s="28">
        <v>5.1</v>
      </c>
      <c r="AN23" s="28">
        <v>5.0</v>
      </c>
      <c r="AO23" s="28">
        <v>4.9</v>
      </c>
      <c r="AP23" s="28">
        <v>4.9</v>
      </c>
      <c r="AQ23" s="28">
        <v>4.7</v>
      </c>
      <c r="AR23" s="28">
        <v>4.6</v>
      </c>
      <c r="AS23" s="28">
        <v>4.7</v>
      </c>
      <c r="AT23" s="28">
        <v>4.7</v>
      </c>
      <c r="AU23" s="28">
        <v>4.6</v>
      </c>
      <c r="AV23" s="28">
        <v>4.6</v>
      </c>
      <c r="AW23" s="28">
        <v>4.5</v>
      </c>
      <c r="AX23" s="28">
        <v>4.5</v>
      </c>
      <c r="AY23" s="28">
        <v>4.4</v>
      </c>
      <c r="AZ23" s="28">
        <v>4.4</v>
      </c>
      <c r="BA23" s="28">
        <v>4.5</v>
      </c>
      <c r="BB23" s="28">
        <v>4.5</v>
      </c>
      <c r="BC23" s="28">
        <v>4.5</v>
      </c>
      <c r="BD23" s="28">
        <v>4.5</v>
      </c>
      <c r="BE23" s="28">
        <v>4.6</v>
      </c>
      <c r="BF23" s="28">
        <v>4.7</v>
      </c>
      <c r="BG23" s="28">
        <v>4.6</v>
      </c>
      <c r="BH23" s="28">
        <v>4.6</v>
      </c>
      <c r="BI23" s="28">
        <v>4.5</v>
      </c>
      <c r="BJ23" s="28">
        <v>4.5</v>
      </c>
      <c r="BK23" s="28">
        <v>4.7</v>
      </c>
      <c r="BL23" s="28">
        <v>4.7</v>
      </c>
      <c r="BM23" s="28">
        <v>4.7</v>
      </c>
      <c r="BN23" s="28">
        <v>4.6</v>
      </c>
      <c r="BO23" s="28">
        <v>4.4</v>
      </c>
      <c r="BP23" s="28">
        <v>4.3</v>
      </c>
      <c r="BQ23" s="28">
        <v>4.4</v>
      </c>
      <c r="BR23" s="28">
        <v>4.5</v>
      </c>
      <c r="BS23" s="28">
        <v>4.4</v>
      </c>
      <c r="BT23" s="28">
        <v>4.3</v>
      </c>
      <c r="BU23" s="28">
        <v>4.2</v>
      </c>
      <c r="BV23" s="28">
        <v>4.1</v>
      </c>
      <c r="BW23" s="28">
        <v>4.0</v>
      </c>
      <c r="BX23" s="28">
        <v>4.0</v>
      </c>
      <c r="BY23" s="28">
        <v>3.8</v>
      </c>
      <c r="BZ23" s="28">
        <v>3.7</v>
      </c>
      <c r="CA23" s="28">
        <v>3.5</v>
      </c>
      <c r="CB23" s="28">
        <v>3.4</v>
      </c>
      <c r="CC23" s="28">
        <v>3.4</v>
      </c>
      <c r="CD23" s="28">
        <v>3.4</v>
      </c>
      <c r="CE23" s="28">
        <v>3.3</v>
      </c>
      <c r="CF23" s="28">
        <v>3.2</v>
      </c>
      <c r="CG23" s="28">
        <v>3.2</v>
      </c>
      <c r="CH23" s="28">
        <v>3.0</v>
      </c>
      <c r="CI23" s="28">
        <v>3.0</v>
      </c>
      <c r="CJ23" s="28">
        <v>3.0</v>
      </c>
      <c r="CK23" s="28">
        <v>2.9</v>
      </c>
      <c r="CL23" s="28">
        <v>2.9</v>
      </c>
      <c r="CM23" s="28">
        <v>2.8</v>
      </c>
      <c r="CN23" s="28">
        <v>2.9</v>
      </c>
      <c r="CO23" s="28">
        <v>2.8</v>
      </c>
      <c r="CP23" s="28">
        <v>3.0</v>
      </c>
      <c r="CQ23" s="28">
        <v>3.0</v>
      </c>
      <c r="CR23" s="28">
        <v>2.9</v>
      </c>
      <c r="CS23" s="28">
        <v>2.8</v>
      </c>
      <c r="CT23" s="28">
        <v>2.7</v>
      </c>
      <c r="CU23" s="28">
        <v>2.7</v>
      </c>
      <c r="CV23" s="28">
        <v>2.7</v>
      </c>
      <c r="CW23" s="28">
        <v>2.6</v>
      </c>
      <c r="CX23" s="28">
        <v>2.7</v>
      </c>
      <c r="CY23" s="28">
        <v>2.7</v>
      </c>
      <c r="CZ23" s="28">
        <v>2.8</v>
      </c>
      <c r="DA23" s="28">
        <v>3.0</v>
      </c>
      <c r="DB23" s="28">
        <v>3.1</v>
      </c>
      <c r="DC23" s="28">
        <v>3.1</v>
      </c>
      <c r="DD23" s="28">
        <v>3.0</v>
      </c>
      <c r="DE23" s="28">
        <v>3.1</v>
      </c>
      <c r="DF23" s="28">
        <v>3.1</v>
      </c>
      <c r="DG23" s="28">
        <v>3.3</v>
      </c>
      <c r="DH23" s="28">
        <v>3.3</v>
      </c>
      <c r="DI23" s="28">
        <v>3.2</v>
      </c>
      <c r="DJ23" s="28">
        <v>3.1</v>
      </c>
      <c r="DK23" s="28">
        <v>3.0</v>
      </c>
      <c r="DL23" s="28">
        <v>3.0</v>
      </c>
      <c r="DM23" s="28">
        <v>3.0</v>
      </c>
      <c r="DN23" s="28">
        <v>2.9</v>
      </c>
      <c r="DO23" s="28">
        <v>2.9</v>
      </c>
      <c r="DP23" s="28">
        <v>2.7</v>
      </c>
      <c r="DQ23" s="28">
        <v>2.7</v>
      </c>
      <c r="DR23" s="28">
        <v>3.0</v>
      </c>
      <c r="DS23" s="28">
        <v>3.0</v>
      </c>
      <c r="DT23" s="28">
        <v>3.1</v>
      </c>
      <c r="DU23" s="28">
        <v>3.0</v>
      </c>
      <c r="DV23" s="28">
        <v>3.0</v>
      </c>
      <c r="DW23" s="28">
        <v>2.9</v>
      </c>
      <c r="DX23" s="28">
        <v>2.9</v>
      </c>
      <c r="DY23" s="28">
        <v>3.0</v>
      </c>
      <c r="DZ23" s="28">
        <v>3.1</v>
      </c>
      <c r="EA23" s="28">
        <v>3.0</v>
      </c>
      <c r="EB23" s="28">
        <v>3.1</v>
      </c>
      <c r="EC23" s="28">
        <v>3.2</v>
      </c>
      <c r="ED23" s="28">
        <v>3.1</v>
      </c>
      <c r="EE23" s="28">
        <v>3.1</v>
      </c>
      <c r="EF23" s="28">
        <v>3.1</v>
      </c>
      <c r="EG23" s="28">
        <v>2.9</v>
      </c>
      <c r="EH23" s="28">
        <v>2.9</v>
      </c>
      <c r="EI23" s="28">
        <v>3.0</v>
      </c>
      <c r="EJ23" s="28">
        <v>3.1</v>
      </c>
      <c r="EK23" s="28">
        <v>3.2</v>
      </c>
      <c r="EL23" s="28">
        <v>3.1</v>
      </c>
      <c r="EM23" s="28">
        <v>3.1</v>
      </c>
      <c r="EN23" s="28">
        <v>3.1</v>
      </c>
      <c r="EO23" s="28">
        <v>3.0</v>
      </c>
      <c r="EP23" s="31">
        <v>2.9</v>
      </c>
      <c r="EQ23" s="31">
        <v>3.0</v>
      </c>
      <c r="ER23" s="31">
        <v>3.2</v>
      </c>
      <c r="ES23" s="31">
        <v>3.4</v>
      </c>
      <c r="ET23" s="32">
        <v>3.5</v>
      </c>
    </row>
    <row r="24">
      <c r="A24" s="26" t="s">
        <v>120</v>
      </c>
      <c r="B24" s="26" t="s">
        <v>121</v>
      </c>
      <c r="C24" s="28">
        <v>5.3</v>
      </c>
      <c r="D24" s="28">
        <v>5.3</v>
      </c>
      <c r="E24" s="28">
        <v>5.1</v>
      </c>
      <c r="F24" s="28">
        <v>4.7</v>
      </c>
      <c r="G24" s="28">
        <v>4.6</v>
      </c>
      <c r="H24" s="28">
        <v>4.5</v>
      </c>
      <c r="I24" s="28">
        <v>4.8</v>
      </c>
      <c r="J24" s="28">
        <v>5.0</v>
      </c>
      <c r="K24" s="28">
        <v>5.0</v>
      </c>
      <c r="L24" s="28">
        <v>5.1</v>
      </c>
      <c r="M24" s="28">
        <v>5.4</v>
      </c>
      <c r="N24" s="28">
        <v>5.4</v>
      </c>
      <c r="O24" s="28">
        <v>5.8</v>
      </c>
      <c r="P24" s="28">
        <v>5.8</v>
      </c>
      <c r="Q24" s="28">
        <v>5.5</v>
      </c>
      <c r="R24" s="28">
        <v>5.1</v>
      </c>
      <c r="S24" s="28">
        <v>4.9</v>
      </c>
      <c r="T24" s="28">
        <v>4.8</v>
      </c>
      <c r="U24" s="28">
        <v>5.3</v>
      </c>
      <c r="V24" s="28">
        <v>5.6</v>
      </c>
      <c r="W24" s="28">
        <v>5.5</v>
      </c>
      <c r="X24" s="28">
        <v>6.1</v>
      </c>
      <c r="Y24" s="28">
        <v>6.3</v>
      </c>
      <c r="Z24" s="28">
        <v>6.2</v>
      </c>
      <c r="AA24" s="28">
        <v>6.5</v>
      </c>
      <c r="AB24" s="28">
        <v>6.5</v>
      </c>
      <c r="AC24" s="28">
        <v>6.1</v>
      </c>
      <c r="AD24" s="28">
        <v>5.8</v>
      </c>
      <c r="AE24" s="28">
        <v>5.6</v>
      </c>
      <c r="AF24" s="28">
        <v>5.6</v>
      </c>
      <c r="AG24" s="28">
        <v>5.8</v>
      </c>
      <c r="AH24" s="28">
        <v>5.8</v>
      </c>
      <c r="AI24" s="28">
        <v>5.9</v>
      </c>
      <c r="AJ24" s="28">
        <v>5.9</v>
      </c>
      <c r="AK24" s="28">
        <v>6.0</v>
      </c>
      <c r="AL24" s="28">
        <v>6.1</v>
      </c>
      <c r="AM24" s="28">
        <v>6.4</v>
      </c>
      <c r="AN24" s="28">
        <v>6.4</v>
      </c>
      <c r="AO24" s="28">
        <v>6.2</v>
      </c>
      <c r="AP24" s="28">
        <v>6.0</v>
      </c>
      <c r="AQ24" s="28">
        <v>5.8</v>
      </c>
      <c r="AR24" s="28">
        <v>5.8</v>
      </c>
      <c r="AS24" s="28">
        <v>5.8</v>
      </c>
      <c r="AT24" s="28">
        <v>5.8</v>
      </c>
      <c r="AU24" s="28">
        <v>5.9</v>
      </c>
      <c r="AV24" s="28">
        <v>5.8</v>
      </c>
      <c r="AW24" s="28">
        <v>5.8</v>
      </c>
      <c r="AX24" s="28">
        <v>6.1</v>
      </c>
      <c r="AY24" s="28">
        <v>6.3</v>
      </c>
      <c r="AZ24" s="28">
        <v>5.9</v>
      </c>
      <c r="BA24" s="28">
        <v>5.8</v>
      </c>
      <c r="BB24" s="28">
        <v>5.5</v>
      </c>
      <c r="BC24" s="28">
        <v>5.5</v>
      </c>
      <c r="BD24" s="28">
        <v>5.6</v>
      </c>
      <c r="BE24" s="28">
        <v>5.5</v>
      </c>
      <c r="BF24" s="28">
        <v>5.6</v>
      </c>
      <c r="BG24" s="28">
        <v>5.7</v>
      </c>
      <c r="BH24" s="28">
        <v>5.8</v>
      </c>
      <c r="BI24" s="28">
        <v>5.9</v>
      </c>
      <c r="BJ24" s="28">
        <v>6.1</v>
      </c>
      <c r="BK24" s="28">
        <v>6.2</v>
      </c>
      <c r="BL24" s="28">
        <v>6.2</v>
      </c>
      <c r="BM24" s="28">
        <v>6.0</v>
      </c>
      <c r="BN24" s="28">
        <v>5.7</v>
      </c>
      <c r="BO24" s="28">
        <v>5.7</v>
      </c>
      <c r="BP24" s="28">
        <v>5.6</v>
      </c>
      <c r="BQ24" s="28">
        <v>5.5</v>
      </c>
      <c r="BR24" s="28">
        <v>5.3</v>
      </c>
      <c r="BS24" s="28">
        <v>5.3</v>
      </c>
      <c r="BT24" s="28">
        <v>5.2</v>
      </c>
      <c r="BU24" s="28">
        <v>5.1</v>
      </c>
      <c r="BV24" s="28">
        <v>5.0</v>
      </c>
      <c r="BW24" s="28">
        <v>5.3</v>
      </c>
      <c r="BX24" s="28">
        <v>5.2</v>
      </c>
      <c r="BY24" s="28">
        <v>5.1</v>
      </c>
      <c r="BZ24" s="28">
        <v>5.1</v>
      </c>
      <c r="CA24" s="28">
        <v>5.1</v>
      </c>
      <c r="CB24" s="28">
        <v>5.1</v>
      </c>
      <c r="CC24" s="28">
        <v>5.2</v>
      </c>
      <c r="CD24" s="28">
        <v>5.2</v>
      </c>
      <c r="CE24" s="28">
        <v>5.1</v>
      </c>
      <c r="CF24" s="28">
        <v>5.0</v>
      </c>
      <c r="CG24" s="28">
        <v>4.5</v>
      </c>
      <c r="CH24" s="28">
        <v>4.6</v>
      </c>
      <c r="CI24" s="28">
        <v>4.7</v>
      </c>
      <c r="CJ24" s="28">
        <v>4.6</v>
      </c>
      <c r="CK24" s="28">
        <v>4.3</v>
      </c>
      <c r="CL24" s="28">
        <v>4.0</v>
      </c>
      <c r="CM24" s="28">
        <v>3.8</v>
      </c>
      <c r="CN24" s="28">
        <v>4.0</v>
      </c>
      <c r="CO24" s="28">
        <v>4.3</v>
      </c>
      <c r="CP24" s="28">
        <v>4.3</v>
      </c>
      <c r="CQ24" s="28">
        <v>4.2</v>
      </c>
      <c r="CR24" s="28">
        <v>4.1</v>
      </c>
      <c r="CS24" s="28">
        <v>4.0</v>
      </c>
      <c r="CT24" s="28">
        <v>4.0</v>
      </c>
      <c r="CU24" s="28">
        <v>4.2</v>
      </c>
      <c r="CV24" s="28">
        <v>4.2</v>
      </c>
      <c r="CW24" s="28">
        <v>4.1</v>
      </c>
      <c r="CX24" s="28">
        <v>4.0</v>
      </c>
      <c r="CY24" s="28">
        <v>3.2</v>
      </c>
      <c r="CZ24" s="28">
        <v>3.5</v>
      </c>
      <c r="DA24" s="28">
        <v>4.4</v>
      </c>
      <c r="DB24" s="28">
        <v>4.5</v>
      </c>
      <c r="DC24" s="28">
        <v>4.6</v>
      </c>
      <c r="DD24" s="28">
        <v>4.3</v>
      </c>
      <c r="DE24" s="28">
        <v>4.2</v>
      </c>
      <c r="DF24" s="28">
        <v>5.0</v>
      </c>
      <c r="DG24" s="28">
        <v>5.1</v>
      </c>
      <c r="DH24" s="28">
        <v>5.0</v>
      </c>
      <c r="DI24" s="28">
        <v>5.0</v>
      </c>
      <c r="DJ24" s="28">
        <v>4.5</v>
      </c>
      <c r="DK24" s="28">
        <v>4.2</v>
      </c>
      <c r="DL24" s="28">
        <v>4.1</v>
      </c>
      <c r="DM24" s="28">
        <v>4.0</v>
      </c>
      <c r="DN24" s="28">
        <v>3.9</v>
      </c>
      <c r="DO24" s="28">
        <v>3.8</v>
      </c>
      <c r="DP24" s="28">
        <v>3.6</v>
      </c>
      <c r="DQ24" s="28">
        <v>3.7</v>
      </c>
      <c r="DR24" s="28">
        <v>4.4</v>
      </c>
      <c r="DS24" s="28">
        <v>3.9</v>
      </c>
      <c r="DT24" s="28">
        <v>3.8</v>
      </c>
      <c r="DU24" s="28">
        <v>3.8</v>
      </c>
      <c r="DV24" s="28">
        <v>3.7</v>
      </c>
      <c r="DW24" s="28">
        <v>3.7</v>
      </c>
      <c r="DX24" s="28">
        <v>3.8</v>
      </c>
      <c r="DY24" s="28">
        <v>3.6</v>
      </c>
      <c r="DZ24" s="28">
        <v>3.6</v>
      </c>
      <c r="EA24" s="28">
        <v>3.7</v>
      </c>
      <c r="EB24" s="28">
        <v>4.0</v>
      </c>
      <c r="EC24" s="28">
        <v>4.1</v>
      </c>
      <c r="ED24" s="28">
        <v>3.9</v>
      </c>
      <c r="EE24" s="28">
        <v>4.4</v>
      </c>
      <c r="EF24" s="28">
        <v>4.5</v>
      </c>
      <c r="EG24" s="28">
        <v>4.4</v>
      </c>
      <c r="EH24" s="28">
        <v>4.3</v>
      </c>
      <c r="EI24" s="28">
        <v>4.2</v>
      </c>
      <c r="EJ24" s="28">
        <v>4.2</v>
      </c>
      <c r="EK24" s="28">
        <v>4.1</v>
      </c>
      <c r="EL24" s="28">
        <v>4.1</v>
      </c>
      <c r="EM24" s="28">
        <v>4.2</v>
      </c>
      <c r="EN24" s="28">
        <v>4.4</v>
      </c>
      <c r="EO24" s="28">
        <v>4.5</v>
      </c>
      <c r="EP24" s="31">
        <v>4.6</v>
      </c>
      <c r="EQ24" s="31">
        <v>4.1</v>
      </c>
      <c r="ER24" s="31">
        <v>4.4</v>
      </c>
      <c r="ES24" s="31">
        <v>5.2</v>
      </c>
      <c r="ET24" s="32">
        <v>5.4</v>
      </c>
    </row>
    <row r="25">
      <c r="A25" s="26" t="s">
        <v>122</v>
      </c>
      <c r="B25" s="26" t="s">
        <v>122</v>
      </c>
      <c r="C25" s="28">
        <v>5.1</v>
      </c>
      <c r="D25" s="28">
        <v>5.2</v>
      </c>
      <c r="E25" s="28">
        <v>5.0</v>
      </c>
      <c r="F25" s="28">
        <v>4.6</v>
      </c>
      <c r="G25" s="28">
        <v>4.5</v>
      </c>
      <c r="H25" s="28">
        <v>4.5</v>
      </c>
      <c r="I25" s="28">
        <v>4.6</v>
      </c>
      <c r="J25" s="28">
        <v>4.9</v>
      </c>
      <c r="K25" s="28">
        <v>5.2</v>
      </c>
      <c r="L25" s="28">
        <v>5.5</v>
      </c>
      <c r="M25" s="28">
        <v>5.8</v>
      </c>
      <c r="N25" s="28">
        <v>5.5</v>
      </c>
      <c r="O25" s="28">
        <v>6.2</v>
      </c>
      <c r="P25" s="28">
        <v>6.1</v>
      </c>
      <c r="Q25" s="28">
        <v>5.7</v>
      </c>
      <c r="R25" s="28">
        <v>5.4</v>
      </c>
      <c r="S25" s="28">
        <v>5.1</v>
      </c>
      <c r="T25" s="28">
        <v>5.0</v>
      </c>
      <c r="U25" s="28">
        <v>5.4</v>
      </c>
      <c r="V25" s="28">
        <v>5.3</v>
      </c>
      <c r="W25" s="28">
        <v>5.2</v>
      </c>
      <c r="X25" s="28">
        <v>5.7</v>
      </c>
      <c r="Y25" s="28">
        <v>6.3</v>
      </c>
      <c r="Z25" s="28">
        <v>6.5</v>
      </c>
      <c r="AA25" s="28">
        <v>6.9</v>
      </c>
      <c r="AB25" s="28">
        <v>6.9</v>
      </c>
      <c r="AC25" s="28">
        <v>6.5</v>
      </c>
      <c r="AD25" s="28">
        <v>6.1</v>
      </c>
      <c r="AE25" s="28">
        <v>5.8</v>
      </c>
      <c r="AF25" s="28">
        <v>5.8</v>
      </c>
      <c r="AG25" s="28">
        <v>6.3</v>
      </c>
      <c r="AH25" s="28">
        <v>6.2</v>
      </c>
      <c r="AI25" s="28">
        <v>6.3</v>
      </c>
      <c r="AJ25" s="28">
        <v>6.4</v>
      </c>
      <c r="AK25" s="28">
        <v>6.4</v>
      </c>
      <c r="AL25" s="28">
        <v>6.7</v>
      </c>
      <c r="AM25" s="28">
        <v>6.9</v>
      </c>
      <c r="AN25" s="28">
        <v>6.9</v>
      </c>
      <c r="AO25" s="28">
        <v>6.6</v>
      </c>
      <c r="AP25" s="28">
        <v>6.3</v>
      </c>
      <c r="AQ25" s="28">
        <v>6.4</v>
      </c>
      <c r="AR25" s="28">
        <v>6.6</v>
      </c>
      <c r="AS25" s="28">
        <v>6.5</v>
      </c>
      <c r="AT25" s="28">
        <v>6.4</v>
      </c>
      <c r="AU25" s="28">
        <v>6.2</v>
      </c>
      <c r="AV25" s="28">
        <v>6.3</v>
      </c>
      <c r="AW25" s="28">
        <v>6.2</v>
      </c>
      <c r="AX25" s="28">
        <v>6.5</v>
      </c>
      <c r="AY25" s="28">
        <v>6.4</v>
      </c>
      <c r="AZ25" s="28">
        <v>6.6</v>
      </c>
      <c r="BA25" s="28">
        <v>5.9</v>
      </c>
      <c r="BB25" s="28">
        <v>5.9</v>
      </c>
      <c r="BC25" s="28">
        <v>6.0</v>
      </c>
      <c r="BD25" s="28">
        <v>6.0</v>
      </c>
      <c r="BE25" s="28">
        <v>6.1</v>
      </c>
      <c r="BF25" s="28">
        <v>6.1</v>
      </c>
      <c r="BG25" s="28">
        <v>6.2</v>
      </c>
      <c r="BH25" s="28">
        <v>6.2</v>
      </c>
      <c r="BI25" s="28">
        <v>6.2</v>
      </c>
      <c r="BJ25" s="28">
        <v>6.2</v>
      </c>
      <c r="BK25" s="28">
        <v>5.9</v>
      </c>
      <c r="BL25" s="28">
        <v>5.9</v>
      </c>
      <c r="BM25" s="28">
        <v>5.3</v>
      </c>
      <c r="BN25" s="28">
        <v>4.7</v>
      </c>
      <c r="BO25" s="28">
        <v>4.8</v>
      </c>
      <c r="BP25" s="28">
        <v>4.8</v>
      </c>
      <c r="BQ25" s="28">
        <v>4.6</v>
      </c>
      <c r="BR25" s="28">
        <v>5.1</v>
      </c>
      <c r="BS25" s="28">
        <v>5.0</v>
      </c>
      <c r="BT25" s="28">
        <v>5.0</v>
      </c>
      <c r="BU25" s="28">
        <v>5.1</v>
      </c>
      <c r="BV25" s="28">
        <v>5.4</v>
      </c>
      <c r="BW25" s="28">
        <v>5.6</v>
      </c>
      <c r="BX25" s="28">
        <v>5.7</v>
      </c>
      <c r="BY25" s="28">
        <v>5.5</v>
      </c>
      <c r="BZ25" s="28">
        <v>5.1</v>
      </c>
      <c r="CA25" s="28">
        <v>4.8</v>
      </c>
      <c r="CB25" s="28">
        <v>5.1</v>
      </c>
      <c r="CC25" s="28">
        <v>5.4</v>
      </c>
      <c r="CD25" s="28">
        <v>5.4</v>
      </c>
      <c r="CE25" s="28">
        <v>5.3</v>
      </c>
      <c r="CF25" s="28">
        <v>4.7</v>
      </c>
      <c r="CG25" s="28">
        <v>5.2</v>
      </c>
      <c r="CH25" s="28">
        <v>5.1</v>
      </c>
      <c r="CI25" s="28">
        <v>5.2</v>
      </c>
      <c r="CJ25" s="28">
        <v>5.2</v>
      </c>
      <c r="CK25" s="28">
        <v>4.9</v>
      </c>
      <c r="CL25" s="28">
        <v>4.6</v>
      </c>
      <c r="CM25" s="28">
        <v>4.3</v>
      </c>
      <c r="CN25" s="28">
        <v>4.6</v>
      </c>
      <c r="CO25" s="28">
        <v>5.0</v>
      </c>
      <c r="CP25" s="28">
        <v>5.0</v>
      </c>
      <c r="CQ25" s="28">
        <v>4.9</v>
      </c>
      <c r="CR25" s="28">
        <v>4.8</v>
      </c>
      <c r="CS25" s="28">
        <v>4.8</v>
      </c>
      <c r="CT25" s="28">
        <v>4.8</v>
      </c>
      <c r="CU25" s="28">
        <v>4.7</v>
      </c>
      <c r="CV25" s="28">
        <v>4.7</v>
      </c>
      <c r="CW25" s="28">
        <v>4.5</v>
      </c>
      <c r="CX25" s="28">
        <v>4.4</v>
      </c>
      <c r="CY25" s="28">
        <v>4.4</v>
      </c>
      <c r="CZ25" s="28">
        <v>4.6</v>
      </c>
      <c r="DA25" s="28">
        <v>5.0</v>
      </c>
      <c r="DB25" s="28">
        <v>5.1</v>
      </c>
      <c r="DC25" s="28">
        <v>5.0</v>
      </c>
      <c r="DD25" s="28">
        <v>5.2</v>
      </c>
      <c r="DE25" s="28">
        <v>5.2</v>
      </c>
      <c r="DF25" s="28">
        <v>5.1</v>
      </c>
      <c r="DG25" s="28">
        <v>4.6</v>
      </c>
      <c r="DH25" s="28">
        <v>4.8</v>
      </c>
      <c r="DI25" s="28">
        <v>4.9</v>
      </c>
      <c r="DJ25" s="28">
        <v>4.8</v>
      </c>
      <c r="DK25" s="28">
        <v>4.7</v>
      </c>
      <c r="DL25" s="28">
        <v>4.5</v>
      </c>
      <c r="DM25" s="28">
        <v>4.4</v>
      </c>
      <c r="DN25" s="28">
        <v>4.5</v>
      </c>
      <c r="DO25" s="28">
        <v>4.4</v>
      </c>
      <c r="DP25" s="28">
        <v>4.4</v>
      </c>
      <c r="DQ25" s="28">
        <v>4.4</v>
      </c>
      <c r="DR25" s="28">
        <v>5.4</v>
      </c>
      <c r="DS25" s="28">
        <v>5.4</v>
      </c>
      <c r="DT25" s="28">
        <v>5.4</v>
      </c>
      <c r="DU25" s="28">
        <v>5.4</v>
      </c>
      <c r="DV25" s="28">
        <v>5.2</v>
      </c>
      <c r="DW25" s="28">
        <v>5.3</v>
      </c>
      <c r="DX25" s="28">
        <v>5.3</v>
      </c>
      <c r="DY25" s="28">
        <v>5.3</v>
      </c>
      <c r="DZ25" s="28">
        <v>5.2</v>
      </c>
      <c r="EA25" s="28">
        <v>5.3</v>
      </c>
      <c r="EB25" s="28">
        <v>5.4</v>
      </c>
      <c r="EC25" s="28">
        <v>5.5</v>
      </c>
      <c r="ED25" s="28">
        <v>5.5</v>
      </c>
      <c r="EE25" s="28">
        <v>5.6</v>
      </c>
      <c r="EF25" s="28">
        <v>5.8</v>
      </c>
      <c r="EG25" s="28">
        <v>5.6</v>
      </c>
      <c r="EH25" s="28">
        <v>5.4</v>
      </c>
      <c r="EI25" s="28">
        <v>5.2</v>
      </c>
      <c r="EJ25" s="28">
        <v>5.2</v>
      </c>
      <c r="EK25" s="28">
        <v>5.0</v>
      </c>
      <c r="EL25" s="28">
        <v>5.1</v>
      </c>
      <c r="EM25" s="28">
        <v>5.2</v>
      </c>
      <c r="EN25" s="28">
        <v>5.2</v>
      </c>
      <c r="EO25" s="28">
        <v>5.4</v>
      </c>
      <c r="EP25" s="31">
        <v>5.6</v>
      </c>
      <c r="EQ25" s="31">
        <v>5.9</v>
      </c>
      <c r="ER25" s="31">
        <v>6.1</v>
      </c>
      <c r="ES25" s="31">
        <v>6.2</v>
      </c>
      <c r="ET25" s="32">
        <v>6.0</v>
      </c>
    </row>
    <row r="26">
      <c r="A26" s="26" t="s">
        <v>123</v>
      </c>
      <c r="B26" s="26" t="s">
        <v>123</v>
      </c>
      <c r="C26" s="28">
        <v>10.1</v>
      </c>
      <c r="D26" s="28">
        <v>10.3</v>
      </c>
      <c r="E26" s="28">
        <v>9.8</v>
      </c>
      <c r="F26" s="28">
        <v>9.2</v>
      </c>
      <c r="G26" s="28">
        <v>8.8</v>
      </c>
      <c r="H26" s="28">
        <v>8.6</v>
      </c>
      <c r="I26" s="28">
        <v>8.8</v>
      </c>
      <c r="J26" s="28">
        <v>9.0</v>
      </c>
      <c r="K26" s="28">
        <v>9.0</v>
      </c>
      <c r="L26" s="28">
        <v>9.5</v>
      </c>
      <c r="M26" s="28">
        <v>9.9</v>
      </c>
      <c r="N26" s="28">
        <v>10.1</v>
      </c>
      <c r="O26" s="28">
        <v>10.6</v>
      </c>
      <c r="P26" s="28">
        <v>10.7</v>
      </c>
      <c r="Q26" s="28">
        <v>10.8</v>
      </c>
      <c r="R26" s="28">
        <v>9.7</v>
      </c>
      <c r="S26" s="28">
        <v>9.4</v>
      </c>
      <c r="T26" s="28">
        <v>9.3</v>
      </c>
      <c r="U26" s="28">
        <v>9.7</v>
      </c>
      <c r="V26" s="28">
        <v>8.8</v>
      </c>
      <c r="W26" s="28">
        <v>7.0</v>
      </c>
      <c r="X26" s="28">
        <v>8.7</v>
      </c>
      <c r="Y26" s="28">
        <v>9.8</v>
      </c>
      <c r="Z26" s="28">
        <v>10.7</v>
      </c>
      <c r="AA26" s="28">
        <v>11.5</v>
      </c>
      <c r="AB26" s="28">
        <v>11.6</v>
      </c>
      <c r="AC26" s="28">
        <v>11.8</v>
      </c>
      <c r="AD26" s="28">
        <v>11.2</v>
      </c>
      <c r="AE26" s="28">
        <v>10.9</v>
      </c>
      <c r="AF26" s="28">
        <v>10.6</v>
      </c>
      <c r="AG26" s="28">
        <v>11.0</v>
      </c>
      <c r="AH26" s="28">
        <v>11.0</v>
      </c>
      <c r="AI26" s="28">
        <v>10.6</v>
      </c>
      <c r="AJ26" s="28">
        <v>10.9</v>
      </c>
      <c r="AK26" s="28">
        <v>11.0</v>
      </c>
      <c r="AL26" s="28">
        <v>11.4</v>
      </c>
      <c r="AM26" s="28">
        <v>12.0</v>
      </c>
      <c r="AN26" s="28">
        <v>11.9</v>
      </c>
      <c r="AO26" s="28">
        <v>11.7</v>
      </c>
      <c r="AP26" s="28">
        <v>11.2</v>
      </c>
      <c r="AQ26" s="28">
        <v>10.6</v>
      </c>
      <c r="AR26" s="28">
        <v>10.3</v>
      </c>
      <c r="AS26" s="28">
        <v>10.9</v>
      </c>
      <c r="AT26" s="28">
        <v>10.8</v>
      </c>
      <c r="AU26" s="28">
        <v>10.4</v>
      </c>
      <c r="AV26" s="28">
        <v>10.5</v>
      </c>
      <c r="AW26" s="28">
        <v>10.7</v>
      </c>
      <c r="AX26" s="28">
        <v>11.2</v>
      </c>
      <c r="AY26" s="28">
        <v>11.1</v>
      </c>
      <c r="AZ26" s="28">
        <v>11.0</v>
      </c>
      <c r="BA26" s="28">
        <v>11.1</v>
      </c>
      <c r="BB26" s="28">
        <v>11.2</v>
      </c>
      <c r="BC26" s="28">
        <v>11.3</v>
      </c>
      <c r="BD26" s="28">
        <v>11.3</v>
      </c>
      <c r="BE26" s="28">
        <v>11.4</v>
      </c>
      <c r="BF26" s="28">
        <v>11.5</v>
      </c>
      <c r="BG26" s="28">
        <v>11.6</v>
      </c>
      <c r="BH26" s="28">
        <v>11.7</v>
      </c>
      <c r="BI26" s="28">
        <v>11.5</v>
      </c>
      <c r="BJ26" s="28">
        <v>12.0</v>
      </c>
      <c r="BK26" s="28">
        <v>12.0</v>
      </c>
      <c r="BL26" s="28">
        <v>11.5</v>
      </c>
      <c r="BM26" s="28">
        <v>11.4</v>
      </c>
      <c r="BN26" s="28">
        <v>11.3</v>
      </c>
      <c r="BO26" s="28">
        <v>11.0</v>
      </c>
      <c r="BP26" s="28">
        <v>10.8</v>
      </c>
      <c r="BQ26" s="28">
        <v>10.9</v>
      </c>
      <c r="BR26" s="28">
        <v>11.0</v>
      </c>
      <c r="BS26" s="28">
        <v>10.6</v>
      </c>
      <c r="BT26" s="28">
        <v>10.5</v>
      </c>
      <c r="BU26" s="28">
        <v>10.2</v>
      </c>
      <c r="BV26" s="28">
        <v>10.4</v>
      </c>
      <c r="BW26" s="28">
        <v>9.9</v>
      </c>
      <c r="BX26" s="28">
        <v>9.6</v>
      </c>
      <c r="BY26" s="28">
        <v>9.3</v>
      </c>
      <c r="BZ26" s="28">
        <v>8.9</v>
      </c>
      <c r="CA26" s="28">
        <v>8.8</v>
      </c>
      <c r="CB26" s="28">
        <v>8.7</v>
      </c>
      <c r="CC26" s="28">
        <v>8.9</v>
      </c>
      <c r="CD26" s="28">
        <v>8.8</v>
      </c>
      <c r="CE26" s="28">
        <v>8.5</v>
      </c>
      <c r="CF26" s="28">
        <v>8.2</v>
      </c>
      <c r="CG26" s="28">
        <v>8.2</v>
      </c>
      <c r="CH26" s="28">
        <v>8.6</v>
      </c>
      <c r="CI26" s="28">
        <v>8.7</v>
      </c>
      <c r="CJ26" s="28">
        <v>8.6</v>
      </c>
      <c r="CK26" s="28">
        <v>8.3</v>
      </c>
      <c r="CL26" s="28">
        <v>7.8</v>
      </c>
      <c r="CM26" s="28">
        <v>7.7</v>
      </c>
      <c r="CN26" s="28">
        <v>7.5</v>
      </c>
      <c r="CO26" s="28">
        <v>7.8</v>
      </c>
      <c r="CP26" s="28">
        <v>7.7</v>
      </c>
      <c r="CQ26" s="28">
        <v>7.7</v>
      </c>
      <c r="CR26" s="28">
        <v>7.4</v>
      </c>
      <c r="CS26" s="28">
        <v>7.3</v>
      </c>
      <c r="CT26" s="28">
        <v>7.5</v>
      </c>
      <c r="CU26" s="28">
        <v>7.7</v>
      </c>
      <c r="CV26" s="28">
        <v>7.6</v>
      </c>
      <c r="CW26" s="28">
        <v>7.2</v>
      </c>
      <c r="CX26" s="28">
        <v>6.3</v>
      </c>
      <c r="CY26" s="28">
        <v>5.9</v>
      </c>
      <c r="CZ26" s="28">
        <v>5.2</v>
      </c>
      <c r="DA26" s="28">
        <v>5.8</v>
      </c>
      <c r="DB26" s="28">
        <v>6.2</v>
      </c>
      <c r="DC26" s="28">
        <v>6.5</v>
      </c>
      <c r="DD26" s="28">
        <v>6.7</v>
      </c>
      <c r="DE26" s="28">
        <v>6.6</v>
      </c>
      <c r="DF26" s="28">
        <v>7.4</v>
      </c>
      <c r="DG26" s="28">
        <v>7.1</v>
      </c>
      <c r="DH26" s="28">
        <v>7.4</v>
      </c>
      <c r="DI26" s="28">
        <v>8.0</v>
      </c>
      <c r="DJ26" s="28">
        <v>7.7</v>
      </c>
      <c r="DK26" s="28">
        <v>7.4</v>
      </c>
      <c r="DL26" s="28">
        <v>7.4</v>
      </c>
      <c r="DM26" s="28">
        <v>7.3</v>
      </c>
      <c r="DN26" s="28">
        <v>7.0</v>
      </c>
      <c r="DO26" s="28">
        <v>6.8</v>
      </c>
      <c r="DP26" s="28">
        <v>6.6</v>
      </c>
      <c r="DQ26" s="28">
        <v>6.8</v>
      </c>
      <c r="DR26" s="28">
        <v>8.6</v>
      </c>
      <c r="DS26" s="28">
        <v>8.4</v>
      </c>
      <c r="DT26" s="28">
        <v>8.2</v>
      </c>
      <c r="DU26" s="28">
        <v>8.4</v>
      </c>
      <c r="DV26" s="28">
        <v>8.2</v>
      </c>
      <c r="DW26" s="28">
        <v>8.1</v>
      </c>
      <c r="DX26" s="28">
        <v>8.0</v>
      </c>
      <c r="DY26" s="28">
        <v>7.8</v>
      </c>
      <c r="DZ26" s="28">
        <v>8.1</v>
      </c>
      <c r="EA26" s="28">
        <v>8.0</v>
      </c>
      <c r="EB26" s="28">
        <v>8.0</v>
      </c>
      <c r="EC26" s="28">
        <v>8.4</v>
      </c>
      <c r="ED26" s="28">
        <v>8.4</v>
      </c>
      <c r="EE26" s="28">
        <v>8.5</v>
      </c>
      <c r="EF26" s="28">
        <v>8.1</v>
      </c>
      <c r="EG26" s="28">
        <v>8.3</v>
      </c>
      <c r="EH26" s="28">
        <v>8.0</v>
      </c>
      <c r="EI26" s="28">
        <v>7.9</v>
      </c>
      <c r="EJ26" s="28">
        <v>7.8</v>
      </c>
      <c r="EK26" s="28">
        <v>7.5</v>
      </c>
      <c r="EL26" s="28">
        <v>7.4</v>
      </c>
      <c r="EM26" s="28">
        <v>7.4</v>
      </c>
      <c r="EN26" s="28">
        <v>7.5</v>
      </c>
      <c r="EO26" s="28">
        <v>7.7</v>
      </c>
      <c r="EP26" s="31">
        <v>7.9</v>
      </c>
      <c r="EQ26" s="31">
        <v>8.2</v>
      </c>
      <c r="ER26" s="31">
        <v>8.3</v>
      </c>
      <c r="ES26" s="31">
        <v>8.6</v>
      </c>
      <c r="ET26" s="32">
        <v>8.6</v>
      </c>
    </row>
    <row r="27">
      <c r="A27" s="26" t="s">
        <v>124</v>
      </c>
      <c r="B27" s="26" t="s">
        <v>125</v>
      </c>
      <c r="C27" s="28">
        <v>6.2</v>
      </c>
      <c r="D27" s="28">
        <v>6.1</v>
      </c>
      <c r="E27" s="28">
        <v>5.9</v>
      </c>
      <c r="F27" s="28">
        <v>5.5</v>
      </c>
      <c r="G27" s="28">
        <v>5.4</v>
      </c>
      <c r="H27" s="28">
        <v>5.3</v>
      </c>
      <c r="I27" s="28">
        <v>5.5</v>
      </c>
      <c r="J27" s="28">
        <v>5.7</v>
      </c>
      <c r="K27" s="28">
        <v>5.8</v>
      </c>
      <c r="L27" s="28">
        <v>6.0</v>
      </c>
      <c r="M27" s="28">
        <v>6.3</v>
      </c>
      <c r="N27" s="28">
        <v>6.5</v>
      </c>
      <c r="O27" s="28">
        <v>6.8</v>
      </c>
      <c r="P27" s="28">
        <v>6.9</v>
      </c>
      <c r="Q27" s="28">
        <v>6.7</v>
      </c>
      <c r="R27" s="28">
        <v>6.3</v>
      </c>
      <c r="S27" s="28">
        <v>5.9</v>
      </c>
      <c r="T27" s="28">
        <v>5.8</v>
      </c>
      <c r="U27" s="28">
        <v>5.8</v>
      </c>
      <c r="V27" s="28">
        <v>6.4</v>
      </c>
      <c r="W27" s="28">
        <v>6.7</v>
      </c>
      <c r="X27" s="28">
        <v>6.9</v>
      </c>
      <c r="Y27" s="28">
        <v>7.2</v>
      </c>
      <c r="Z27" s="28">
        <v>7.0</v>
      </c>
      <c r="AA27" s="28">
        <v>7.6</v>
      </c>
      <c r="AB27" s="28">
        <v>7.7</v>
      </c>
      <c r="AC27" s="28">
        <v>7.4</v>
      </c>
      <c r="AD27" s="28">
        <v>7.0</v>
      </c>
      <c r="AE27" s="28">
        <v>6.7</v>
      </c>
      <c r="AF27" s="28">
        <v>6.8</v>
      </c>
      <c r="AG27" s="28">
        <v>6.7</v>
      </c>
      <c r="AH27" s="28">
        <v>6.7</v>
      </c>
      <c r="AI27" s="28">
        <v>6.7</v>
      </c>
      <c r="AJ27" s="28">
        <v>6.7</v>
      </c>
      <c r="AK27" s="28">
        <v>7.0</v>
      </c>
      <c r="AL27" s="28">
        <v>7.4</v>
      </c>
      <c r="AM27" s="28">
        <v>7.6</v>
      </c>
      <c r="AN27" s="28">
        <v>7.6</v>
      </c>
      <c r="AO27" s="28">
        <v>7.4</v>
      </c>
      <c r="AP27" s="28">
        <v>7.0</v>
      </c>
      <c r="AQ27" s="28">
        <v>6.8</v>
      </c>
      <c r="AR27" s="28">
        <v>7.0</v>
      </c>
      <c r="AS27" s="28">
        <v>7.1</v>
      </c>
      <c r="AT27" s="28">
        <v>7.0</v>
      </c>
      <c r="AU27" s="28">
        <v>7.0</v>
      </c>
      <c r="AV27" s="28">
        <v>7.0</v>
      </c>
      <c r="AW27" s="28">
        <v>7.1</v>
      </c>
      <c r="AX27" s="28">
        <v>7.2</v>
      </c>
      <c r="AY27" s="28">
        <v>7.3</v>
      </c>
      <c r="AZ27" s="28">
        <v>7.2</v>
      </c>
      <c r="BA27" s="28">
        <v>7.2</v>
      </c>
      <c r="BB27" s="28">
        <v>6.9</v>
      </c>
      <c r="BC27" s="28">
        <v>6.8</v>
      </c>
      <c r="BD27" s="28">
        <v>6.7</v>
      </c>
      <c r="BE27" s="28">
        <v>6.8</v>
      </c>
      <c r="BF27" s="28">
        <v>6.8</v>
      </c>
      <c r="BG27" s="28">
        <v>6.8</v>
      </c>
      <c r="BH27" s="28">
        <v>6.7</v>
      </c>
      <c r="BI27" s="28">
        <v>6.8</v>
      </c>
      <c r="BJ27" s="28">
        <v>6.9</v>
      </c>
      <c r="BK27" s="28">
        <v>6.9</v>
      </c>
      <c r="BL27" s="28">
        <v>6.5</v>
      </c>
      <c r="BM27" s="28">
        <v>6.3</v>
      </c>
      <c r="BN27" s="28">
        <v>6.0</v>
      </c>
      <c r="BO27" s="28">
        <v>5.7</v>
      </c>
      <c r="BP27" s="28">
        <v>5.6</v>
      </c>
      <c r="BQ27" s="28">
        <v>5.5</v>
      </c>
      <c r="BR27" s="28">
        <v>5.4</v>
      </c>
      <c r="BS27" s="28">
        <v>5.2</v>
      </c>
      <c r="BT27" s="28">
        <v>4.9</v>
      </c>
      <c r="BU27" s="28">
        <v>4.9</v>
      </c>
      <c r="BV27" s="28">
        <v>5.0</v>
      </c>
      <c r="BW27" s="28">
        <v>5.1</v>
      </c>
      <c r="BX27" s="28">
        <v>5.1</v>
      </c>
      <c r="BY27" s="28">
        <v>4.9</v>
      </c>
      <c r="BZ27" s="28">
        <v>4.6</v>
      </c>
      <c r="CA27" s="28">
        <v>4.4</v>
      </c>
      <c r="CB27" s="28">
        <v>4.4</v>
      </c>
      <c r="CC27" s="28">
        <v>4.5</v>
      </c>
      <c r="CD27" s="28">
        <v>4.1</v>
      </c>
      <c r="CE27" s="28">
        <v>4.1</v>
      </c>
      <c r="CF27" s="28">
        <v>4.0</v>
      </c>
      <c r="CG27" s="28">
        <v>3.7</v>
      </c>
      <c r="CH27" s="28">
        <v>4.0</v>
      </c>
      <c r="CI27" s="28">
        <v>4.2</v>
      </c>
      <c r="CJ27" s="28">
        <v>4.4</v>
      </c>
      <c r="CK27" s="28">
        <v>4.2</v>
      </c>
      <c r="CL27" s="28">
        <v>3.9</v>
      </c>
      <c r="CM27" s="28">
        <v>3.7</v>
      </c>
      <c r="CN27" s="28">
        <v>3.7</v>
      </c>
      <c r="CO27" s="28">
        <v>3.7</v>
      </c>
      <c r="CP27" s="28">
        <v>3.6</v>
      </c>
      <c r="CQ27" s="28">
        <v>3.6</v>
      </c>
      <c r="CR27" s="28">
        <v>3.5</v>
      </c>
      <c r="CS27" s="28">
        <v>3.5</v>
      </c>
      <c r="CT27" s="28">
        <v>3.5</v>
      </c>
      <c r="CU27" s="28">
        <v>3.6</v>
      </c>
      <c r="CV27" s="28">
        <v>3.6</v>
      </c>
      <c r="CW27" s="28">
        <v>3.5</v>
      </c>
      <c r="CX27" s="28">
        <v>3.7</v>
      </c>
      <c r="CY27" s="28">
        <v>3.8</v>
      </c>
      <c r="CZ27" s="28">
        <v>3.7</v>
      </c>
      <c r="DA27" s="28">
        <v>3.8</v>
      </c>
      <c r="DB27" s="28">
        <v>4.0</v>
      </c>
      <c r="DC27" s="28">
        <v>4.0</v>
      </c>
      <c r="DD27" s="28">
        <v>4.0</v>
      </c>
      <c r="DE27" s="28">
        <v>4.1</v>
      </c>
      <c r="DF27" s="28">
        <v>4.3</v>
      </c>
      <c r="DG27" s="28">
        <v>4.4</v>
      </c>
      <c r="DH27" s="28">
        <v>4.4</v>
      </c>
      <c r="DI27" s="28">
        <v>4.3</v>
      </c>
      <c r="DJ27" s="28">
        <v>4.1</v>
      </c>
      <c r="DK27" s="28">
        <v>3.9</v>
      </c>
      <c r="DL27" s="28">
        <v>3.6</v>
      </c>
      <c r="DM27" s="28">
        <v>3.3</v>
      </c>
      <c r="DN27" s="28">
        <v>3.3</v>
      </c>
      <c r="DO27" s="28">
        <v>3.2</v>
      </c>
      <c r="DP27" s="28">
        <v>3.1</v>
      </c>
      <c r="DQ27" s="28">
        <v>3.0</v>
      </c>
      <c r="DR27" s="28">
        <v>3.4</v>
      </c>
      <c r="DS27" s="28">
        <v>3.4</v>
      </c>
      <c r="DT27" s="28">
        <v>3.3</v>
      </c>
      <c r="DU27" s="28">
        <v>3.2</v>
      </c>
      <c r="DV27" s="28">
        <v>3.1</v>
      </c>
      <c r="DW27" s="28">
        <v>3.0</v>
      </c>
      <c r="DX27" s="28">
        <v>3.0</v>
      </c>
      <c r="DY27" s="28">
        <v>3.1</v>
      </c>
      <c r="DZ27" s="28">
        <v>3.2</v>
      </c>
      <c r="EA27" s="28">
        <v>3.1</v>
      </c>
      <c r="EB27" s="28">
        <v>3.2</v>
      </c>
      <c r="EC27" s="28">
        <v>3.3</v>
      </c>
      <c r="ED27" s="28">
        <v>3.2</v>
      </c>
      <c r="EE27" s="28">
        <v>3.2</v>
      </c>
      <c r="EF27" s="28">
        <v>3.2</v>
      </c>
      <c r="EG27" s="28">
        <v>3.1</v>
      </c>
      <c r="EH27" s="28">
        <v>3.0</v>
      </c>
      <c r="EI27" s="28">
        <v>3.0</v>
      </c>
      <c r="EJ27" s="28">
        <v>2.9</v>
      </c>
      <c r="EK27" s="28">
        <v>3.1</v>
      </c>
      <c r="EL27" s="28">
        <v>3.1</v>
      </c>
      <c r="EM27" s="28">
        <v>3.1</v>
      </c>
      <c r="EN27" s="28">
        <v>3.1</v>
      </c>
      <c r="EO27" s="28">
        <v>3.2</v>
      </c>
      <c r="EP27" s="31">
        <v>3.2</v>
      </c>
      <c r="EQ27" s="31">
        <v>3.4</v>
      </c>
      <c r="ER27" s="31">
        <v>3.6</v>
      </c>
      <c r="ES27" s="31">
        <v>3.8</v>
      </c>
      <c r="ET27" s="32">
        <v>3.9</v>
      </c>
    </row>
    <row r="28">
      <c r="A28" s="26" t="s">
        <v>126</v>
      </c>
      <c r="B28" s="26" t="s">
        <v>127</v>
      </c>
      <c r="C28" s="28">
        <v>8.2</v>
      </c>
      <c r="D28" s="28">
        <v>8.4</v>
      </c>
      <c r="E28" s="28">
        <v>7.7</v>
      </c>
      <c r="F28" s="28">
        <v>7.3</v>
      </c>
      <c r="G28" s="28">
        <v>6.9</v>
      </c>
      <c r="H28" s="28">
        <v>6.7</v>
      </c>
      <c r="I28" s="28">
        <v>7.1</v>
      </c>
      <c r="J28" s="28">
        <v>7.5</v>
      </c>
      <c r="K28" s="28">
        <v>7.5</v>
      </c>
      <c r="L28" s="28">
        <v>7.8</v>
      </c>
      <c r="M28" s="28">
        <v>8.1</v>
      </c>
      <c r="N28" s="28">
        <v>7.9</v>
      </c>
      <c r="O28" s="28">
        <v>8.4</v>
      </c>
      <c r="P28" s="28">
        <v>8.4</v>
      </c>
      <c r="Q28" s="28">
        <v>8.2</v>
      </c>
      <c r="R28" s="28">
        <v>8.0</v>
      </c>
      <c r="S28" s="28">
        <v>7.8</v>
      </c>
      <c r="T28" s="28">
        <v>7.8</v>
      </c>
      <c r="U28" s="28">
        <v>8.1</v>
      </c>
      <c r="V28" s="28">
        <v>7.6</v>
      </c>
      <c r="W28" s="28">
        <v>7.6</v>
      </c>
      <c r="X28" s="28">
        <v>8.7</v>
      </c>
      <c r="Y28" s="28">
        <v>8.6</v>
      </c>
      <c r="Z28" s="28">
        <v>8.6</v>
      </c>
      <c r="AA28" s="28">
        <v>8.2</v>
      </c>
      <c r="AB28" s="28">
        <v>8.4</v>
      </c>
      <c r="AC28" s="28">
        <v>8.5</v>
      </c>
      <c r="AD28" s="28">
        <v>8.5</v>
      </c>
      <c r="AE28" s="28">
        <v>8.4</v>
      </c>
      <c r="AF28" s="28">
        <v>8.4</v>
      </c>
      <c r="AG28" s="28">
        <v>9.1</v>
      </c>
      <c r="AH28" s="28">
        <v>9.6</v>
      </c>
      <c r="AI28" s="28">
        <v>9.6</v>
      </c>
      <c r="AJ28" s="28">
        <v>9.4</v>
      </c>
      <c r="AK28" s="28">
        <v>9.5</v>
      </c>
      <c r="AL28" s="28">
        <v>9.7</v>
      </c>
      <c r="AM28" s="28">
        <v>9.6</v>
      </c>
      <c r="AN28" s="28">
        <v>9.4</v>
      </c>
      <c r="AO28" s="28">
        <v>9.3</v>
      </c>
      <c r="AP28" s="28">
        <v>9.2</v>
      </c>
      <c r="AQ28" s="28">
        <v>9.1</v>
      </c>
      <c r="AR28" s="28">
        <v>9.7</v>
      </c>
      <c r="AS28" s="28">
        <v>9.4</v>
      </c>
      <c r="AT28" s="28">
        <v>9.8</v>
      </c>
      <c r="AU28" s="28">
        <v>9.8</v>
      </c>
      <c r="AV28" s="28">
        <v>9.5</v>
      </c>
      <c r="AW28" s="28">
        <v>9.5</v>
      </c>
      <c r="AX28" s="28">
        <v>10.0</v>
      </c>
      <c r="AY28" s="28">
        <v>9.6</v>
      </c>
      <c r="AZ28" s="28">
        <v>9.8</v>
      </c>
      <c r="BA28" s="28">
        <v>9.2</v>
      </c>
      <c r="BB28" s="28">
        <v>9.2</v>
      </c>
      <c r="BC28" s="28">
        <v>9.6</v>
      </c>
      <c r="BD28" s="28">
        <v>9.8</v>
      </c>
      <c r="BE28" s="28">
        <v>10.1</v>
      </c>
      <c r="BF28" s="28">
        <v>10.2</v>
      </c>
      <c r="BG28" s="28">
        <v>10.2</v>
      </c>
      <c r="BH28" s="28">
        <v>9.7</v>
      </c>
      <c r="BI28" s="28">
        <v>9.8</v>
      </c>
      <c r="BJ28" s="28">
        <v>9.8</v>
      </c>
      <c r="BK28" s="28">
        <v>10.0</v>
      </c>
      <c r="BL28" s="28">
        <v>9.7</v>
      </c>
      <c r="BM28" s="28">
        <v>9.9</v>
      </c>
      <c r="BN28" s="28">
        <v>9.0</v>
      </c>
      <c r="BO28" s="28">
        <v>9.5</v>
      </c>
      <c r="BP28" s="28">
        <v>9.9</v>
      </c>
      <c r="BQ28" s="28">
        <v>10.0</v>
      </c>
      <c r="BR28" s="28">
        <v>10.5</v>
      </c>
      <c r="BS28" s="28">
        <v>10.3</v>
      </c>
      <c r="BT28" s="28">
        <v>8.6</v>
      </c>
      <c r="BU28" s="28">
        <v>8.5</v>
      </c>
      <c r="BV28" s="28">
        <v>8.7</v>
      </c>
      <c r="BW28" s="28">
        <v>8.6</v>
      </c>
      <c r="BX28" s="28">
        <v>8.3</v>
      </c>
      <c r="BY28" s="28">
        <v>8.1</v>
      </c>
      <c r="BZ28" s="28">
        <v>7.6</v>
      </c>
      <c r="CA28" s="28">
        <v>7.4</v>
      </c>
      <c r="CB28" s="28">
        <v>7.5</v>
      </c>
      <c r="CC28" s="28">
        <v>7.5</v>
      </c>
      <c r="CD28" s="28">
        <v>7.2</v>
      </c>
      <c r="CE28" s="28">
        <v>7.1</v>
      </c>
      <c r="CF28" s="28">
        <v>7.0</v>
      </c>
      <c r="CG28" s="28">
        <v>7.1</v>
      </c>
      <c r="CH28" s="28">
        <v>7.3</v>
      </c>
      <c r="CI28" s="28">
        <v>7.2</v>
      </c>
      <c r="CJ28" s="28">
        <v>7.2</v>
      </c>
      <c r="CK28" s="28">
        <v>6.9</v>
      </c>
      <c r="CL28" s="28">
        <v>6.8</v>
      </c>
      <c r="CM28" s="28">
        <v>6.6</v>
      </c>
      <c r="CN28" s="28">
        <v>6.7</v>
      </c>
      <c r="CO28" s="28">
        <v>6.8</v>
      </c>
      <c r="CP28" s="28">
        <v>6.8</v>
      </c>
      <c r="CQ28" s="28">
        <v>6.8</v>
      </c>
      <c r="CR28" s="28">
        <v>6.7</v>
      </c>
      <c r="CS28" s="28">
        <v>6.6</v>
      </c>
      <c r="CT28" s="28">
        <v>6.6</v>
      </c>
      <c r="CU28" s="28">
        <v>6.5</v>
      </c>
      <c r="CV28" s="28">
        <v>6.5</v>
      </c>
      <c r="CW28" s="28">
        <v>6.4</v>
      </c>
      <c r="CX28" s="28">
        <v>6.5</v>
      </c>
      <c r="CY28" s="28">
        <v>6.6</v>
      </c>
      <c r="CZ28" s="28">
        <v>6.7</v>
      </c>
      <c r="DA28" s="28">
        <v>7.2</v>
      </c>
      <c r="DB28" s="28">
        <v>7.2</v>
      </c>
      <c r="DC28" s="28">
        <v>7.0</v>
      </c>
      <c r="DD28" s="28">
        <v>6.9</v>
      </c>
      <c r="DE28" s="28">
        <v>7.2</v>
      </c>
      <c r="DF28" s="28">
        <v>7.9</v>
      </c>
      <c r="DG28" s="28">
        <v>7.7</v>
      </c>
      <c r="DH28" s="28">
        <v>7.0</v>
      </c>
      <c r="DI28" s="28">
        <v>6.0</v>
      </c>
      <c r="DJ28" s="28">
        <v>5.7</v>
      </c>
      <c r="DK28" s="28">
        <v>5.4</v>
      </c>
      <c r="DL28" s="28">
        <v>5.5</v>
      </c>
      <c r="DM28" s="28">
        <v>5.6</v>
      </c>
      <c r="DN28" s="28">
        <v>5.5</v>
      </c>
      <c r="DO28" s="28">
        <v>5.5</v>
      </c>
      <c r="DP28" s="28">
        <v>5.2</v>
      </c>
      <c r="DQ28" s="28">
        <v>4.9</v>
      </c>
      <c r="DR28" s="28">
        <v>5.7</v>
      </c>
      <c r="DS28" s="28">
        <v>5.8</v>
      </c>
      <c r="DT28" s="28">
        <v>5.7</v>
      </c>
      <c r="DU28" s="28">
        <v>5.7</v>
      </c>
      <c r="DV28" s="28">
        <v>5.7</v>
      </c>
      <c r="DW28" s="28">
        <v>5.8</v>
      </c>
      <c r="DX28" s="28">
        <v>5.9</v>
      </c>
      <c r="DY28" s="28">
        <v>6.0</v>
      </c>
      <c r="DZ28" s="28">
        <v>5.2</v>
      </c>
      <c r="EA28" s="28">
        <v>5.1</v>
      </c>
      <c r="EB28" s="28">
        <v>5.2</v>
      </c>
      <c r="EC28" s="28">
        <v>5.3</v>
      </c>
      <c r="ED28" s="28">
        <v>5.3</v>
      </c>
      <c r="EE28" s="28">
        <v>5.4</v>
      </c>
      <c r="EF28" s="28">
        <v>5.3</v>
      </c>
      <c r="EG28" s="28">
        <v>5.4</v>
      </c>
      <c r="EH28" s="28">
        <v>5.2</v>
      </c>
      <c r="EI28" s="28">
        <v>5.1</v>
      </c>
      <c r="EJ28" s="28">
        <v>5.3</v>
      </c>
      <c r="EK28" s="28">
        <v>5.4</v>
      </c>
      <c r="EL28" s="28">
        <v>5.5</v>
      </c>
      <c r="EM28" s="28">
        <v>5.2</v>
      </c>
      <c r="EN28" s="28">
        <v>5.2</v>
      </c>
      <c r="EO28" s="28">
        <v>5.3</v>
      </c>
      <c r="EP28" s="31">
        <v>5.5</v>
      </c>
      <c r="EQ28" s="31">
        <v>5.6</v>
      </c>
      <c r="ER28" s="31">
        <v>5.4</v>
      </c>
      <c r="ES28" s="31">
        <v>5.3</v>
      </c>
      <c r="ET28" s="32">
        <v>5.1</v>
      </c>
    </row>
    <row r="29">
      <c r="A29" s="26" t="s">
        <v>128</v>
      </c>
      <c r="B29" s="26" t="s">
        <v>129</v>
      </c>
      <c r="C29" s="28">
        <v>4.6</v>
      </c>
      <c r="D29" s="28">
        <v>4.7</v>
      </c>
      <c r="E29" s="28">
        <v>4.5</v>
      </c>
      <c r="F29" s="28">
        <v>4.0</v>
      </c>
      <c r="G29" s="28">
        <v>3.6</v>
      </c>
      <c r="H29" s="28">
        <v>3.5</v>
      </c>
      <c r="I29" s="28">
        <v>3.6</v>
      </c>
      <c r="J29" s="28">
        <v>3.8</v>
      </c>
      <c r="K29" s="28">
        <v>3.9</v>
      </c>
      <c r="L29" s="28">
        <v>4.0</v>
      </c>
      <c r="M29" s="28">
        <v>4.6</v>
      </c>
      <c r="N29" s="28">
        <v>4.5</v>
      </c>
      <c r="O29" s="28">
        <v>4.7</v>
      </c>
      <c r="P29" s="28">
        <v>4.7</v>
      </c>
      <c r="Q29" s="28">
        <v>4.5</v>
      </c>
      <c r="R29" s="28">
        <v>4.0</v>
      </c>
      <c r="S29" s="28">
        <v>3.5</v>
      </c>
      <c r="T29" s="28">
        <v>3.2</v>
      </c>
      <c r="U29" s="28">
        <v>3.3</v>
      </c>
      <c r="V29" s="28">
        <v>3.0</v>
      </c>
      <c r="W29" s="28">
        <v>2.6</v>
      </c>
      <c r="X29" s="28">
        <v>3.8</v>
      </c>
      <c r="Y29" s="28">
        <v>4.4</v>
      </c>
      <c r="Z29" s="28">
        <v>4.4</v>
      </c>
      <c r="AA29" s="28">
        <v>4.5</v>
      </c>
      <c r="AB29" s="28">
        <v>4.6</v>
      </c>
      <c r="AC29" s="28">
        <v>4.3</v>
      </c>
      <c r="AD29" s="28">
        <v>3.6</v>
      </c>
      <c r="AE29" s="28">
        <v>3.3</v>
      </c>
      <c r="AF29" s="28">
        <v>3.1</v>
      </c>
      <c r="AG29" s="28">
        <v>3.1</v>
      </c>
      <c r="AH29" s="28">
        <v>3.1</v>
      </c>
      <c r="AI29" s="28">
        <v>3.2</v>
      </c>
      <c r="AJ29" s="28">
        <v>3.6</v>
      </c>
      <c r="AK29" s="28">
        <v>3.8</v>
      </c>
      <c r="AL29" s="28">
        <v>4.0</v>
      </c>
      <c r="AM29" s="28">
        <v>4.3</v>
      </c>
      <c r="AN29" s="28">
        <v>4.3</v>
      </c>
      <c r="AO29" s="28">
        <v>4.2</v>
      </c>
      <c r="AP29" s="28">
        <v>3.6</v>
      </c>
      <c r="AQ29" s="28">
        <v>3.2</v>
      </c>
      <c r="AR29" s="28">
        <v>3.1</v>
      </c>
      <c r="AS29" s="28">
        <v>3.0</v>
      </c>
      <c r="AT29" s="28">
        <v>2.9</v>
      </c>
      <c r="AU29" s="28">
        <v>2.9</v>
      </c>
      <c r="AV29" s="28">
        <v>3.3</v>
      </c>
      <c r="AW29" s="28">
        <v>3.6</v>
      </c>
      <c r="AX29" s="28">
        <v>3.6</v>
      </c>
      <c r="AY29" s="28">
        <v>3.7</v>
      </c>
      <c r="AZ29" s="28">
        <v>3.4</v>
      </c>
      <c r="BA29" s="28">
        <v>3.5</v>
      </c>
      <c r="BB29" s="28">
        <v>3.1</v>
      </c>
      <c r="BC29" s="28">
        <v>2.9</v>
      </c>
      <c r="BD29" s="28">
        <v>2.7</v>
      </c>
      <c r="BE29" s="28">
        <v>2.7</v>
      </c>
      <c r="BF29" s="28">
        <v>2.7</v>
      </c>
      <c r="BG29" s="28">
        <v>2.8</v>
      </c>
      <c r="BH29" s="28">
        <v>3.2</v>
      </c>
      <c r="BI29" s="28">
        <v>3.5</v>
      </c>
      <c r="BJ29" s="28">
        <v>3.5</v>
      </c>
      <c r="BK29" s="28">
        <v>3.6</v>
      </c>
      <c r="BL29" s="28">
        <v>3.6</v>
      </c>
      <c r="BM29" s="28">
        <v>3.5</v>
      </c>
      <c r="BN29" s="28">
        <v>3.3</v>
      </c>
      <c r="BO29" s="28">
        <v>2.7</v>
      </c>
      <c r="BP29" s="28">
        <v>2.5</v>
      </c>
      <c r="BQ29" s="28">
        <v>2.5</v>
      </c>
      <c r="BR29" s="28">
        <v>2.6</v>
      </c>
      <c r="BS29" s="28">
        <v>2.6</v>
      </c>
      <c r="BT29" s="28">
        <v>2.9</v>
      </c>
      <c r="BU29" s="28">
        <v>3.0</v>
      </c>
      <c r="BV29" s="28">
        <v>3.1</v>
      </c>
      <c r="BW29" s="28">
        <v>3.1</v>
      </c>
      <c r="BX29" s="28">
        <v>3.1</v>
      </c>
      <c r="BY29" s="28">
        <v>2.9</v>
      </c>
      <c r="BZ29" s="28">
        <v>2.4</v>
      </c>
      <c r="CA29" s="28">
        <v>2.0</v>
      </c>
      <c r="CB29" s="28">
        <v>2.0</v>
      </c>
      <c r="CC29" s="28">
        <v>2.0</v>
      </c>
      <c r="CD29" s="28">
        <v>1.9</v>
      </c>
      <c r="CE29" s="28">
        <v>1.9</v>
      </c>
      <c r="CF29" s="28">
        <v>2.3</v>
      </c>
      <c r="CG29" s="28">
        <v>2.6</v>
      </c>
      <c r="CH29" s="28">
        <v>2.7</v>
      </c>
      <c r="CI29" s="28">
        <v>2.8</v>
      </c>
      <c r="CJ29" s="28">
        <v>2.8</v>
      </c>
      <c r="CK29" s="28">
        <v>2.7</v>
      </c>
      <c r="CL29" s="28">
        <v>2.1</v>
      </c>
      <c r="CM29" s="28">
        <v>1.9</v>
      </c>
      <c r="CN29" s="28">
        <v>1.9</v>
      </c>
      <c r="CO29" s="28">
        <v>1.9</v>
      </c>
      <c r="CP29" s="28">
        <v>2.0</v>
      </c>
      <c r="CQ29" s="28">
        <v>2.0</v>
      </c>
      <c r="CR29" s="28">
        <v>2.3</v>
      </c>
      <c r="CS29" s="28">
        <v>2.6</v>
      </c>
      <c r="CT29" s="28">
        <v>2.5</v>
      </c>
      <c r="CU29" s="28">
        <v>2.4</v>
      </c>
      <c r="CV29" s="28">
        <v>2.4</v>
      </c>
      <c r="CW29" s="28">
        <v>2.3</v>
      </c>
      <c r="CX29" s="28">
        <v>2.2</v>
      </c>
      <c r="CY29" s="28">
        <v>2.0</v>
      </c>
      <c r="CZ29" s="28">
        <v>2.2</v>
      </c>
      <c r="DA29" s="28">
        <v>2.3</v>
      </c>
      <c r="DB29" s="28">
        <v>2.4</v>
      </c>
      <c r="DC29" s="28">
        <v>2.4</v>
      </c>
      <c r="DD29" s="28">
        <v>2.7</v>
      </c>
      <c r="DE29" s="28">
        <v>2.9</v>
      </c>
      <c r="DF29" s="28">
        <v>3.0</v>
      </c>
      <c r="DG29" s="28">
        <v>2.8</v>
      </c>
      <c r="DH29" s="28">
        <v>2.9</v>
      </c>
      <c r="DI29" s="28">
        <v>2.8</v>
      </c>
      <c r="DJ29" s="28">
        <v>2.4</v>
      </c>
      <c r="DK29" s="28">
        <v>2.2</v>
      </c>
      <c r="DL29" s="28">
        <v>2.1</v>
      </c>
      <c r="DM29" s="28">
        <v>2.0</v>
      </c>
      <c r="DN29" s="28">
        <v>1.8</v>
      </c>
      <c r="DO29" s="28">
        <v>1.8</v>
      </c>
      <c r="DP29" s="28">
        <v>1.9</v>
      </c>
      <c r="DQ29" s="28">
        <v>2.1</v>
      </c>
      <c r="DR29" s="28">
        <v>2.4</v>
      </c>
      <c r="DS29" s="28">
        <v>2.2</v>
      </c>
      <c r="DT29" s="28">
        <v>2.2</v>
      </c>
      <c r="DU29" s="28">
        <v>2.2</v>
      </c>
      <c r="DV29" s="28">
        <v>1.9</v>
      </c>
      <c r="DW29" s="28">
        <v>1.7</v>
      </c>
      <c r="DX29" s="28">
        <v>1.7</v>
      </c>
      <c r="DY29" s="28">
        <v>1.7</v>
      </c>
      <c r="DZ29" s="28">
        <v>1.7</v>
      </c>
      <c r="EA29" s="28">
        <v>1.8</v>
      </c>
      <c r="EB29" s="28">
        <v>2.0</v>
      </c>
      <c r="EC29" s="28">
        <v>2.2</v>
      </c>
      <c r="ED29" s="28">
        <v>2.3</v>
      </c>
      <c r="EE29" s="28">
        <v>2.3</v>
      </c>
      <c r="EF29" s="28">
        <v>2.3</v>
      </c>
      <c r="EG29" s="28">
        <v>2.3</v>
      </c>
      <c r="EH29" s="28">
        <v>1.9</v>
      </c>
      <c r="EI29" s="28">
        <v>1.7</v>
      </c>
      <c r="EJ29" s="28">
        <v>1.7</v>
      </c>
      <c r="EK29" s="28">
        <v>1.7</v>
      </c>
      <c r="EL29" s="28">
        <v>1.9</v>
      </c>
      <c r="EM29" s="28">
        <v>1.8</v>
      </c>
      <c r="EN29" s="28">
        <v>2.0</v>
      </c>
      <c r="EO29" s="28">
        <v>2.2</v>
      </c>
      <c r="EP29" s="31">
        <v>2.2</v>
      </c>
      <c r="EQ29" s="31">
        <v>2.2</v>
      </c>
      <c r="ER29" s="31">
        <v>2.1</v>
      </c>
      <c r="ES29" s="31">
        <v>2.0</v>
      </c>
      <c r="ET29" s="32">
        <v>1.7</v>
      </c>
    </row>
    <row r="30">
      <c r="A30" s="26" t="s">
        <v>130</v>
      </c>
      <c r="B30" s="26" t="s">
        <v>131</v>
      </c>
      <c r="C30" s="28">
        <v>8.1</v>
      </c>
      <c r="D30" s="28">
        <v>8.1</v>
      </c>
      <c r="E30" s="28">
        <v>7.7</v>
      </c>
      <c r="F30" s="28">
        <v>7.2</v>
      </c>
      <c r="G30" s="28">
        <v>7.0</v>
      </c>
      <c r="H30" s="28">
        <v>6.9</v>
      </c>
      <c r="I30" s="28">
        <v>7.6</v>
      </c>
      <c r="J30" s="28">
        <v>7.7</v>
      </c>
      <c r="K30" s="28">
        <v>7.9</v>
      </c>
      <c r="L30" s="28">
        <v>8.2</v>
      </c>
      <c r="M30" s="28">
        <v>8.7</v>
      </c>
      <c r="N30" s="28">
        <v>8.9</v>
      </c>
      <c r="O30" s="28">
        <v>9.2</v>
      </c>
      <c r="P30" s="28">
        <v>9.1</v>
      </c>
      <c r="Q30" s="28">
        <v>8.8</v>
      </c>
      <c r="R30" s="28">
        <v>8.5</v>
      </c>
      <c r="S30" s="28">
        <v>8.2</v>
      </c>
      <c r="T30" s="28">
        <v>8.3</v>
      </c>
      <c r="U30" s="28">
        <v>9.1</v>
      </c>
      <c r="V30" s="28">
        <v>8.3</v>
      </c>
      <c r="W30" s="28">
        <v>7.2</v>
      </c>
      <c r="X30" s="28">
        <v>9.1</v>
      </c>
      <c r="Y30" s="28">
        <v>9.3</v>
      </c>
      <c r="Z30" s="28">
        <v>9.2</v>
      </c>
      <c r="AA30" s="28">
        <v>9.2</v>
      </c>
      <c r="AB30" s="28">
        <v>9.3</v>
      </c>
      <c r="AC30" s="28">
        <v>9.0</v>
      </c>
      <c r="AD30" s="28">
        <v>8.5</v>
      </c>
      <c r="AE30" s="28">
        <v>8.4</v>
      </c>
      <c r="AF30" s="28">
        <v>8.9</v>
      </c>
      <c r="AG30" s="28">
        <v>9.1</v>
      </c>
      <c r="AH30" s="28">
        <v>9.4</v>
      </c>
      <c r="AI30" s="28">
        <v>8.7</v>
      </c>
      <c r="AJ30" s="28">
        <v>9.0</v>
      </c>
      <c r="AK30" s="28">
        <v>9.1</v>
      </c>
      <c r="AL30" s="28">
        <v>9.5</v>
      </c>
      <c r="AM30" s="28">
        <v>9.5</v>
      </c>
      <c r="AN30" s="28">
        <v>9.5</v>
      </c>
      <c r="AO30" s="28">
        <v>9.3</v>
      </c>
      <c r="AP30" s="28">
        <v>9.1</v>
      </c>
      <c r="AQ30" s="28">
        <v>8.8</v>
      </c>
      <c r="AR30" s="28">
        <v>9.4</v>
      </c>
      <c r="AS30" s="28">
        <v>9.6</v>
      </c>
      <c r="AT30" s="28">
        <v>9.7</v>
      </c>
      <c r="AU30" s="28">
        <v>8.8</v>
      </c>
      <c r="AV30" s="28">
        <v>8.9</v>
      </c>
      <c r="AW30" s="28">
        <v>9.0</v>
      </c>
      <c r="AX30" s="28">
        <v>9.0</v>
      </c>
      <c r="AY30" s="28">
        <v>9.0</v>
      </c>
      <c r="AZ30" s="28">
        <v>8.8</v>
      </c>
      <c r="BA30" s="28">
        <v>8.8</v>
      </c>
      <c r="BB30" s="28">
        <v>8.8</v>
      </c>
      <c r="BC30" s="28">
        <v>8.7</v>
      </c>
      <c r="BD30" s="28">
        <v>9.4</v>
      </c>
      <c r="BE30" s="28">
        <v>9.6</v>
      </c>
      <c r="BF30" s="28">
        <v>9.3</v>
      </c>
      <c r="BG30" s="28">
        <v>9.4</v>
      </c>
      <c r="BH30" s="28">
        <v>9.4</v>
      </c>
      <c r="BI30" s="28">
        <v>9.4</v>
      </c>
      <c r="BJ30" s="28">
        <v>9.7</v>
      </c>
      <c r="BK30" s="28">
        <v>10.0</v>
      </c>
      <c r="BL30" s="28">
        <v>9.8</v>
      </c>
      <c r="BM30" s="28">
        <v>9.2</v>
      </c>
      <c r="BN30" s="28">
        <v>9.3</v>
      </c>
      <c r="BO30" s="28">
        <v>9.4</v>
      </c>
      <c r="BP30" s="28">
        <v>10.0</v>
      </c>
      <c r="BQ30" s="28">
        <v>9.9</v>
      </c>
      <c r="BR30" s="28">
        <v>9.4</v>
      </c>
      <c r="BS30" s="28">
        <v>9.1</v>
      </c>
      <c r="BT30" s="28">
        <v>8.5</v>
      </c>
      <c r="BU30" s="28">
        <v>8.0</v>
      </c>
      <c r="BV30" s="28">
        <v>7.9</v>
      </c>
      <c r="BW30" s="28">
        <v>7.7</v>
      </c>
      <c r="BX30" s="28">
        <v>7.7</v>
      </c>
      <c r="BY30" s="28">
        <v>7.4</v>
      </c>
      <c r="BZ30" s="28">
        <v>6.8</v>
      </c>
      <c r="CA30" s="28">
        <v>6.8</v>
      </c>
      <c r="CB30" s="28">
        <v>7.2</v>
      </c>
      <c r="CC30" s="28">
        <v>7.3</v>
      </c>
      <c r="CD30" s="28">
        <v>7.1</v>
      </c>
      <c r="CE30" s="28">
        <v>7.0</v>
      </c>
      <c r="CF30" s="28">
        <v>6.7</v>
      </c>
      <c r="CG30" s="28">
        <v>6.6</v>
      </c>
      <c r="CH30" s="28">
        <v>6.3</v>
      </c>
      <c r="CI30" s="28">
        <v>6.2</v>
      </c>
      <c r="CJ30" s="28">
        <v>6.2</v>
      </c>
      <c r="CK30" s="28">
        <v>6.0</v>
      </c>
      <c r="CL30" s="28">
        <v>5.6</v>
      </c>
      <c r="CM30" s="28">
        <v>5.5</v>
      </c>
      <c r="CN30" s="28">
        <v>5.7</v>
      </c>
      <c r="CO30" s="28">
        <v>5.9</v>
      </c>
      <c r="CP30" s="28">
        <v>5.9</v>
      </c>
      <c r="CQ30" s="28">
        <v>5.8</v>
      </c>
      <c r="CR30" s="28">
        <v>5.6</v>
      </c>
      <c r="CS30" s="28">
        <v>5.7</v>
      </c>
      <c r="CT30" s="28">
        <v>5.6</v>
      </c>
      <c r="CU30" s="28">
        <v>5.5</v>
      </c>
      <c r="CV30" s="28">
        <v>5.4</v>
      </c>
      <c r="CW30" s="28">
        <v>5.4</v>
      </c>
      <c r="CX30" s="28">
        <v>5.4</v>
      </c>
      <c r="CY30" s="28">
        <v>5.6</v>
      </c>
      <c r="CZ30" s="28">
        <v>5.7</v>
      </c>
      <c r="DA30" s="28">
        <v>6.2</v>
      </c>
      <c r="DB30" s="28">
        <v>6.3</v>
      </c>
      <c r="DC30" s="28">
        <v>6.3</v>
      </c>
      <c r="DD30" s="28">
        <v>6.1</v>
      </c>
      <c r="DE30" s="28">
        <v>6.4</v>
      </c>
      <c r="DF30" s="28">
        <v>6.5</v>
      </c>
      <c r="DG30" s="28">
        <v>6.3</v>
      </c>
      <c r="DH30" s="28">
        <v>6.2</v>
      </c>
      <c r="DI30" s="28">
        <v>6.2</v>
      </c>
      <c r="DJ30" s="28">
        <v>5.8</v>
      </c>
      <c r="DK30" s="28">
        <v>5.9</v>
      </c>
      <c r="DL30" s="28">
        <v>5.8</v>
      </c>
      <c r="DM30" s="28">
        <v>5.8</v>
      </c>
      <c r="DN30" s="28">
        <v>5.8</v>
      </c>
      <c r="DO30" s="28">
        <v>5.7</v>
      </c>
      <c r="DP30" s="28">
        <v>5.4</v>
      </c>
      <c r="DQ30" s="28">
        <v>5.5</v>
      </c>
      <c r="DR30" s="28">
        <v>6.4</v>
      </c>
      <c r="DS30" s="28">
        <v>6.5</v>
      </c>
      <c r="DT30" s="28">
        <v>6.5</v>
      </c>
      <c r="DU30" s="28">
        <v>6.4</v>
      </c>
      <c r="DV30" s="28">
        <v>6.2</v>
      </c>
      <c r="DW30" s="28">
        <v>6.2</v>
      </c>
      <c r="DX30" s="28">
        <v>6.3</v>
      </c>
      <c r="DY30" s="28">
        <v>6.5</v>
      </c>
      <c r="DZ30" s="28">
        <v>6.6</v>
      </c>
      <c r="EA30" s="28">
        <v>6.3</v>
      </c>
      <c r="EB30" s="28">
        <v>5.6</v>
      </c>
      <c r="EC30" s="28">
        <v>6.1</v>
      </c>
      <c r="ED30" s="28">
        <v>6.0</v>
      </c>
      <c r="EE30" s="28">
        <v>6.0</v>
      </c>
      <c r="EF30" s="28">
        <v>6.1</v>
      </c>
      <c r="EG30" s="28">
        <v>5.9</v>
      </c>
      <c r="EH30" s="28">
        <v>5.8</v>
      </c>
      <c r="EI30" s="28">
        <v>5.8</v>
      </c>
      <c r="EJ30" s="28">
        <v>5.7</v>
      </c>
      <c r="EK30" s="28">
        <v>5.5</v>
      </c>
      <c r="EL30" s="28">
        <v>5.4</v>
      </c>
      <c r="EM30" s="28">
        <v>5.1</v>
      </c>
      <c r="EN30" s="28">
        <v>4.9</v>
      </c>
      <c r="EO30" s="28">
        <v>5.3</v>
      </c>
      <c r="EP30" s="31">
        <v>5.2</v>
      </c>
      <c r="EQ30" s="31">
        <v>5.2</v>
      </c>
      <c r="ER30" s="31">
        <v>5.3</v>
      </c>
      <c r="ES30" s="31">
        <v>5.1</v>
      </c>
      <c r="ET30" s="32">
        <v>5.0</v>
      </c>
    </row>
    <row r="31">
      <c r="A31" s="26" t="s">
        <v>132</v>
      </c>
      <c r="B31" s="26" t="s">
        <v>132</v>
      </c>
      <c r="C31" s="28">
        <v>5.8</v>
      </c>
      <c r="D31" s="28">
        <v>5.7</v>
      </c>
      <c r="E31" s="28">
        <v>5.4</v>
      </c>
      <c r="F31" s="28">
        <v>4.8</v>
      </c>
      <c r="G31" s="28">
        <v>4.5</v>
      </c>
      <c r="H31" s="28">
        <v>4.5</v>
      </c>
      <c r="I31" s="28">
        <v>4.7</v>
      </c>
      <c r="J31" s="28">
        <v>5.0</v>
      </c>
      <c r="K31" s="28">
        <v>5.1</v>
      </c>
      <c r="L31" s="28">
        <v>5.5</v>
      </c>
      <c r="M31" s="28">
        <v>5.9</v>
      </c>
      <c r="N31" s="28">
        <v>5.9</v>
      </c>
      <c r="O31" s="28">
        <v>6.2</v>
      </c>
      <c r="P31" s="28">
        <v>6.2</v>
      </c>
      <c r="Q31" s="28">
        <v>5.9</v>
      </c>
      <c r="R31" s="28">
        <v>5.5</v>
      </c>
      <c r="S31" s="28">
        <v>5.2</v>
      </c>
      <c r="T31" s="28">
        <v>5.0</v>
      </c>
      <c r="U31" s="28">
        <v>5.1</v>
      </c>
      <c r="V31" s="28">
        <v>4.7</v>
      </c>
      <c r="W31" s="28">
        <v>5.0</v>
      </c>
      <c r="X31" s="28">
        <v>5.3</v>
      </c>
      <c r="Y31" s="28">
        <v>5.3</v>
      </c>
      <c r="Z31" s="28">
        <v>5.9</v>
      </c>
      <c r="AA31" s="28">
        <v>5.9</v>
      </c>
      <c r="AB31" s="28">
        <v>5.9</v>
      </c>
      <c r="AC31" s="28">
        <v>5.7</v>
      </c>
      <c r="AD31" s="28">
        <v>5.2</v>
      </c>
      <c r="AE31" s="28">
        <v>5.0</v>
      </c>
      <c r="AF31" s="28">
        <v>4.7</v>
      </c>
      <c r="AG31" s="28">
        <v>5.0</v>
      </c>
      <c r="AH31" s="28">
        <v>5.1</v>
      </c>
      <c r="AI31" s="28">
        <v>5.1</v>
      </c>
      <c r="AJ31" s="28">
        <v>5.0</v>
      </c>
      <c r="AK31" s="28">
        <v>5.2</v>
      </c>
      <c r="AL31" s="28">
        <v>5.5</v>
      </c>
      <c r="AM31" s="28">
        <v>5.6</v>
      </c>
      <c r="AN31" s="28">
        <v>5.5</v>
      </c>
      <c r="AO31" s="28">
        <v>5.1</v>
      </c>
      <c r="AP31" s="28">
        <v>4.9</v>
      </c>
      <c r="AQ31" s="28">
        <v>4.5</v>
      </c>
      <c r="AR31" s="28">
        <v>4.3</v>
      </c>
      <c r="AS31" s="28">
        <v>4.4</v>
      </c>
      <c r="AT31" s="28">
        <v>4.6</v>
      </c>
      <c r="AU31" s="28">
        <v>4.6</v>
      </c>
      <c r="AV31" s="28">
        <v>4.7</v>
      </c>
      <c r="AW31" s="28">
        <v>5.2</v>
      </c>
      <c r="AX31" s="28">
        <v>5.5</v>
      </c>
      <c r="AY31" s="28">
        <v>5.3</v>
      </c>
      <c r="AZ31" s="28">
        <v>5.4</v>
      </c>
      <c r="BA31" s="28">
        <v>5.5</v>
      </c>
      <c r="BB31" s="28">
        <v>5.1</v>
      </c>
      <c r="BC31" s="28">
        <v>5.1</v>
      </c>
      <c r="BD31" s="28">
        <v>4.8</v>
      </c>
      <c r="BE31" s="28">
        <v>5.0</v>
      </c>
      <c r="BF31" s="28">
        <v>4.9</v>
      </c>
      <c r="BG31" s="28">
        <v>4.9</v>
      </c>
      <c r="BH31" s="28">
        <v>4.7</v>
      </c>
      <c r="BI31" s="28">
        <v>5.1</v>
      </c>
      <c r="BJ31" s="28">
        <v>5.4</v>
      </c>
      <c r="BK31" s="28">
        <v>5.3</v>
      </c>
      <c r="BL31" s="28">
        <v>5.2</v>
      </c>
      <c r="BM31" s="28">
        <v>5.2</v>
      </c>
      <c r="BN31" s="28">
        <v>4.5</v>
      </c>
      <c r="BO31" s="28">
        <v>4.3</v>
      </c>
      <c r="BP31" s="28">
        <v>4.2</v>
      </c>
      <c r="BQ31" s="28">
        <v>4.2</v>
      </c>
      <c r="BR31" s="28">
        <v>4.2</v>
      </c>
      <c r="BS31" s="28">
        <v>4.1</v>
      </c>
      <c r="BT31" s="28">
        <v>4.5</v>
      </c>
      <c r="BU31" s="28">
        <v>4.6</v>
      </c>
      <c r="BV31" s="28">
        <v>4.7</v>
      </c>
      <c r="BW31" s="28">
        <v>4.5</v>
      </c>
      <c r="BX31" s="28">
        <v>4.2</v>
      </c>
      <c r="BY31" s="28">
        <v>3.8</v>
      </c>
      <c r="BZ31" s="28">
        <v>3.0</v>
      </c>
      <c r="CA31" s="28">
        <v>2.9</v>
      </c>
      <c r="CB31" s="28">
        <v>2.9</v>
      </c>
      <c r="CC31" s="28">
        <v>2.9</v>
      </c>
      <c r="CD31" s="28">
        <v>3.0</v>
      </c>
      <c r="CE31" s="28">
        <v>3.0</v>
      </c>
      <c r="CF31" s="28">
        <v>3.1</v>
      </c>
      <c r="CG31" s="28">
        <v>3.3</v>
      </c>
      <c r="CH31" s="28">
        <v>3.7</v>
      </c>
      <c r="CI31" s="28">
        <v>3.9</v>
      </c>
      <c r="CJ31" s="28">
        <v>4.0</v>
      </c>
      <c r="CK31" s="28">
        <v>3.6</v>
      </c>
      <c r="CL31" s="28">
        <v>3.2</v>
      </c>
      <c r="CM31" s="28">
        <v>3.0</v>
      </c>
      <c r="CN31" s="28">
        <v>3.0</v>
      </c>
      <c r="CO31" s="28">
        <v>3.1</v>
      </c>
      <c r="CP31" s="28">
        <v>3.3</v>
      </c>
      <c r="CQ31" s="28">
        <v>3.2</v>
      </c>
      <c r="CR31" s="28">
        <v>3.2</v>
      </c>
      <c r="CS31" s="28">
        <v>3.4</v>
      </c>
      <c r="CT31" s="28">
        <v>3.5</v>
      </c>
      <c r="CU31" s="28">
        <v>3.4</v>
      </c>
      <c r="CV31" s="28">
        <v>3.4</v>
      </c>
      <c r="CW31" s="28">
        <v>3.4</v>
      </c>
      <c r="CX31" s="28">
        <v>3.3</v>
      </c>
      <c r="CY31" s="28">
        <v>3.1</v>
      </c>
      <c r="CZ31" s="28">
        <v>3.3</v>
      </c>
      <c r="DA31" s="28">
        <v>3.4</v>
      </c>
      <c r="DB31" s="28">
        <v>3.1</v>
      </c>
      <c r="DC31" s="28">
        <v>3.0</v>
      </c>
      <c r="DD31" s="28">
        <v>3.1</v>
      </c>
      <c r="DE31" s="28">
        <v>3.2</v>
      </c>
      <c r="DF31" s="28">
        <v>3.0</v>
      </c>
      <c r="DG31" s="28">
        <v>3.2</v>
      </c>
      <c r="DH31" s="28">
        <v>3.4</v>
      </c>
      <c r="DI31" s="28">
        <v>3.4</v>
      </c>
      <c r="DJ31" s="28">
        <v>3.4</v>
      </c>
      <c r="DK31" s="28">
        <v>3.3</v>
      </c>
      <c r="DL31" s="28">
        <v>3.3</v>
      </c>
      <c r="DM31" s="28">
        <v>3.2</v>
      </c>
      <c r="DN31" s="28">
        <v>3.1</v>
      </c>
      <c r="DO31" s="28">
        <v>2.8</v>
      </c>
      <c r="DP31" s="28">
        <v>2.9</v>
      </c>
      <c r="DQ31" s="28">
        <v>2.9</v>
      </c>
      <c r="DR31" s="28">
        <v>3.1</v>
      </c>
      <c r="DS31" s="28">
        <v>3.3</v>
      </c>
      <c r="DT31" s="28">
        <v>3.3</v>
      </c>
      <c r="DU31" s="28">
        <v>3.5</v>
      </c>
      <c r="DV31" s="28">
        <v>3.3</v>
      </c>
      <c r="DW31" s="28">
        <v>3.2</v>
      </c>
      <c r="DX31" s="28">
        <v>3.4</v>
      </c>
      <c r="DY31" s="28">
        <v>3.4</v>
      </c>
      <c r="DZ31" s="28">
        <v>3.3</v>
      </c>
      <c r="EA31" s="28">
        <v>3.4</v>
      </c>
      <c r="EB31" s="28">
        <v>3.5</v>
      </c>
      <c r="EC31" s="28">
        <v>4.0</v>
      </c>
      <c r="ED31" s="28">
        <v>4.0</v>
      </c>
      <c r="EE31" s="28">
        <v>4.1</v>
      </c>
      <c r="EF31" s="28">
        <v>4.1</v>
      </c>
      <c r="EG31" s="28">
        <v>3.8</v>
      </c>
      <c r="EH31" s="28">
        <v>3.7</v>
      </c>
      <c r="EI31" s="28">
        <v>3.6</v>
      </c>
      <c r="EJ31" s="28">
        <v>3.7</v>
      </c>
      <c r="EK31" s="28">
        <v>3.5</v>
      </c>
      <c r="EL31" s="28">
        <v>3.6</v>
      </c>
      <c r="EM31" s="28">
        <v>3.6</v>
      </c>
      <c r="EN31" s="28">
        <v>3.8</v>
      </c>
      <c r="EO31" s="28">
        <v>3.5</v>
      </c>
      <c r="EP31" s="31">
        <v>3.3</v>
      </c>
      <c r="EQ31" s="31">
        <v>3.5</v>
      </c>
      <c r="ER31" s="31">
        <v>3.5</v>
      </c>
      <c r="ES31" s="31">
        <v>3.5</v>
      </c>
      <c r="ET31" s="32">
        <v>3.4</v>
      </c>
    </row>
    <row r="32">
      <c r="A32" s="26" t="s">
        <v>133</v>
      </c>
      <c r="B32" s="26" t="s">
        <v>133</v>
      </c>
      <c r="C32" s="28">
        <v>5.6</v>
      </c>
      <c r="D32" s="28">
        <v>5.5</v>
      </c>
      <c r="E32" s="28">
        <v>5.4</v>
      </c>
      <c r="F32" s="28">
        <v>5.0</v>
      </c>
      <c r="G32" s="28">
        <v>4.7</v>
      </c>
      <c r="H32" s="28">
        <v>4.8</v>
      </c>
      <c r="I32" s="28">
        <v>5.1</v>
      </c>
      <c r="J32" s="28">
        <v>5.2</v>
      </c>
      <c r="K32" s="28">
        <v>5.3</v>
      </c>
      <c r="L32" s="28">
        <v>5.5</v>
      </c>
      <c r="M32" s="28">
        <v>5.6</v>
      </c>
      <c r="N32" s="28">
        <v>5.5</v>
      </c>
      <c r="O32" s="28">
        <v>5.5</v>
      </c>
      <c r="P32" s="28">
        <v>5.5</v>
      </c>
      <c r="Q32" s="28">
        <v>5.3</v>
      </c>
      <c r="R32" s="28">
        <v>5.1</v>
      </c>
      <c r="S32" s="28">
        <v>4.8</v>
      </c>
      <c r="T32" s="28">
        <v>5.0</v>
      </c>
      <c r="U32" s="28">
        <v>5.3</v>
      </c>
      <c r="V32" s="28">
        <v>5.2</v>
      </c>
      <c r="W32" s="28">
        <v>5.2</v>
      </c>
      <c r="X32" s="28">
        <v>5.4</v>
      </c>
      <c r="Y32" s="28">
        <v>5.6</v>
      </c>
      <c r="Z32" s="28">
        <v>5.9</v>
      </c>
      <c r="AA32" s="28">
        <v>6.1</v>
      </c>
      <c r="AB32" s="28">
        <v>5.9</v>
      </c>
      <c r="AC32" s="28">
        <v>5.6</v>
      </c>
      <c r="AD32" s="28">
        <v>5.2</v>
      </c>
      <c r="AE32" s="28">
        <v>5.2</v>
      </c>
      <c r="AF32" s="28">
        <v>5.3</v>
      </c>
      <c r="AG32" s="28">
        <v>5.9</v>
      </c>
      <c r="AH32" s="28">
        <v>5.9</v>
      </c>
      <c r="AI32" s="28">
        <v>6.0</v>
      </c>
      <c r="AJ32" s="28">
        <v>5.8</v>
      </c>
      <c r="AK32" s="28">
        <v>5.7</v>
      </c>
      <c r="AL32" s="28">
        <v>6.0</v>
      </c>
      <c r="AM32" s="28">
        <v>6.1</v>
      </c>
      <c r="AN32" s="28">
        <v>6.1</v>
      </c>
      <c r="AO32" s="28">
        <v>6.0</v>
      </c>
      <c r="AP32" s="28">
        <v>5.7</v>
      </c>
      <c r="AQ32" s="28">
        <v>5.5</v>
      </c>
      <c r="AR32" s="28">
        <v>5.8</v>
      </c>
      <c r="AS32" s="28">
        <v>6.1</v>
      </c>
      <c r="AT32" s="28">
        <v>5.9</v>
      </c>
      <c r="AU32" s="28">
        <v>5.9</v>
      </c>
      <c r="AV32" s="28">
        <v>5.4</v>
      </c>
      <c r="AW32" s="28">
        <v>5.4</v>
      </c>
      <c r="AX32" s="28">
        <v>5.5</v>
      </c>
      <c r="AY32" s="28">
        <v>5.6</v>
      </c>
      <c r="AZ32" s="28">
        <v>5.4</v>
      </c>
      <c r="BA32" s="28">
        <v>5.5</v>
      </c>
      <c r="BB32" s="28">
        <v>5.4</v>
      </c>
      <c r="BC32" s="28">
        <v>5.5</v>
      </c>
      <c r="BD32" s="28">
        <v>5.8</v>
      </c>
      <c r="BE32" s="28">
        <v>5.9</v>
      </c>
      <c r="BF32" s="28">
        <v>6.0</v>
      </c>
      <c r="BG32" s="28">
        <v>5.7</v>
      </c>
      <c r="BH32" s="28">
        <v>5.7</v>
      </c>
      <c r="BI32" s="28">
        <v>5.6</v>
      </c>
      <c r="BJ32" s="28">
        <v>5.8</v>
      </c>
      <c r="BK32" s="28">
        <v>5.6</v>
      </c>
      <c r="BL32" s="28">
        <v>5.5</v>
      </c>
      <c r="BM32" s="28">
        <v>5.5</v>
      </c>
      <c r="BN32" s="28">
        <v>5.4</v>
      </c>
      <c r="BO32" s="28">
        <v>5.4</v>
      </c>
      <c r="BP32" s="28">
        <v>5.4</v>
      </c>
      <c r="BQ32" s="28">
        <v>5.4</v>
      </c>
      <c r="BR32" s="28">
        <v>5.4</v>
      </c>
      <c r="BS32" s="28">
        <v>5.3</v>
      </c>
      <c r="BT32" s="28">
        <v>5.2</v>
      </c>
      <c r="BU32" s="28">
        <v>5.1</v>
      </c>
      <c r="BV32" s="28">
        <v>5.0</v>
      </c>
      <c r="BW32" s="28">
        <v>4.9</v>
      </c>
      <c r="BX32" s="28">
        <v>5.0</v>
      </c>
      <c r="BY32" s="28">
        <v>4.9</v>
      </c>
      <c r="BZ32" s="28">
        <v>4.6</v>
      </c>
      <c r="CA32" s="28">
        <v>4.4</v>
      </c>
      <c r="CB32" s="28">
        <v>4.5</v>
      </c>
      <c r="CC32" s="28">
        <v>4.6</v>
      </c>
      <c r="CD32" s="28">
        <v>4.6</v>
      </c>
      <c r="CE32" s="28">
        <v>4.3</v>
      </c>
      <c r="CF32" s="28">
        <v>4.3</v>
      </c>
      <c r="CG32" s="28">
        <v>4.2</v>
      </c>
      <c r="CH32" s="28">
        <v>4.1</v>
      </c>
      <c r="CI32" s="28">
        <v>4.1</v>
      </c>
      <c r="CJ32" s="28">
        <v>4.1</v>
      </c>
      <c r="CK32" s="28">
        <v>4.0</v>
      </c>
      <c r="CL32" s="28">
        <v>3.7</v>
      </c>
      <c r="CM32" s="28">
        <v>3.7</v>
      </c>
      <c r="CN32" s="28">
        <v>3.9</v>
      </c>
      <c r="CO32" s="28">
        <v>3.9</v>
      </c>
      <c r="CP32" s="28">
        <v>4.0</v>
      </c>
      <c r="CQ32" s="28">
        <v>3.8</v>
      </c>
      <c r="CR32" s="28">
        <v>3.9</v>
      </c>
      <c r="CS32" s="28">
        <v>3.7</v>
      </c>
      <c r="CT32" s="28">
        <v>3.6</v>
      </c>
      <c r="CU32" s="28">
        <v>3.7</v>
      </c>
      <c r="CV32" s="28">
        <v>3.6</v>
      </c>
      <c r="CW32" s="28">
        <v>3.6</v>
      </c>
      <c r="CX32" s="28">
        <v>3.5</v>
      </c>
      <c r="CY32" s="28">
        <v>3.4</v>
      </c>
      <c r="CZ32" s="28">
        <v>3.7</v>
      </c>
      <c r="DA32" s="28">
        <v>4.0</v>
      </c>
      <c r="DB32" s="28">
        <v>4.0</v>
      </c>
      <c r="DC32" s="28">
        <v>4.0</v>
      </c>
      <c r="DD32" s="28">
        <v>4.1</v>
      </c>
      <c r="DE32" s="28">
        <v>4.1</v>
      </c>
      <c r="DF32" s="28">
        <v>4.2</v>
      </c>
      <c r="DG32" s="28">
        <v>4.1</v>
      </c>
      <c r="DH32" s="28">
        <v>4.2</v>
      </c>
      <c r="DI32" s="28">
        <v>4.4</v>
      </c>
      <c r="DJ32" s="28">
        <v>4.3</v>
      </c>
      <c r="DK32" s="28">
        <v>4.3</v>
      </c>
      <c r="DL32" s="28">
        <v>4.3</v>
      </c>
      <c r="DM32" s="28">
        <v>4.3</v>
      </c>
      <c r="DN32" s="28">
        <v>4.2</v>
      </c>
      <c r="DO32" s="28">
        <v>4.3</v>
      </c>
      <c r="DP32" s="28">
        <v>4.1</v>
      </c>
      <c r="DQ32" s="28">
        <v>3.8</v>
      </c>
      <c r="DR32" s="28">
        <v>4.6</v>
      </c>
      <c r="DS32" s="28">
        <v>4.6</v>
      </c>
      <c r="DT32" s="28">
        <v>4.5</v>
      </c>
      <c r="DU32" s="28">
        <v>4.5</v>
      </c>
      <c r="DV32" s="28">
        <v>4.3</v>
      </c>
      <c r="DW32" s="28">
        <v>4.3</v>
      </c>
      <c r="DX32" s="28">
        <v>4.4</v>
      </c>
      <c r="DY32" s="28">
        <v>4.4</v>
      </c>
      <c r="DZ32" s="28">
        <v>4.4</v>
      </c>
      <c r="EA32" s="28">
        <v>4.4</v>
      </c>
      <c r="EB32" s="28">
        <v>4.5</v>
      </c>
      <c r="EC32" s="28">
        <v>4.5</v>
      </c>
      <c r="ED32" s="28">
        <v>4.3</v>
      </c>
      <c r="EE32" s="28">
        <v>4.3</v>
      </c>
      <c r="EF32" s="28">
        <v>4.2</v>
      </c>
      <c r="EG32" s="28">
        <v>4.1</v>
      </c>
      <c r="EH32" s="28">
        <v>4.0</v>
      </c>
      <c r="EI32" s="28">
        <v>3.8</v>
      </c>
      <c r="EJ32" s="28">
        <v>3.8</v>
      </c>
      <c r="EK32" s="28">
        <v>3.6</v>
      </c>
      <c r="EL32" s="28">
        <v>3.8</v>
      </c>
      <c r="EM32" s="28">
        <v>3.8</v>
      </c>
      <c r="EN32" s="28">
        <v>3.8</v>
      </c>
      <c r="EO32" s="28">
        <v>3.9</v>
      </c>
      <c r="EP32" s="31">
        <v>2.5</v>
      </c>
      <c r="EQ32" s="31">
        <v>2.6</v>
      </c>
      <c r="ER32" s="31">
        <v>2.5</v>
      </c>
      <c r="ES32" s="31">
        <v>2.4</v>
      </c>
      <c r="ET32" s="32">
        <v>2.4</v>
      </c>
    </row>
    <row r="33">
      <c r="A33" s="26" t="s">
        <v>134</v>
      </c>
      <c r="B33" s="26" t="s">
        <v>135</v>
      </c>
      <c r="C33" s="28">
        <v>5.7</v>
      </c>
      <c r="D33" s="28">
        <v>5.7</v>
      </c>
      <c r="E33" s="28">
        <v>5.4</v>
      </c>
      <c r="F33" s="28">
        <v>5.0</v>
      </c>
      <c r="G33" s="28">
        <v>4.9</v>
      </c>
      <c r="H33" s="28">
        <v>4.8</v>
      </c>
      <c r="I33" s="28">
        <v>5.1</v>
      </c>
      <c r="J33" s="28">
        <v>5.4</v>
      </c>
      <c r="K33" s="28">
        <v>5.3</v>
      </c>
      <c r="L33" s="28">
        <v>5.5</v>
      </c>
      <c r="M33" s="28">
        <v>6.0</v>
      </c>
      <c r="N33" s="28">
        <v>6.1</v>
      </c>
      <c r="O33" s="28">
        <v>6.3</v>
      </c>
      <c r="P33" s="28">
        <v>6.3</v>
      </c>
      <c r="Q33" s="28">
        <v>6.1</v>
      </c>
      <c r="R33" s="28">
        <v>5.8</v>
      </c>
      <c r="S33" s="28">
        <v>5.3</v>
      </c>
      <c r="T33" s="28">
        <v>5.2</v>
      </c>
      <c r="U33" s="28">
        <v>5.7</v>
      </c>
      <c r="V33" s="28">
        <v>5.4</v>
      </c>
      <c r="W33" s="28">
        <v>6.1</v>
      </c>
      <c r="X33" s="28">
        <v>6.6</v>
      </c>
      <c r="Y33" s="28">
        <v>6.9</v>
      </c>
      <c r="Z33" s="28">
        <v>7.0</v>
      </c>
      <c r="AA33" s="28">
        <v>7.2</v>
      </c>
      <c r="AB33" s="28">
        <v>7.1</v>
      </c>
      <c r="AC33" s="28">
        <v>6.7</v>
      </c>
      <c r="AD33" s="28">
        <v>5.9</v>
      </c>
      <c r="AE33" s="28">
        <v>5.6</v>
      </c>
      <c r="AF33" s="28">
        <v>5.5</v>
      </c>
      <c r="AG33" s="28">
        <v>5.6</v>
      </c>
      <c r="AH33" s="28">
        <v>5.4</v>
      </c>
      <c r="AI33" s="28">
        <v>5.5</v>
      </c>
      <c r="AJ33" s="28">
        <v>5.5</v>
      </c>
      <c r="AK33" s="28">
        <v>5.7</v>
      </c>
      <c r="AL33" s="28">
        <v>5.9</v>
      </c>
      <c r="AM33" s="28">
        <v>6.0</v>
      </c>
      <c r="AN33" s="28">
        <v>6.2</v>
      </c>
      <c r="AO33" s="28">
        <v>6.0</v>
      </c>
      <c r="AP33" s="28">
        <v>5.8</v>
      </c>
      <c r="AQ33" s="28">
        <v>5.5</v>
      </c>
      <c r="AR33" s="28">
        <v>5.3</v>
      </c>
      <c r="AS33" s="28">
        <v>5.2</v>
      </c>
      <c r="AT33" s="28">
        <v>5.0</v>
      </c>
      <c r="AU33" s="28">
        <v>5.0</v>
      </c>
      <c r="AV33" s="28">
        <v>5.0</v>
      </c>
      <c r="AW33" s="28">
        <v>5.0</v>
      </c>
      <c r="AX33" s="28">
        <v>5.1</v>
      </c>
      <c r="AY33" s="28">
        <v>5.0</v>
      </c>
      <c r="AZ33" s="28">
        <v>5.0</v>
      </c>
      <c r="BA33" s="28">
        <v>4.9</v>
      </c>
      <c r="BB33" s="28">
        <v>4.7</v>
      </c>
      <c r="BC33" s="28">
        <v>4.7</v>
      </c>
      <c r="BD33" s="28">
        <v>4.8</v>
      </c>
      <c r="BE33" s="28">
        <v>4.9</v>
      </c>
      <c r="BF33" s="28">
        <v>5.0</v>
      </c>
      <c r="BG33" s="28">
        <v>4.9</v>
      </c>
      <c r="BH33" s="28">
        <v>4.8</v>
      </c>
      <c r="BI33" s="28">
        <v>4.6</v>
      </c>
      <c r="BJ33" s="28">
        <v>4.7</v>
      </c>
      <c r="BK33" s="28">
        <v>4.7</v>
      </c>
      <c r="BL33" s="28">
        <v>4.6</v>
      </c>
      <c r="BM33" s="28">
        <v>4.4</v>
      </c>
      <c r="BN33" s="28">
        <v>4.2</v>
      </c>
      <c r="BO33" s="28">
        <v>3.9</v>
      </c>
      <c r="BP33" s="28">
        <v>3.9</v>
      </c>
      <c r="BQ33" s="28">
        <v>4.3</v>
      </c>
      <c r="BR33" s="28">
        <v>4.4</v>
      </c>
      <c r="BS33" s="28">
        <v>4.3</v>
      </c>
      <c r="BT33" s="28">
        <v>4.2</v>
      </c>
      <c r="BU33" s="28">
        <v>4.1</v>
      </c>
      <c r="BV33" s="28">
        <v>4.0</v>
      </c>
      <c r="BW33" s="28">
        <v>4.0</v>
      </c>
      <c r="BX33" s="28">
        <v>4.0</v>
      </c>
      <c r="BY33" s="28">
        <v>3.8</v>
      </c>
      <c r="BZ33" s="28">
        <v>3.4</v>
      </c>
      <c r="CA33" s="28">
        <v>3.4</v>
      </c>
      <c r="CB33" s="28">
        <v>3.4</v>
      </c>
      <c r="CC33" s="28">
        <v>3.4</v>
      </c>
      <c r="CD33" s="28">
        <v>3.4</v>
      </c>
      <c r="CE33" s="28">
        <v>3.4</v>
      </c>
      <c r="CF33" s="28">
        <v>3.2</v>
      </c>
      <c r="CG33" s="28">
        <v>3.2</v>
      </c>
      <c r="CH33" s="28">
        <v>3.2</v>
      </c>
      <c r="CI33" s="28">
        <v>3.3</v>
      </c>
      <c r="CJ33" s="28">
        <v>3.2</v>
      </c>
      <c r="CK33" s="28">
        <v>3.1</v>
      </c>
      <c r="CL33" s="28">
        <v>2.8</v>
      </c>
      <c r="CM33" s="28">
        <v>2.8</v>
      </c>
      <c r="CN33" s="28">
        <v>2.9</v>
      </c>
      <c r="CO33" s="28">
        <v>2.9</v>
      </c>
      <c r="CP33" s="28">
        <v>3.0</v>
      </c>
      <c r="CQ33" s="28">
        <v>3.0</v>
      </c>
      <c r="CR33" s="28">
        <v>2.9</v>
      </c>
      <c r="CS33" s="28">
        <v>3.0</v>
      </c>
      <c r="CT33" s="28">
        <v>3.0</v>
      </c>
      <c r="CU33" s="28">
        <v>3.1</v>
      </c>
      <c r="CV33" s="28">
        <v>3.1</v>
      </c>
      <c r="CW33" s="28">
        <v>3.1</v>
      </c>
      <c r="CX33" s="28">
        <v>3.1</v>
      </c>
      <c r="CY33" s="28">
        <v>3.2</v>
      </c>
      <c r="CZ33" s="28">
        <v>3.6</v>
      </c>
      <c r="DA33" s="28">
        <v>4.0</v>
      </c>
      <c r="DB33" s="28">
        <v>4.1</v>
      </c>
      <c r="DC33" s="28">
        <v>3.9</v>
      </c>
      <c r="DD33" s="28">
        <v>3.6</v>
      </c>
      <c r="DE33" s="28">
        <v>3.8</v>
      </c>
      <c r="DF33" s="28">
        <v>3.8</v>
      </c>
      <c r="DG33" s="28">
        <v>3.8</v>
      </c>
      <c r="DH33" s="28">
        <v>3.9</v>
      </c>
      <c r="DI33" s="28">
        <v>3.9</v>
      </c>
      <c r="DJ33" s="28">
        <v>3.7</v>
      </c>
      <c r="DK33" s="28">
        <v>3.5</v>
      </c>
      <c r="DL33" s="28">
        <v>3.4</v>
      </c>
      <c r="DM33" s="28">
        <v>3.3</v>
      </c>
      <c r="DN33" s="28">
        <v>3.3</v>
      </c>
      <c r="DO33" s="28">
        <v>3.2</v>
      </c>
      <c r="DP33" s="28">
        <v>3.2</v>
      </c>
      <c r="DQ33" s="28">
        <v>3.2</v>
      </c>
      <c r="DR33" s="28">
        <v>3.6</v>
      </c>
      <c r="DS33" s="28">
        <v>3.6</v>
      </c>
      <c r="DT33" s="28">
        <v>3.5</v>
      </c>
      <c r="DU33" s="28">
        <v>3.5</v>
      </c>
      <c r="DV33" s="28">
        <v>3.4</v>
      </c>
      <c r="DW33" s="28">
        <v>3.4</v>
      </c>
      <c r="DX33" s="28">
        <v>3.4</v>
      </c>
      <c r="DY33" s="28">
        <v>3.4</v>
      </c>
      <c r="DZ33" s="28">
        <v>3.5</v>
      </c>
      <c r="EA33" s="28">
        <v>3.5</v>
      </c>
      <c r="EB33" s="28">
        <v>3.6</v>
      </c>
      <c r="EC33" s="28">
        <v>3.6</v>
      </c>
      <c r="ED33" s="28">
        <v>3.5</v>
      </c>
      <c r="EE33" s="28">
        <v>3.5</v>
      </c>
      <c r="EF33" s="28">
        <v>3.5</v>
      </c>
      <c r="EG33" s="28">
        <v>3.5</v>
      </c>
      <c r="EH33" s="28">
        <v>3.4</v>
      </c>
      <c r="EI33" s="28">
        <v>3.4</v>
      </c>
      <c r="EJ33" s="28">
        <v>3.4</v>
      </c>
      <c r="EK33" s="28">
        <v>3.4</v>
      </c>
      <c r="EL33" s="28">
        <v>3.4</v>
      </c>
      <c r="EM33" s="28">
        <v>3.5</v>
      </c>
      <c r="EN33" s="28">
        <v>3.5</v>
      </c>
      <c r="EO33" s="28">
        <v>3.5</v>
      </c>
      <c r="EP33" s="31">
        <v>3.5</v>
      </c>
      <c r="EQ33" s="31">
        <v>3.6</v>
      </c>
      <c r="ER33" s="31">
        <v>3.6</v>
      </c>
      <c r="ES33" s="31">
        <v>3.6</v>
      </c>
      <c r="ET33" s="32">
        <v>3.5</v>
      </c>
    </row>
    <row r="34">
      <c r="A34" s="26" t="s">
        <v>136</v>
      </c>
      <c r="B34" s="26" t="s">
        <v>137</v>
      </c>
      <c r="C34" s="28">
        <v>6.4</v>
      </c>
      <c r="D34" s="28">
        <v>6.3</v>
      </c>
      <c r="E34" s="28">
        <v>6.1</v>
      </c>
      <c r="F34" s="28">
        <v>5.6</v>
      </c>
      <c r="G34" s="28">
        <v>5.4</v>
      </c>
      <c r="H34" s="28">
        <v>5.4</v>
      </c>
      <c r="I34" s="28">
        <v>6.0</v>
      </c>
      <c r="J34" s="28">
        <v>6.0</v>
      </c>
      <c r="K34" s="28">
        <v>6.0</v>
      </c>
      <c r="L34" s="28">
        <v>6.3</v>
      </c>
      <c r="M34" s="28">
        <v>7.0</v>
      </c>
      <c r="N34" s="28">
        <v>7.2</v>
      </c>
      <c r="O34" s="28">
        <v>7.5</v>
      </c>
      <c r="P34" s="28">
        <v>7.3</v>
      </c>
      <c r="Q34" s="28">
        <v>7.1</v>
      </c>
      <c r="R34" s="28">
        <v>6.6</v>
      </c>
      <c r="S34" s="28">
        <v>6.2</v>
      </c>
      <c r="T34" s="28">
        <v>6.1</v>
      </c>
      <c r="U34" s="28">
        <v>6.6</v>
      </c>
      <c r="V34" s="28">
        <v>6.3</v>
      </c>
      <c r="W34" s="28">
        <v>6.1</v>
      </c>
      <c r="X34" s="28">
        <v>6.9</v>
      </c>
      <c r="Y34" s="28">
        <v>7.3</v>
      </c>
      <c r="Z34" s="28">
        <v>8.2</v>
      </c>
      <c r="AA34" s="28">
        <v>8.2</v>
      </c>
      <c r="AB34" s="28">
        <v>8.2</v>
      </c>
      <c r="AC34" s="28">
        <v>7.8</v>
      </c>
      <c r="AD34" s="28">
        <v>7.1</v>
      </c>
      <c r="AE34" s="28">
        <v>6.7</v>
      </c>
      <c r="AF34" s="28">
        <v>6.7</v>
      </c>
      <c r="AG34" s="28">
        <v>7.3</v>
      </c>
      <c r="AH34" s="28">
        <v>7.2</v>
      </c>
      <c r="AI34" s="28">
        <v>7.2</v>
      </c>
      <c r="AJ34" s="28">
        <v>7.3</v>
      </c>
      <c r="AK34" s="28">
        <v>7.7</v>
      </c>
      <c r="AL34" s="28">
        <v>8.2</v>
      </c>
      <c r="AM34" s="28">
        <v>8.2</v>
      </c>
      <c r="AN34" s="28">
        <v>8.1</v>
      </c>
      <c r="AO34" s="28">
        <v>7.9</v>
      </c>
      <c r="AP34" s="28">
        <v>7.5</v>
      </c>
      <c r="AQ34" s="28">
        <v>7.1</v>
      </c>
      <c r="AR34" s="28">
        <v>7.1</v>
      </c>
      <c r="AS34" s="28">
        <v>7.4</v>
      </c>
      <c r="AT34" s="28">
        <v>7.2</v>
      </c>
      <c r="AU34" s="28">
        <v>7.1</v>
      </c>
      <c r="AV34" s="28">
        <v>7.0</v>
      </c>
      <c r="AW34" s="28">
        <v>6.9</v>
      </c>
      <c r="AX34" s="28">
        <v>7.3</v>
      </c>
      <c r="AY34" s="28">
        <v>7.0</v>
      </c>
      <c r="AZ34" s="28">
        <v>7.0</v>
      </c>
      <c r="BA34" s="28">
        <v>7.1</v>
      </c>
      <c r="BB34" s="28">
        <v>7.0</v>
      </c>
      <c r="BC34" s="28">
        <v>7.0</v>
      </c>
      <c r="BD34" s="28">
        <v>7.1</v>
      </c>
      <c r="BE34" s="28">
        <v>7.3</v>
      </c>
      <c r="BF34" s="28">
        <v>7.4</v>
      </c>
      <c r="BG34" s="28">
        <v>7.3</v>
      </c>
      <c r="BH34" s="28">
        <v>7.2</v>
      </c>
      <c r="BI34" s="28">
        <v>7.4</v>
      </c>
      <c r="BJ34" s="28">
        <v>7.9</v>
      </c>
      <c r="BK34" s="28">
        <v>7.6</v>
      </c>
      <c r="BL34" s="28">
        <v>7.3</v>
      </c>
      <c r="BM34" s="28">
        <v>7.0</v>
      </c>
      <c r="BN34" s="28">
        <v>6.3</v>
      </c>
      <c r="BO34" s="28">
        <v>5.9</v>
      </c>
      <c r="BP34" s="28">
        <v>5.3</v>
      </c>
      <c r="BQ34" s="28">
        <v>5.3</v>
      </c>
      <c r="BR34" s="28">
        <v>5.4</v>
      </c>
      <c r="BS34" s="28">
        <v>5.1</v>
      </c>
      <c r="BT34" s="28">
        <v>4.8</v>
      </c>
      <c r="BU34" s="28">
        <v>4.7</v>
      </c>
      <c r="BV34" s="28">
        <v>4.9</v>
      </c>
      <c r="BW34" s="28">
        <v>5.0</v>
      </c>
      <c r="BX34" s="28">
        <v>5.0</v>
      </c>
      <c r="BY34" s="28">
        <v>4.8</v>
      </c>
      <c r="BZ34" s="28">
        <v>4.4</v>
      </c>
      <c r="CA34" s="28">
        <v>4.3</v>
      </c>
      <c r="CB34" s="28">
        <v>4.3</v>
      </c>
      <c r="CC34" s="28">
        <v>4.5</v>
      </c>
      <c r="CD34" s="28">
        <v>4.4</v>
      </c>
      <c r="CE34" s="28">
        <v>4.3</v>
      </c>
      <c r="CF34" s="28">
        <v>4.3</v>
      </c>
      <c r="CG34" s="28">
        <v>4.2</v>
      </c>
      <c r="CH34" s="28">
        <v>4.2</v>
      </c>
      <c r="CI34" s="28">
        <v>4.3</v>
      </c>
      <c r="CJ34" s="28">
        <v>4.3</v>
      </c>
      <c r="CK34" s="28">
        <v>4.1</v>
      </c>
      <c r="CL34" s="28">
        <v>3.8</v>
      </c>
      <c r="CM34" s="28">
        <v>3.6</v>
      </c>
      <c r="CN34" s="28">
        <v>3.6</v>
      </c>
      <c r="CO34" s="28">
        <v>3.7</v>
      </c>
      <c r="CP34" s="28">
        <v>3.7</v>
      </c>
      <c r="CQ34" s="28">
        <v>3.6</v>
      </c>
      <c r="CR34" s="28">
        <v>3.6</v>
      </c>
      <c r="CS34" s="28">
        <v>3.6</v>
      </c>
      <c r="CT34" s="28">
        <v>3.6</v>
      </c>
      <c r="CU34" s="28">
        <v>3.5</v>
      </c>
      <c r="CV34" s="28">
        <v>3.4</v>
      </c>
      <c r="CW34" s="28">
        <v>3.3</v>
      </c>
      <c r="CX34" s="28">
        <v>3.1</v>
      </c>
      <c r="CY34" s="28">
        <v>3.2</v>
      </c>
      <c r="CZ34" s="28">
        <v>3.5</v>
      </c>
      <c r="DA34" s="28">
        <v>4.1</v>
      </c>
      <c r="DB34" s="28">
        <v>4.1</v>
      </c>
      <c r="DC34" s="28">
        <v>4.1</v>
      </c>
      <c r="DD34" s="28">
        <v>4.1</v>
      </c>
      <c r="DE34" s="28">
        <v>4.2</v>
      </c>
      <c r="DF34" s="28">
        <v>4.3</v>
      </c>
      <c r="DG34" s="28">
        <v>4.0</v>
      </c>
      <c r="DH34" s="28">
        <v>3.8</v>
      </c>
      <c r="DI34" s="28">
        <v>3.6</v>
      </c>
      <c r="DJ34" s="28">
        <v>3.2</v>
      </c>
      <c r="DK34" s="28">
        <v>3.1</v>
      </c>
      <c r="DL34" s="28">
        <v>3.3</v>
      </c>
      <c r="DM34" s="28">
        <v>3.4</v>
      </c>
      <c r="DN34" s="28">
        <v>3.4</v>
      </c>
      <c r="DO34" s="28">
        <v>3.4</v>
      </c>
      <c r="DP34" s="28">
        <v>3.2</v>
      </c>
      <c r="DQ34" s="28">
        <v>3.2</v>
      </c>
      <c r="DR34" s="28">
        <v>3.9</v>
      </c>
      <c r="DS34" s="28">
        <v>3.9</v>
      </c>
      <c r="DT34" s="28">
        <v>4.0</v>
      </c>
      <c r="DU34" s="28">
        <v>4.0</v>
      </c>
      <c r="DV34" s="28">
        <v>4.0</v>
      </c>
      <c r="DW34" s="28">
        <v>4.3</v>
      </c>
      <c r="DX34" s="28">
        <v>4.4</v>
      </c>
      <c r="DY34" s="28">
        <v>4.5</v>
      </c>
      <c r="DZ34" s="28">
        <v>4.5</v>
      </c>
      <c r="EA34" s="28">
        <v>4.4</v>
      </c>
      <c r="EB34" s="28">
        <v>4.7</v>
      </c>
      <c r="EC34" s="28">
        <v>5.0</v>
      </c>
      <c r="ED34" s="28">
        <v>4.8</v>
      </c>
      <c r="EE34" s="28">
        <v>4.9</v>
      </c>
      <c r="EF34" s="28">
        <v>5.0</v>
      </c>
      <c r="EG34" s="28">
        <v>5.1</v>
      </c>
      <c r="EH34" s="28">
        <v>4.9</v>
      </c>
      <c r="EI34" s="28">
        <v>4.8</v>
      </c>
      <c r="EJ34" s="28">
        <v>4.8</v>
      </c>
      <c r="EK34" s="28">
        <v>4.9</v>
      </c>
      <c r="EL34" s="28">
        <v>4.8</v>
      </c>
      <c r="EM34" s="28">
        <v>4.8</v>
      </c>
      <c r="EN34" s="28">
        <v>5.1</v>
      </c>
      <c r="EO34" s="28">
        <v>5.1</v>
      </c>
      <c r="EP34" s="31">
        <v>5.1</v>
      </c>
      <c r="EQ34" s="31">
        <v>5.4</v>
      </c>
      <c r="ER34" s="31">
        <v>5.3</v>
      </c>
      <c r="ES34" s="31">
        <v>5.3</v>
      </c>
      <c r="ET34" s="32">
        <v>5.4</v>
      </c>
    </row>
    <row r="35">
      <c r="A35" s="26" t="s">
        <v>138</v>
      </c>
      <c r="B35" s="26" t="s">
        <v>139</v>
      </c>
      <c r="C35" s="28">
        <v>6.4</v>
      </c>
      <c r="D35" s="28">
        <v>6.5</v>
      </c>
      <c r="E35" s="28">
        <v>6.4</v>
      </c>
      <c r="F35" s="28">
        <v>5.7</v>
      </c>
      <c r="G35" s="28">
        <v>5.6</v>
      </c>
      <c r="H35" s="28">
        <v>5.6</v>
      </c>
      <c r="I35" s="28">
        <v>6.2</v>
      </c>
      <c r="J35" s="28">
        <v>6.3</v>
      </c>
      <c r="K35" s="28">
        <v>6.5</v>
      </c>
      <c r="L35" s="28">
        <v>7.2</v>
      </c>
      <c r="M35" s="28">
        <v>7.5</v>
      </c>
      <c r="N35" s="28">
        <v>7.5</v>
      </c>
      <c r="O35" s="28">
        <v>7.6</v>
      </c>
      <c r="P35" s="28">
        <v>7.4</v>
      </c>
      <c r="Q35" s="28">
        <v>7.1</v>
      </c>
      <c r="R35" s="28">
        <v>6.8</v>
      </c>
      <c r="S35" s="28">
        <v>6.6</v>
      </c>
      <c r="T35" s="28">
        <v>6.8</v>
      </c>
      <c r="U35" s="28">
        <v>7.5</v>
      </c>
      <c r="V35" s="28">
        <v>7.2</v>
      </c>
      <c r="W35" s="28">
        <v>6.5</v>
      </c>
      <c r="X35" s="28">
        <v>7.5</v>
      </c>
      <c r="Y35" s="28">
        <v>8.1</v>
      </c>
      <c r="Z35" s="28">
        <v>8.1</v>
      </c>
      <c r="AA35" s="28">
        <v>7.9</v>
      </c>
      <c r="AB35" s="28">
        <v>8.1</v>
      </c>
      <c r="AC35" s="28">
        <v>7.8</v>
      </c>
      <c r="AD35" s="28">
        <v>7.0</v>
      </c>
      <c r="AE35" s="28">
        <v>6.7</v>
      </c>
      <c r="AF35" s="28">
        <v>6.9</v>
      </c>
      <c r="AG35" s="28">
        <v>7.3</v>
      </c>
      <c r="AH35" s="28">
        <v>7.4</v>
      </c>
      <c r="AI35" s="28">
        <v>7.5</v>
      </c>
      <c r="AJ35" s="28">
        <v>7.6</v>
      </c>
      <c r="AK35" s="28">
        <v>7.8</v>
      </c>
      <c r="AL35" s="28">
        <v>7.9</v>
      </c>
      <c r="AM35" s="28">
        <v>7.8</v>
      </c>
      <c r="AN35" s="28">
        <v>7.7</v>
      </c>
      <c r="AO35" s="28">
        <v>7.4</v>
      </c>
      <c r="AP35" s="28">
        <v>7.0</v>
      </c>
      <c r="AQ35" s="28">
        <v>6.7</v>
      </c>
      <c r="AR35" s="28">
        <v>6.9</v>
      </c>
      <c r="AS35" s="28">
        <v>7.3</v>
      </c>
      <c r="AT35" s="28">
        <v>7.3</v>
      </c>
      <c r="AU35" s="28">
        <v>7.3</v>
      </c>
      <c r="AV35" s="28">
        <v>7.0</v>
      </c>
      <c r="AW35" s="28">
        <v>7.0</v>
      </c>
      <c r="AX35" s="28">
        <v>7.2</v>
      </c>
      <c r="AY35" s="28">
        <v>6.3</v>
      </c>
      <c r="AZ35" s="28">
        <v>6.5</v>
      </c>
      <c r="BA35" s="28">
        <v>6.5</v>
      </c>
      <c r="BB35" s="28">
        <v>6.4</v>
      </c>
      <c r="BC35" s="28">
        <v>6.4</v>
      </c>
      <c r="BD35" s="28">
        <v>6.6</v>
      </c>
      <c r="BE35" s="28">
        <v>6.8</v>
      </c>
      <c r="BF35" s="28">
        <v>6.7</v>
      </c>
      <c r="BG35" s="28">
        <v>6.8</v>
      </c>
      <c r="BH35" s="28">
        <v>6.8</v>
      </c>
      <c r="BI35" s="28">
        <v>6.8</v>
      </c>
      <c r="BJ35" s="28">
        <v>7.0</v>
      </c>
      <c r="BK35" s="28">
        <v>7.0</v>
      </c>
      <c r="BL35" s="28">
        <v>6.8</v>
      </c>
      <c r="BM35" s="28">
        <v>6.6</v>
      </c>
      <c r="BN35" s="28">
        <v>6.4</v>
      </c>
      <c r="BO35" s="28">
        <v>5.8</v>
      </c>
      <c r="BP35" s="28">
        <v>5.8</v>
      </c>
      <c r="BQ35" s="28">
        <v>5.6</v>
      </c>
      <c r="BR35" s="28">
        <v>5.5</v>
      </c>
      <c r="BS35" s="28">
        <v>5.4</v>
      </c>
      <c r="BT35" s="28">
        <v>5.3</v>
      </c>
      <c r="BU35" s="28">
        <v>5.2</v>
      </c>
      <c r="BV35" s="28">
        <v>5.3</v>
      </c>
      <c r="BW35" s="28">
        <v>5.3</v>
      </c>
      <c r="BX35" s="28">
        <v>4.9</v>
      </c>
      <c r="BY35" s="28">
        <v>5.1</v>
      </c>
      <c r="BZ35" s="28">
        <v>5.1</v>
      </c>
      <c r="CA35" s="28">
        <v>5.2</v>
      </c>
      <c r="CB35" s="28">
        <v>5.0</v>
      </c>
      <c r="CC35" s="28">
        <v>4.9</v>
      </c>
      <c r="CD35" s="28">
        <v>4.8</v>
      </c>
      <c r="CE35" s="28">
        <v>4.7</v>
      </c>
      <c r="CF35" s="28">
        <v>4.6</v>
      </c>
      <c r="CG35" s="28">
        <v>4.4</v>
      </c>
      <c r="CH35" s="28">
        <v>4.2</v>
      </c>
      <c r="CI35" s="28">
        <v>3.8</v>
      </c>
      <c r="CJ35" s="28">
        <v>3.7</v>
      </c>
      <c r="CK35" s="28">
        <v>3.7</v>
      </c>
      <c r="CL35" s="28">
        <v>3.5</v>
      </c>
      <c r="CM35" s="28">
        <v>3.4</v>
      </c>
      <c r="CN35" s="28">
        <v>3.4</v>
      </c>
      <c r="CO35" s="28">
        <v>3.5</v>
      </c>
      <c r="CP35" s="28">
        <v>3.4</v>
      </c>
      <c r="CQ35" s="28">
        <v>3.3</v>
      </c>
      <c r="CR35" s="28">
        <v>3.5</v>
      </c>
      <c r="CS35" s="28">
        <v>3.5</v>
      </c>
      <c r="CT35" s="28">
        <v>3.4</v>
      </c>
      <c r="CU35" s="28">
        <v>3.3</v>
      </c>
      <c r="CV35" s="28">
        <v>3.3</v>
      </c>
      <c r="CW35" s="28">
        <v>3.2</v>
      </c>
      <c r="CX35" s="28">
        <v>3.1</v>
      </c>
      <c r="CY35" s="28">
        <v>3.2</v>
      </c>
      <c r="CZ35" s="28">
        <v>3.2</v>
      </c>
      <c r="DA35" s="28">
        <v>3.2</v>
      </c>
      <c r="DB35" s="28">
        <v>3.1</v>
      </c>
      <c r="DC35" s="28">
        <v>3.2</v>
      </c>
      <c r="DD35" s="28">
        <v>3.3</v>
      </c>
      <c r="DE35" s="28">
        <v>3.2</v>
      </c>
      <c r="DF35" s="28">
        <v>3.2</v>
      </c>
      <c r="DG35" s="28">
        <v>3.0</v>
      </c>
      <c r="DH35" s="28">
        <v>2.9</v>
      </c>
      <c r="DI35" s="28">
        <v>3.1</v>
      </c>
      <c r="DJ35" s="28">
        <v>3.2</v>
      </c>
      <c r="DK35" s="28">
        <v>3.2</v>
      </c>
      <c r="DL35" s="28">
        <v>3.1</v>
      </c>
      <c r="DM35" s="28">
        <v>3.1</v>
      </c>
      <c r="DN35" s="28">
        <v>2.9</v>
      </c>
      <c r="DO35" s="28">
        <v>2.8</v>
      </c>
      <c r="DP35" s="28">
        <v>2.7</v>
      </c>
      <c r="DQ35" s="28">
        <v>2.4</v>
      </c>
      <c r="DR35" s="28">
        <v>2.8</v>
      </c>
      <c r="DS35" s="28">
        <v>2.8</v>
      </c>
      <c r="DT35" s="28">
        <v>2.7</v>
      </c>
      <c r="DU35" s="28">
        <v>2.9</v>
      </c>
      <c r="DV35" s="28">
        <v>2.9</v>
      </c>
      <c r="DW35" s="28">
        <v>3.0</v>
      </c>
      <c r="DX35" s="28">
        <v>3.0</v>
      </c>
      <c r="DY35" s="28">
        <v>3.1</v>
      </c>
      <c r="DZ35" s="28">
        <v>2.9</v>
      </c>
      <c r="EA35" s="28">
        <v>2.8</v>
      </c>
      <c r="EB35" s="28">
        <v>2.8</v>
      </c>
      <c r="EC35" s="28">
        <v>2.8</v>
      </c>
      <c r="ED35" s="28">
        <v>2.9</v>
      </c>
      <c r="EE35" s="28">
        <v>3.0</v>
      </c>
      <c r="EF35" s="28">
        <v>3.1</v>
      </c>
      <c r="EG35" s="28">
        <v>3.1</v>
      </c>
      <c r="EH35" s="28">
        <v>3.0</v>
      </c>
      <c r="EI35" s="28">
        <v>2.9</v>
      </c>
      <c r="EJ35" s="28">
        <v>2.8</v>
      </c>
      <c r="EK35" s="28">
        <v>2.8</v>
      </c>
      <c r="EL35" s="28">
        <v>2.9</v>
      </c>
      <c r="EM35" s="28">
        <v>2.9</v>
      </c>
      <c r="EN35" s="28">
        <v>3.0</v>
      </c>
      <c r="EO35" s="28">
        <v>2.8</v>
      </c>
      <c r="EP35" s="31">
        <v>2.8</v>
      </c>
      <c r="EQ35" s="31">
        <v>2.7</v>
      </c>
      <c r="ER35" s="31">
        <v>2.8</v>
      </c>
      <c r="ES35" s="31">
        <v>2.9</v>
      </c>
      <c r="ET35" s="32">
        <v>3.0</v>
      </c>
    </row>
    <row r="36">
      <c r="A36" s="26" t="s">
        <v>140</v>
      </c>
      <c r="B36" s="26" t="s">
        <v>140</v>
      </c>
      <c r="C36" s="28">
        <v>5.8</v>
      </c>
      <c r="D36" s="28">
        <v>5.8</v>
      </c>
      <c r="E36" s="28">
        <v>5.7</v>
      </c>
      <c r="F36" s="28">
        <v>5.5</v>
      </c>
      <c r="G36" s="28">
        <v>5.4</v>
      </c>
      <c r="H36" s="28">
        <v>5.3</v>
      </c>
      <c r="I36" s="28">
        <v>6.2</v>
      </c>
      <c r="J36" s="28">
        <v>6.2</v>
      </c>
      <c r="K36" s="28">
        <v>6.2</v>
      </c>
      <c r="L36" s="28">
        <v>5.9</v>
      </c>
      <c r="M36" s="28">
        <v>6.0</v>
      </c>
      <c r="N36" s="28">
        <v>5.9</v>
      </c>
      <c r="O36" s="28">
        <v>6.0</v>
      </c>
      <c r="P36" s="28">
        <v>6.2</v>
      </c>
      <c r="Q36" s="28">
        <v>5.9</v>
      </c>
      <c r="R36" s="28">
        <v>5.9</v>
      </c>
      <c r="S36" s="28">
        <v>5.7</v>
      </c>
      <c r="T36" s="28">
        <v>5.9</v>
      </c>
      <c r="U36" s="28">
        <v>6.9</v>
      </c>
      <c r="V36" s="28">
        <v>6.7</v>
      </c>
      <c r="W36" s="28">
        <v>6.5</v>
      </c>
      <c r="X36" s="28">
        <v>6.6</v>
      </c>
      <c r="Y36" s="28">
        <v>6.4</v>
      </c>
      <c r="Z36" s="28">
        <v>6.2</v>
      </c>
      <c r="AA36" s="28">
        <v>7.0</v>
      </c>
      <c r="AB36" s="28">
        <v>6.9</v>
      </c>
      <c r="AC36" s="28">
        <v>6.8</v>
      </c>
      <c r="AD36" s="28">
        <v>6.6</v>
      </c>
      <c r="AE36" s="28">
        <v>6.4</v>
      </c>
      <c r="AF36" s="28">
        <v>6.7</v>
      </c>
      <c r="AG36" s="28">
        <v>7.6</v>
      </c>
      <c r="AH36" s="28">
        <v>7.3</v>
      </c>
      <c r="AI36" s="28">
        <v>7.3</v>
      </c>
      <c r="AJ36" s="28">
        <v>7.0</v>
      </c>
      <c r="AK36" s="28">
        <v>7.0</v>
      </c>
      <c r="AL36" s="28">
        <v>7.0</v>
      </c>
      <c r="AM36" s="28">
        <v>6.9</v>
      </c>
      <c r="AN36" s="28">
        <v>7.0</v>
      </c>
      <c r="AO36" s="28">
        <v>7.1</v>
      </c>
      <c r="AP36" s="28">
        <v>7.0</v>
      </c>
      <c r="AQ36" s="28">
        <v>6.9</v>
      </c>
      <c r="AR36" s="28">
        <v>7.1</v>
      </c>
      <c r="AS36" s="28">
        <v>7.7</v>
      </c>
      <c r="AT36" s="28">
        <v>7.3</v>
      </c>
      <c r="AU36" s="28">
        <v>6.8</v>
      </c>
      <c r="AV36" s="28">
        <v>6.6</v>
      </c>
      <c r="AW36" s="28">
        <v>6.4</v>
      </c>
      <c r="AX36" s="28">
        <v>6.5</v>
      </c>
      <c r="AY36" s="28">
        <v>6.3</v>
      </c>
      <c r="AZ36" s="28">
        <v>5.8</v>
      </c>
      <c r="BA36" s="28">
        <v>5.4</v>
      </c>
      <c r="BB36" s="28">
        <v>5.5</v>
      </c>
      <c r="BC36" s="28">
        <v>5.7</v>
      </c>
      <c r="BD36" s="28">
        <v>5.7</v>
      </c>
      <c r="BE36" s="28">
        <v>6.0</v>
      </c>
      <c r="BF36" s="28">
        <v>6.1</v>
      </c>
      <c r="BG36" s="28">
        <v>5.8</v>
      </c>
      <c r="BH36" s="28">
        <v>5.7</v>
      </c>
      <c r="BI36" s="28">
        <v>5.7</v>
      </c>
      <c r="BJ36" s="28">
        <v>5.8</v>
      </c>
      <c r="BK36" s="28">
        <v>5.8</v>
      </c>
      <c r="BL36" s="28">
        <v>5.7</v>
      </c>
      <c r="BM36" s="28">
        <v>5.6</v>
      </c>
      <c r="BN36" s="28">
        <v>4.7</v>
      </c>
      <c r="BO36" s="28">
        <v>4.0</v>
      </c>
      <c r="BP36" s="28">
        <v>4.0</v>
      </c>
      <c r="BQ36" s="28">
        <v>4.3</v>
      </c>
      <c r="BR36" s="28">
        <v>4.3</v>
      </c>
      <c r="BS36" s="28">
        <v>4.1</v>
      </c>
      <c r="BT36" s="28">
        <v>3.7</v>
      </c>
      <c r="BU36" s="28">
        <v>3.2</v>
      </c>
      <c r="BV36" s="28">
        <v>3.3</v>
      </c>
      <c r="BW36" s="28">
        <v>3.2</v>
      </c>
      <c r="BX36" s="28">
        <v>3.7</v>
      </c>
      <c r="BY36" s="28">
        <v>3.3</v>
      </c>
      <c r="BZ36" s="28">
        <v>3.0</v>
      </c>
      <c r="CA36" s="28">
        <v>2.9</v>
      </c>
      <c r="CB36" s="28">
        <v>3.1</v>
      </c>
      <c r="CC36" s="28">
        <v>3.2</v>
      </c>
      <c r="CD36" s="28">
        <v>3.1</v>
      </c>
      <c r="CE36" s="28">
        <v>2.9</v>
      </c>
      <c r="CF36" s="28">
        <v>2.6</v>
      </c>
      <c r="CG36" s="28">
        <v>2.6</v>
      </c>
      <c r="CH36" s="28">
        <v>2.3</v>
      </c>
      <c r="CI36" s="28">
        <v>2.4</v>
      </c>
      <c r="CJ36" s="28">
        <v>2.4</v>
      </c>
      <c r="CK36" s="28">
        <v>2.3</v>
      </c>
      <c r="CL36" s="28">
        <v>2.2</v>
      </c>
      <c r="CM36" s="28">
        <v>2.1</v>
      </c>
      <c r="CN36" s="28">
        <v>2.2</v>
      </c>
      <c r="CO36" s="28">
        <v>2.3</v>
      </c>
      <c r="CP36" s="28">
        <v>2.4</v>
      </c>
      <c r="CQ36" s="28">
        <v>2.1</v>
      </c>
      <c r="CR36" s="28">
        <v>2.1</v>
      </c>
      <c r="CS36" s="28">
        <v>2.1</v>
      </c>
      <c r="CT36" s="28">
        <v>2.0</v>
      </c>
      <c r="CU36" s="28">
        <v>2.0</v>
      </c>
      <c r="CV36" s="28">
        <v>2.0</v>
      </c>
      <c r="CW36" s="28">
        <v>2.0</v>
      </c>
      <c r="CX36" s="28">
        <v>2.2</v>
      </c>
      <c r="CY36" s="28">
        <v>2.2</v>
      </c>
      <c r="CZ36" s="28">
        <v>2.4</v>
      </c>
      <c r="DA36" s="28">
        <v>2.8</v>
      </c>
      <c r="DB36" s="28">
        <v>2.7</v>
      </c>
      <c r="DC36" s="28">
        <v>2.7</v>
      </c>
      <c r="DD36" s="28">
        <v>2.6</v>
      </c>
      <c r="DE36" s="28">
        <v>2.7</v>
      </c>
      <c r="DF36" s="28">
        <v>2.6</v>
      </c>
      <c r="DG36" s="28">
        <v>2.6</v>
      </c>
      <c r="DH36" s="28">
        <v>2.7</v>
      </c>
      <c r="DI36" s="28">
        <v>2.8</v>
      </c>
      <c r="DJ36" s="28">
        <v>2.9</v>
      </c>
      <c r="DK36" s="28">
        <v>2.6</v>
      </c>
      <c r="DL36" s="28">
        <v>2.8</v>
      </c>
      <c r="DM36" s="28">
        <v>2.8</v>
      </c>
      <c r="DN36" s="28">
        <v>2.7</v>
      </c>
      <c r="DO36" s="28">
        <v>2.7</v>
      </c>
      <c r="DP36" s="28">
        <v>2.5</v>
      </c>
      <c r="DQ36" s="28">
        <v>2.4</v>
      </c>
      <c r="DR36" s="28">
        <v>3.1</v>
      </c>
      <c r="DS36" s="28">
        <v>3.0</v>
      </c>
      <c r="DT36" s="28">
        <v>3.0</v>
      </c>
      <c r="DU36" s="28">
        <v>3.0</v>
      </c>
      <c r="DV36" s="28">
        <v>3.0</v>
      </c>
      <c r="DW36" s="28">
        <v>3.0</v>
      </c>
      <c r="DX36" s="28">
        <v>3.0</v>
      </c>
      <c r="DY36" s="28">
        <v>3.1</v>
      </c>
      <c r="DZ36" s="28">
        <v>3.2</v>
      </c>
      <c r="EA36" s="28">
        <v>3.3</v>
      </c>
      <c r="EB36" s="28">
        <v>3.4</v>
      </c>
      <c r="EC36" s="28">
        <v>3.5</v>
      </c>
      <c r="ED36" s="28">
        <v>3.3</v>
      </c>
      <c r="EE36" s="28">
        <v>3.2</v>
      </c>
      <c r="EF36" s="28">
        <v>3.2</v>
      </c>
      <c r="EG36" s="28">
        <v>3.3</v>
      </c>
      <c r="EH36" s="28">
        <v>3.1</v>
      </c>
      <c r="EI36" s="28">
        <v>3.1</v>
      </c>
      <c r="EJ36" s="28">
        <v>3.1</v>
      </c>
      <c r="EK36" s="28">
        <v>3.4</v>
      </c>
      <c r="EL36" s="28">
        <v>3.4</v>
      </c>
      <c r="EM36" s="28">
        <v>3.2</v>
      </c>
      <c r="EN36" s="28">
        <v>3.4</v>
      </c>
      <c r="EO36" s="28">
        <v>3.3</v>
      </c>
      <c r="EP36" s="31">
        <v>3.3</v>
      </c>
      <c r="EQ36" s="31">
        <v>3.2</v>
      </c>
      <c r="ER36" s="31">
        <v>3.4</v>
      </c>
      <c r="ES36" s="31">
        <v>3.3</v>
      </c>
      <c r="ET36" s="32">
        <v>3.1</v>
      </c>
    </row>
    <row r="37">
      <c r="A37" s="26" t="s">
        <v>141</v>
      </c>
      <c r="B37" s="26" t="s">
        <v>142</v>
      </c>
      <c r="C37" s="28">
        <v>8.0</v>
      </c>
      <c r="D37" s="28">
        <v>7.8</v>
      </c>
      <c r="E37" s="28">
        <v>7.6</v>
      </c>
      <c r="F37" s="28">
        <v>6.8</v>
      </c>
      <c r="G37" s="28">
        <v>5.9</v>
      </c>
      <c r="H37" s="28">
        <v>6.0</v>
      </c>
      <c r="I37" s="28">
        <v>6.2</v>
      </c>
      <c r="J37" s="28">
        <v>6.3</v>
      </c>
      <c r="K37" s="28">
        <v>6.5</v>
      </c>
      <c r="L37" s="28">
        <v>6.6</v>
      </c>
      <c r="M37" s="28">
        <v>7.2</v>
      </c>
      <c r="N37" s="28">
        <v>7.7</v>
      </c>
      <c r="O37" s="28">
        <v>8.1</v>
      </c>
      <c r="P37" s="28">
        <v>7.9</v>
      </c>
      <c r="Q37" s="28">
        <v>7.5</v>
      </c>
      <c r="R37" s="28">
        <v>6.8</v>
      </c>
      <c r="S37" s="28">
        <v>6.6</v>
      </c>
      <c r="T37" s="28">
        <v>6.6</v>
      </c>
      <c r="U37" s="28">
        <v>6.6</v>
      </c>
      <c r="V37" s="28">
        <v>6.2</v>
      </c>
      <c r="W37" s="28">
        <v>5.8</v>
      </c>
      <c r="X37" s="28">
        <v>7.2</v>
      </c>
      <c r="Y37" s="28">
        <v>7.4</v>
      </c>
      <c r="Z37" s="28">
        <v>7.5</v>
      </c>
      <c r="AA37" s="28">
        <v>8.6</v>
      </c>
      <c r="AB37" s="28">
        <v>8.5</v>
      </c>
      <c r="AC37" s="28">
        <v>8.3</v>
      </c>
      <c r="AD37" s="28">
        <v>7.2</v>
      </c>
      <c r="AE37" s="28">
        <v>6.9</v>
      </c>
      <c r="AF37" s="28">
        <v>6.7</v>
      </c>
      <c r="AG37" s="28">
        <v>6.9</v>
      </c>
      <c r="AH37" s="28">
        <v>7.1</v>
      </c>
      <c r="AI37" s="28">
        <v>6.9</v>
      </c>
      <c r="AJ37" s="28">
        <v>6.9</v>
      </c>
      <c r="AK37" s="28">
        <v>7.4</v>
      </c>
      <c r="AL37" s="28">
        <v>8.1</v>
      </c>
      <c r="AM37" s="28">
        <v>8.4</v>
      </c>
      <c r="AN37" s="28">
        <v>8.4</v>
      </c>
      <c r="AO37" s="28">
        <v>8.0</v>
      </c>
      <c r="AP37" s="28">
        <v>7.3</v>
      </c>
      <c r="AQ37" s="28">
        <v>6.9</v>
      </c>
      <c r="AR37" s="28">
        <v>6.8</v>
      </c>
      <c r="AS37" s="28">
        <v>6.7</v>
      </c>
      <c r="AT37" s="28">
        <v>6.7</v>
      </c>
      <c r="AU37" s="28">
        <v>7.0</v>
      </c>
      <c r="AV37" s="28">
        <v>6.8</v>
      </c>
      <c r="AW37" s="28">
        <v>7.0</v>
      </c>
      <c r="AX37" s="28">
        <v>7.9</v>
      </c>
      <c r="AY37" s="28">
        <v>8.5</v>
      </c>
      <c r="AZ37" s="28">
        <v>8.2</v>
      </c>
      <c r="BA37" s="28">
        <v>8.3</v>
      </c>
      <c r="BB37" s="28">
        <v>7.8</v>
      </c>
      <c r="BC37" s="28">
        <v>7.9</v>
      </c>
      <c r="BD37" s="28">
        <v>7.5</v>
      </c>
      <c r="BE37" s="28">
        <v>7.3</v>
      </c>
      <c r="BF37" s="28">
        <v>7.3</v>
      </c>
      <c r="BG37" s="28">
        <v>6.9</v>
      </c>
      <c r="BH37" s="28">
        <v>7.0</v>
      </c>
      <c r="BI37" s="28">
        <v>7.0</v>
      </c>
      <c r="BJ37" s="28">
        <v>7.8</v>
      </c>
      <c r="BK37" s="28">
        <v>7.9</v>
      </c>
      <c r="BL37" s="28">
        <v>8.0</v>
      </c>
      <c r="BM37" s="28">
        <v>7.2</v>
      </c>
      <c r="BN37" s="28">
        <v>6.8</v>
      </c>
      <c r="BO37" s="28">
        <v>6.5</v>
      </c>
      <c r="BP37" s="28">
        <v>6.5</v>
      </c>
      <c r="BQ37" s="28">
        <v>6.6</v>
      </c>
      <c r="BR37" s="28">
        <v>6.3</v>
      </c>
      <c r="BS37" s="28">
        <v>6.5</v>
      </c>
      <c r="BT37" s="28">
        <v>6.5</v>
      </c>
      <c r="BU37" s="28">
        <v>6.8</v>
      </c>
      <c r="BV37" s="28">
        <v>6.9</v>
      </c>
      <c r="BW37" s="28">
        <v>7.2</v>
      </c>
      <c r="BX37" s="28">
        <v>6.7</v>
      </c>
      <c r="BY37" s="28">
        <v>6.4</v>
      </c>
      <c r="BZ37" s="28">
        <v>6.0</v>
      </c>
      <c r="CA37" s="28">
        <v>5.8</v>
      </c>
      <c r="CB37" s="28">
        <v>5.6</v>
      </c>
      <c r="CC37" s="28">
        <v>5.5</v>
      </c>
      <c r="CD37" s="28">
        <v>5.7</v>
      </c>
      <c r="CE37" s="28">
        <v>5.5</v>
      </c>
      <c r="CF37" s="28">
        <v>5.3</v>
      </c>
      <c r="CG37" s="28">
        <v>5.4</v>
      </c>
      <c r="CH37" s="28">
        <v>5.6</v>
      </c>
      <c r="CI37" s="28">
        <v>5.6</v>
      </c>
      <c r="CJ37" s="28">
        <v>5.6</v>
      </c>
      <c r="CK37" s="28">
        <v>5.4</v>
      </c>
      <c r="CL37" s="28">
        <v>5.1</v>
      </c>
      <c r="CM37" s="28">
        <v>4.9</v>
      </c>
      <c r="CN37" s="28">
        <v>4.9</v>
      </c>
      <c r="CO37" s="28">
        <v>4.8</v>
      </c>
      <c r="CP37" s="28">
        <v>4.7</v>
      </c>
      <c r="CQ37" s="28">
        <v>4.5</v>
      </c>
      <c r="CR37" s="28">
        <v>4.3</v>
      </c>
      <c r="CS37" s="28">
        <v>4.4</v>
      </c>
      <c r="CT37" s="28">
        <v>4.5</v>
      </c>
      <c r="CU37" s="28">
        <v>4.5</v>
      </c>
      <c r="CV37" s="28">
        <v>4.5</v>
      </c>
      <c r="CW37" s="28">
        <v>4.3</v>
      </c>
      <c r="CX37" s="28">
        <v>4.0</v>
      </c>
      <c r="CY37" s="28">
        <v>4.1</v>
      </c>
      <c r="CZ37" s="28">
        <v>4.3</v>
      </c>
      <c r="DA37" s="28">
        <v>4.6</v>
      </c>
      <c r="DB37" s="28">
        <v>4.6</v>
      </c>
      <c r="DC37" s="28">
        <v>4.6</v>
      </c>
      <c r="DD37" s="28">
        <v>4.3</v>
      </c>
      <c r="DE37" s="28">
        <v>4.5</v>
      </c>
      <c r="DF37" s="28">
        <v>4.9</v>
      </c>
      <c r="DG37" s="28">
        <v>5.1</v>
      </c>
      <c r="DH37" s="28">
        <v>5.2</v>
      </c>
      <c r="DI37" s="28">
        <v>5.0</v>
      </c>
      <c r="DJ37" s="28">
        <v>4.6</v>
      </c>
      <c r="DK37" s="28">
        <v>4.4</v>
      </c>
      <c r="DL37" s="28">
        <v>4.4</v>
      </c>
      <c r="DM37" s="28">
        <v>4.5</v>
      </c>
      <c r="DN37" s="28">
        <v>4.4</v>
      </c>
      <c r="DO37" s="28">
        <v>4.3</v>
      </c>
      <c r="DP37" s="28">
        <v>4.2</v>
      </c>
      <c r="DQ37" s="28">
        <v>4.2</v>
      </c>
      <c r="DR37" s="28">
        <v>5.3</v>
      </c>
      <c r="DS37" s="28">
        <v>5.3</v>
      </c>
      <c r="DT37" s="28">
        <v>5.0</v>
      </c>
      <c r="DU37" s="28">
        <v>4.9</v>
      </c>
      <c r="DV37" s="28">
        <v>4.6</v>
      </c>
      <c r="DW37" s="28">
        <v>4.6</v>
      </c>
      <c r="DX37" s="28">
        <v>4.4</v>
      </c>
      <c r="DY37" s="28">
        <v>4.4</v>
      </c>
      <c r="DZ37" s="28">
        <v>4.2</v>
      </c>
      <c r="EA37" s="28">
        <v>4.4</v>
      </c>
      <c r="EB37" s="28">
        <v>4.6</v>
      </c>
      <c r="EC37" s="28">
        <v>4.9</v>
      </c>
      <c r="ED37" s="28">
        <v>5.0</v>
      </c>
      <c r="EE37" s="28">
        <v>5.2</v>
      </c>
      <c r="EF37" s="28">
        <v>5.3</v>
      </c>
      <c r="EG37" s="28">
        <v>5.2</v>
      </c>
      <c r="EH37" s="28">
        <v>5.0</v>
      </c>
      <c r="EI37" s="28">
        <v>4.9</v>
      </c>
      <c r="EJ37" s="28">
        <v>4.8</v>
      </c>
      <c r="EK37" s="28">
        <v>4.7</v>
      </c>
      <c r="EL37" s="28">
        <v>4.7</v>
      </c>
      <c r="EM37" s="28">
        <v>4.7</v>
      </c>
      <c r="EN37" s="28">
        <v>4.7</v>
      </c>
      <c r="EO37" s="28">
        <v>4.7</v>
      </c>
      <c r="EP37" s="31">
        <v>4.8</v>
      </c>
      <c r="EQ37" s="31">
        <v>5.1</v>
      </c>
      <c r="ER37" s="31">
        <v>5.2</v>
      </c>
      <c r="ES37" s="31">
        <v>5.3</v>
      </c>
      <c r="ET37" s="32">
        <v>5.2</v>
      </c>
    </row>
    <row r="38">
      <c r="A38" s="26" t="s">
        <v>143</v>
      </c>
      <c r="B38" s="26" t="s">
        <v>143</v>
      </c>
      <c r="C38" s="28">
        <v>5.8</v>
      </c>
      <c r="D38" s="28">
        <v>5.7</v>
      </c>
      <c r="E38" s="28">
        <v>5.3</v>
      </c>
      <c r="F38" s="28">
        <v>5.1</v>
      </c>
      <c r="G38" s="28">
        <v>5.1</v>
      </c>
      <c r="H38" s="28">
        <v>5.1</v>
      </c>
      <c r="I38" s="28">
        <v>5.4</v>
      </c>
      <c r="J38" s="28">
        <v>5.7</v>
      </c>
      <c r="K38" s="28">
        <v>5.7</v>
      </c>
      <c r="L38" s="28">
        <v>5.7</v>
      </c>
      <c r="M38" s="28">
        <v>5.7</v>
      </c>
      <c r="N38" s="28">
        <v>5.6</v>
      </c>
      <c r="O38" s="28">
        <v>5.8</v>
      </c>
      <c r="P38" s="28">
        <v>5.6</v>
      </c>
      <c r="Q38" s="28">
        <v>5.4</v>
      </c>
      <c r="R38" s="28">
        <v>5.4</v>
      </c>
      <c r="S38" s="28">
        <v>5.3</v>
      </c>
      <c r="T38" s="28">
        <v>5.3</v>
      </c>
      <c r="U38" s="28">
        <v>5.7</v>
      </c>
      <c r="V38" s="28">
        <v>5.7</v>
      </c>
      <c r="W38" s="28">
        <v>5.8</v>
      </c>
      <c r="X38" s="28">
        <v>6.1</v>
      </c>
      <c r="Y38" s="28">
        <v>6.0</v>
      </c>
      <c r="Z38" s="28">
        <v>5.8</v>
      </c>
      <c r="AA38" s="28">
        <v>5.9</v>
      </c>
      <c r="AB38" s="28">
        <v>6.0</v>
      </c>
      <c r="AC38" s="28">
        <v>5.6</v>
      </c>
      <c r="AD38" s="28">
        <v>5.0</v>
      </c>
      <c r="AE38" s="28">
        <v>4.8</v>
      </c>
      <c r="AF38" s="28">
        <v>4.8</v>
      </c>
      <c r="AG38" s="28">
        <v>4.8</v>
      </c>
      <c r="AH38" s="28">
        <v>4.9</v>
      </c>
      <c r="AI38" s="28">
        <v>5.0</v>
      </c>
      <c r="AJ38" s="28">
        <v>5.0</v>
      </c>
      <c r="AK38" s="28">
        <v>5.1</v>
      </c>
      <c r="AL38" s="28">
        <v>5.2</v>
      </c>
      <c r="AM38" s="28">
        <v>5.6</v>
      </c>
      <c r="AN38" s="28">
        <v>5.8</v>
      </c>
      <c r="AO38" s="28">
        <v>5.6</v>
      </c>
      <c r="AP38" s="28">
        <v>5.2</v>
      </c>
      <c r="AQ38" s="28">
        <v>5.0</v>
      </c>
      <c r="AR38" s="28">
        <v>4.9</v>
      </c>
      <c r="AS38" s="28">
        <v>4.6</v>
      </c>
      <c r="AT38" s="28">
        <v>4.4</v>
      </c>
      <c r="AU38" s="28">
        <v>4.4</v>
      </c>
      <c r="AV38" s="28">
        <v>4.3</v>
      </c>
      <c r="AW38" s="28">
        <v>4.3</v>
      </c>
      <c r="AX38" s="28">
        <v>4.3</v>
      </c>
      <c r="AY38" s="28">
        <v>4.3</v>
      </c>
      <c r="AZ38" s="28">
        <v>4.2</v>
      </c>
      <c r="BA38" s="28">
        <v>4.2</v>
      </c>
      <c r="BB38" s="28">
        <v>4.0</v>
      </c>
      <c r="BC38" s="28">
        <v>4.1</v>
      </c>
      <c r="BD38" s="28">
        <v>4.1</v>
      </c>
      <c r="BE38" s="28">
        <v>4.2</v>
      </c>
      <c r="BF38" s="28">
        <v>4.3</v>
      </c>
      <c r="BG38" s="28">
        <v>4.3</v>
      </c>
      <c r="BH38" s="28">
        <v>4.4</v>
      </c>
      <c r="BI38" s="28">
        <v>4.2</v>
      </c>
      <c r="BJ38" s="28">
        <v>4.3</v>
      </c>
      <c r="BK38" s="28">
        <v>4.1</v>
      </c>
      <c r="BL38" s="28">
        <v>3.6</v>
      </c>
      <c r="BM38" s="28">
        <v>3.4</v>
      </c>
      <c r="BN38" s="28">
        <v>3.2</v>
      </c>
      <c r="BO38" s="28">
        <v>2.7</v>
      </c>
      <c r="BP38" s="28">
        <v>2.7</v>
      </c>
      <c r="BQ38" s="28">
        <v>3.1</v>
      </c>
      <c r="BR38" s="28">
        <v>3.0</v>
      </c>
      <c r="BS38" s="28">
        <v>3.2</v>
      </c>
      <c r="BT38" s="28">
        <v>3.1</v>
      </c>
      <c r="BU38" s="28">
        <v>3.1</v>
      </c>
      <c r="BV38" s="28">
        <v>3.1</v>
      </c>
      <c r="BW38" s="28">
        <v>3.1</v>
      </c>
      <c r="BX38" s="28">
        <v>3.1</v>
      </c>
      <c r="BY38" s="28">
        <v>2.9</v>
      </c>
      <c r="BZ38" s="28">
        <v>2.8</v>
      </c>
      <c r="CA38" s="28">
        <v>2.7</v>
      </c>
      <c r="CB38" s="28">
        <v>2.7</v>
      </c>
      <c r="CC38" s="28">
        <v>2.8</v>
      </c>
      <c r="CD38" s="28">
        <v>2.8</v>
      </c>
      <c r="CE38" s="28">
        <v>2.7</v>
      </c>
      <c r="CF38" s="28">
        <v>2.7</v>
      </c>
      <c r="CG38" s="28">
        <v>2.6</v>
      </c>
      <c r="CH38" s="28">
        <v>2.6</v>
      </c>
      <c r="CI38" s="28">
        <v>2.5</v>
      </c>
      <c r="CJ38" s="28">
        <v>2.5</v>
      </c>
      <c r="CK38" s="28">
        <v>2.4</v>
      </c>
      <c r="CL38" s="28">
        <v>2.3</v>
      </c>
      <c r="CM38" s="28">
        <v>2.2</v>
      </c>
      <c r="CN38" s="28">
        <v>2.2</v>
      </c>
      <c r="CO38" s="28">
        <v>2.2</v>
      </c>
      <c r="CP38" s="28">
        <v>2.4</v>
      </c>
      <c r="CQ38" s="28">
        <v>2.4</v>
      </c>
      <c r="CR38" s="28">
        <v>2.4</v>
      </c>
      <c r="CS38" s="28">
        <v>2.5</v>
      </c>
      <c r="CT38" s="28">
        <v>2.4</v>
      </c>
      <c r="CU38" s="28">
        <v>2.4</v>
      </c>
      <c r="CV38" s="28">
        <v>2.4</v>
      </c>
      <c r="CW38" s="28">
        <v>2.3</v>
      </c>
      <c r="CX38" s="28">
        <v>2.5</v>
      </c>
      <c r="CY38" s="28">
        <v>2.5</v>
      </c>
      <c r="CZ38" s="28">
        <v>2.7</v>
      </c>
      <c r="DA38" s="28">
        <v>3.1</v>
      </c>
      <c r="DB38" s="28">
        <v>3.1</v>
      </c>
      <c r="DC38" s="28">
        <v>3.1</v>
      </c>
      <c r="DD38" s="28">
        <v>3.1</v>
      </c>
      <c r="DE38" s="28">
        <v>3.0</v>
      </c>
      <c r="DF38" s="28">
        <v>2.9</v>
      </c>
      <c r="DG38" s="28">
        <v>2.9</v>
      </c>
      <c r="DH38" s="28">
        <v>2.9</v>
      </c>
      <c r="DI38" s="28">
        <v>2.9</v>
      </c>
      <c r="DJ38" s="28">
        <v>2.8</v>
      </c>
      <c r="DK38" s="28">
        <v>2.7</v>
      </c>
      <c r="DL38" s="28">
        <v>2.5</v>
      </c>
      <c r="DM38" s="28">
        <v>2.4</v>
      </c>
      <c r="DN38" s="28">
        <v>2.4</v>
      </c>
      <c r="DO38" s="28">
        <v>2.2</v>
      </c>
      <c r="DP38" s="28">
        <v>2.1</v>
      </c>
      <c r="DQ38" s="28">
        <v>2.0</v>
      </c>
      <c r="DR38" s="28">
        <v>2.2</v>
      </c>
      <c r="DS38" s="28">
        <v>2.2</v>
      </c>
      <c r="DT38" s="28">
        <v>2.2</v>
      </c>
      <c r="DU38" s="28">
        <v>2.2</v>
      </c>
      <c r="DV38" s="28">
        <v>2.1</v>
      </c>
      <c r="DW38" s="28">
        <v>2.1</v>
      </c>
      <c r="DX38" s="28">
        <v>2.1</v>
      </c>
      <c r="DY38" s="28">
        <v>2.2</v>
      </c>
      <c r="DZ38" s="28">
        <v>2.2</v>
      </c>
      <c r="EA38" s="28">
        <v>2.2</v>
      </c>
      <c r="EB38" s="28">
        <v>2.2</v>
      </c>
      <c r="EC38" s="28">
        <v>2.2</v>
      </c>
      <c r="ED38" s="28">
        <v>2.2</v>
      </c>
      <c r="EE38" s="28">
        <v>2.2</v>
      </c>
      <c r="EF38" s="28">
        <v>2.1</v>
      </c>
      <c r="EG38" s="28">
        <v>2.1</v>
      </c>
      <c r="EH38" s="28">
        <v>2.1</v>
      </c>
      <c r="EI38" s="28">
        <v>2.1</v>
      </c>
      <c r="EJ38" s="28">
        <v>2.2</v>
      </c>
      <c r="EK38" s="28">
        <v>2.3</v>
      </c>
      <c r="EL38" s="28">
        <v>2.4</v>
      </c>
      <c r="EM38" s="28">
        <v>2.4</v>
      </c>
      <c r="EN38" s="28">
        <v>2.5</v>
      </c>
      <c r="EO38" s="28">
        <v>2.4</v>
      </c>
      <c r="EP38" s="31">
        <v>2.3</v>
      </c>
      <c r="EQ38" s="31">
        <v>2.3</v>
      </c>
      <c r="ER38" s="31">
        <v>2.4</v>
      </c>
      <c r="ES38" s="31">
        <v>2.4</v>
      </c>
      <c r="ET38" s="32">
        <v>2.4</v>
      </c>
    </row>
    <row r="39">
      <c r="A39" s="26" t="s">
        <v>144</v>
      </c>
      <c r="B39" s="26" t="s">
        <v>144</v>
      </c>
      <c r="C39" s="28">
        <v>9.0</v>
      </c>
      <c r="D39" s="28">
        <v>9.1</v>
      </c>
      <c r="E39" s="28">
        <v>8.9</v>
      </c>
      <c r="F39" s="28">
        <v>8.6</v>
      </c>
      <c r="G39" s="28">
        <v>8.5</v>
      </c>
      <c r="H39" s="28">
        <v>8.5</v>
      </c>
      <c r="I39" s="28">
        <v>9.2</v>
      </c>
      <c r="J39" s="28">
        <v>9.3</v>
      </c>
      <c r="K39" s="28">
        <v>9.2</v>
      </c>
      <c r="L39" s="28">
        <v>9.6</v>
      </c>
      <c r="M39" s="28">
        <v>10.0</v>
      </c>
      <c r="N39" s="28">
        <v>9.6</v>
      </c>
      <c r="O39" s="28">
        <v>9.9</v>
      </c>
      <c r="P39" s="28">
        <v>9.8</v>
      </c>
      <c r="Q39" s="28">
        <v>9.7</v>
      </c>
      <c r="R39" s="28">
        <v>9.4</v>
      </c>
      <c r="S39" s="28">
        <v>8.9</v>
      </c>
      <c r="T39" s="28">
        <v>9.0</v>
      </c>
      <c r="U39" s="28">
        <v>9.2</v>
      </c>
      <c r="V39" s="28">
        <v>7.4</v>
      </c>
      <c r="W39" s="28">
        <v>9.9</v>
      </c>
      <c r="X39" s="28">
        <v>10.1</v>
      </c>
      <c r="Y39" s="28">
        <v>10.4</v>
      </c>
      <c r="Z39" s="28">
        <v>10.8</v>
      </c>
      <c r="AA39" s="28">
        <v>11.1</v>
      </c>
      <c r="AB39" s="28">
        <v>10.8</v>
      </c>
      <c r="AC39" s="28">
        <v>10.3</v>
      </c>
      <c r="AD39" s="28">
        <v>10.0</v>
      </c>
      <c r="AE39" s="28">
        <v>9.9</v>
      </c>
      <c r="AF39" s="28">
        <v>9.7</v>
      </c>
      <c r="AG39" s="28">
        <v>10.4</v>
      </c>
      <c r="AH39" s="28">
        <v>10.4</v>
      </c>
      <c r="AI39" s="28">
        <v>10.1</v>
      </c>
      <c r="AJ39" s="28">
        <v>10.4</v>
      </c>
      <c r="AK39" s="28">
        <v>10.6</v>
      </c>
      <c r="AL39" s="28">
        <v>11.2</v>
      </c>
      <c r="AM39" s="28">
        <v>11.5</v>
      </c>
      <c r="AN39" s="28">
        <v>11.7</v>
      </c>
      <c r="AO39" s="28">
        <v>11.8</v>
      </c>
      <c r="AP39" s="28">
        <v>11.3</v>
      </c>
      <c r="AQ39" s="28">
        <v>11.2</v>
      </c>
      <c r="AR39" s="28">
        <v>11.3</v>
      </c>
      <c r="AS39" s="28">
        <v>11.8</v>
      </c>
      <c r="AT39" s="28">
        <v>11.3</v>
      </c>
      <c r="AU39" s="28">
        <v>11.2</v>
      </c>
      <c r="AV39" s="28">
        <v>11.0</v>
      </c>
      <c r="AW39" s="28">
        <v>11.1</v>
      </c>
      <c r="AX39" s="28">
        <v>11.6</v>
      </c>
      <c r="AY39" s="28">
        <v>11.4</v>
      </c>
      <c r="AZ39" s="28">
        <v>11.2</v>
      </c>
      <c r="BA39" s="28">
        <v>11.7</v>
      </c>
      <c r="BB39" s="28">
        <v>11.2</v>
      </c>
      <c r="BC39" s="28">
        <v>11.3</v>
      </c>
      <c r="BD39" s="28">
        <v>11.6</v>
      </c>
      <c r="BE39" s="28">
        <v>12.2</v>
      </c>
      <c r="BF39" s="28">
        <v>12.0</v>
      </c>
      <c r="BG39" s="28">
        <v>11.8</v>
      </c>
      <c r="BH39" s="28">
        <v>11.3</v>
      </c>
      <c r="BI39" s="28">
        <v>10.9</v>
      </c>
      <c r="BJ39" s="28">
        <v>10.8</v>
      </c>
      <c r="BK39" s="28">
        <v>10.9</v>
      </c>
      <c r="BL39" s="28">
        <v>10.6</v>
      </c>
      <c r="BM39" s="28">
        <v>10.6</v>
      </c>
      <c r="BN39" s="28">
        <v>10.4</v>
      </c>
      <c r="BO39" s="28">
        <v>10.4</v>
      </c>
      <c r="BP39" s="28">
        <v>10.5</v>
      </c>
      <c r="BQ39" s="28">
        <v>10.9</v>
      </c>
      <c r="BR39" s="28">
        <v>10.9</v>
      </c>
      <c r="BS39" s="28">
        <v>10.9</v>
      </c>
      <c r="BT39" s="28">
        <v>10.7</v>
      </c>
      <c r="BU39" s="28">
        <v>10.6</v>
      </c>
      <c r="BV39" s="28">
        <v>10.1</v>
      </c>
      <c r="BW39" s="28">
        <v>9.9</v>
      </c>
      <c r="BX39" s="28">
        <v>9.8</v>
      </c>
      <c r="BY39" s="28">
        <v>9.4</v>
      </c>
      <c r="BZ39" s="28">
        <v>9.2</v>
      </c>
      <c r="CA39" s="28">
        <v>8.9</v>
      </c>
      <c r="CB39" s="28">
        <v>8.8</v>
      </c>
      <c r="CC39" s="28">
        <v>8.7</v>
      </c>
      <c r="CD39" s="28">
        <v>8.4</v>
      </c>
      <c r="CE39" s="28">
        <v>8.3</v>
      </c>
      <c r="CF39" s="28">
        <v>8.1</v>
      </c>
      <c r="CG39" s="28">
        <v>7.9</v>
      </c>
      <c r="CH39" s="28">
        <v>7.8</v>
      </c>
      <c r="CI39" s="28">
        <v>7.6</v>
      </c>
      <c r="CJ39" s="28">
        <v>7.9</v>
      </c>
      <c r="CK39" s="28">
        <v>7.6</v>
      </c>
      <c r="CL39" s="28">
        <v>7.1</v>
      </c>
      <c r="CM39" s="28">
        <v>6.7</v>
      </c>
      <c r="CN39" s="28">
        <v>6.7</v>
      </c>
      <c r="CO39" s="28">
        <v>6.8</v>
      </c>
      <c r="CP39" s="28">
        <v>6.7</v>
      </c>
      <c r="CQ39" s="28">
        <v>6.5</v>
      </c>
      <c r="CR39" s="28">
        <v>6.3</v>
      </c>
      <c r="CS39" s="28">
        <v>6.3</v>
      </c>
      <c r="CT39" s="28">
        <v>6.3</v>
      </c>
      <c r="CU39" s="28">
        <v>6.6</v>
      </c>
      <c r="CV39" s="28">
        <v>6.9</v>
      </c>
      <c r="CW39" s="28">
        <v>6.6</v>
      </c>
      <c r="CX39" s="28">
        <v>6.3</v>
      </c>
      <c r="CY39" s="28">
        <v>5.9</v>
      </c>
      <c r="CZ39" s="28">
        <v>6.1</v>
      </c>
      <c r="DA39" s="28">
        <v>6.3</v>
      </c>
      <c r="DB39" s="28">
        <v>6.2</v>
      </c>
      <c r="DC39" s="28">
        <v>5.7</v>
      </c>
      <c r="DD39" s="28">
        <v>6.0</v>
      </c>
      <c r="DE39" s="28">
        <v>6.4</v>
      </c>
      <c r="DF39" s="28">
        <v>6.6</v>
      </c>
      <c r="DG39" s="28">
        <v>6.6</v>
      </c>
      <c r="DH39" s="28">
        <v>6.7</v>
      </c>
      <c r="DI39" s="28">
        <v>6.8</v>
      </c>
      <c r="DJ39" s="28">
        <v>6.4</v>
      </c>
      <c r="DK39" s="28">
        <v>6.1</v>
      </c>
      <c r="DL39" s="28">
        <v>6.4</v>
      </c>
      <c r="DM39" s="28">
        <v>6.4</v>
      </c>
      <c r="DN39" s="28">
        <v>6.2</v>
      </c>
      <c r="DO39" s="28">
        <v>6.2</v>
      </c>
      <c r="DP39" s="28">
        <v>6.3</v>
      </c>
      <c r="DQ39" s="28">
        <v>6.2</v>
      </c>
      <c r="DR39" s="28">
        <v>8.0</v>
      </c>
      <c r="DS39" s="28">
        <v>8.1</v>
      </c>
      <c r="DT39" s="28">
        <v>8.1</v>
      </c>
      <c r="DU39" s="28">
        <v>7.4</v>
      </c>
      <c r="DV39" s="28">
        <v>7.6</v>
      </c>
      <c r="DW39" s="28">
        <v>7.6</v>
      </c>
      <c r="DX39" s="28">
        <v>7.5</v>
      </c>
      <c r="DY39" s="28">
        <v>7.3</v>
      </c>
      <c r="DZ39" s="28">
        <v>7.5</v>
      </c>
      <c r="EA39" s="28">
        <v>7.8</v>
      </c>
      <c r="EB39" s="28">
        <v>7.9</v>
      </c>
      <c r="EC39" s="28">
        <v>8.2</v>
      </c>
      <c r="ED39" s="28">
        <v>8.3</v>
      </c>
      <c r="EE39" s="28">
        <v>8.5</v>
      </c>
      <c r="EF39" s="28">
        <v>8.5</v>
      </c>
      <c r="EG39" s="28">
        <v>8.2</v>
      </c>
      <c r="EH39" s="28">
        <v>7.6</v>
      </c>
      <c r="EI39" s="28">
        <v>7.7</v>
      </c>
      <c r="EJ39" s="28">
        <v>7.6</v>
      </c>
      <c r="EK39" s="28">
        <v>7.5</v>
      </c>
      <c r="EL39" s="28">
        <v>7.8</v>
      </c>
      <c r="EM39" s="28">
        <v>7.3</v>
      </c>
      <c r="EN39" s="28">
        <v>7.8</v>
      </c>
      <c r="EO39" s="28">
        <v>7.7</v>
      </c>
      <c r="EP39" s="31">
        <v>7.5</v>
      </c>
      <c r="EQ39" s="31">
        <v>7.3</v>
      </c>
      <c r="ER39" s="31">
        <v>7.4</v>
      </c>
      <c r="ES39" s="31">
        <v>8.5</v>
      </c>
      <c r="ET39" s="32">
        <v>8.7</v>
      </c>
    </row>
    <row r="40">
      <c r="A40" s="26" t="s">
        <v>145</v>
      </c>
      <c r="B40" s="26" t="s">
        <v>145</v>
      </c>
      <c r="C40" s="28">
        <v>1.8</v>
      </c>
      <c r="D40" s="28">
        <v>1.7</v>
      </c>
      <c r="E40" s="28">
        <v>1.6</v>
      </c>
      <c r="F40" s="28">
        <v>1.5</v>
      </c>
      <c r="G40" s="28">
        <v>1.4</v>
      </c>
      <c r="H40" s="28">
        <v>1.5</v>
      </c>
      <c r="I40" s="28">
        <v>1.6</v>
      </c>
      <c r="J40" s="28">
        <v>1.8</v>
      </c>
      <c r="K40" s="28">
        <v>1.7</v>
      </c>
      <c r="L40" s="28">
        <v>1.8</v>
      </c>
      <c r="M40" s="28">
        <v>1.9</v>
      </c>
      <c r="N40" s="28">
        <v>1.8</v>
      </c>
      <c r="O40" s="28">
        <v>1.8</v>
      </c>
      <c r="P40" s="28">
        <v>1.7</v>
      </c>
      <c r="Q40" s="28">
        <v>1.7</v>
      </c>
      <c r="R40" s="28">
        <v>1.7</v>
      </c>
      <c r="S40" s="28">
        <v>1.6</v>
      </c>
      <c r="T40" s="28">
        <v>1.6</v>
      </c>
      <c r="U40" s="28">
        <v>1.7</v>
      </c>
      <c r="V40" s="28">
        <v>1.8</v>
      </c>
      <c r="W40" s="28">
        <v>1.5</v>
      </c>
      <c r="X40" s="28">
        <v>1.8</v>
      </c>
      <c r="Y40" s="28">
        <v>1.8</v>
      </c>
      <c r="Z40" s="28">
        <v>1.9</v>
      </c>
      <c r="AA40" s="28">
        <v>1.9</v>
      </c>
      <c r="AB40" s="28">
        <v>1.8</v>
      </c>
      <c r="AC40" s="28">
        <v>1.8</v>
      </c>
      <c r="AD40" s="28">
        <v>1.6</v>
      </c>
      <c r="AE40" s="28">
        <v>1.6</v>
      </c>
      <c r="AF40" s="28">
        <v>1.5</v>
      </c>
      <c r="AG40" s="28">
        <v>1.6</v>
      </c>
      <c r="AH40" s="28">
        <v>1.6</v>
      </c>
      <c r="AI40" s="28">
        <v>1.6</v>
      </c>
      <c r="AJ40" s="28">
        <v>1.6</v>
      </c>
      <c r="AK40" s="28">
        <v>1.5</v>
      </c>
      <c r="AL40" s="28">
        <v>1.5</v>
      </c>
      <c r="AM40" s="28">
        <v>1.6</v>
      </c>
      <c r="AN40" s="28">
        <v>1.4</v>
      </c>
      <c r="AO40" s="28">
        <v>1.5</v>
      </c>
      <c r="AP40" s="28">
        <v>1.4</v>
      </c>
      <c r="AQ40" s="28">
        <v>1.4</v>
      </c>
      <c r="AR40" s="28">
        <v>1.3</v>
      </c>
      <c r="AS40" s="28">
        <v>1.3</v>
      </c>
      <c r="AT40" s="28">
        <v>1.3</v>
      </c>
      <c r="AU40" s="28">
        <v>1.3</v>
      </c>
      <c r="AV40" s="28">
        <v>1.3</v>
      </c>
      <c r="AW40" s="28">
        <v>1.3</v>
      </c>
      <c r="AX40" s="28">
        <v>1.2</v>
      </c>
      <c r="AY40" s="28">
        <v>1.2</v>
      </c>
      <c r="AZ40" s="28">
        <v>1.1</v>
      </c>
      <c r="BA40" s="28">
        <v>1.1</v>
      </c>
      <c r="BB40" s="28">
        <v>1.1</v>
      </c>
      <c r="BC40" s="28">
        <v>1.1</v>
      </c>
      <c r="BD40" s="28">
        <v>1.1</v>
      </c>
      <c r="BE40" s="28">
        <v>1.0</v>
      </c>
      <c r="BF40" s="28">
        <v>1.1</v>
      </c>
      <c r="BG40" s="28">
        <v>1.1</v>
      </c>
      <c r="BH40" s="28">
        <v>1.1</v>
      </c>
      <c r="BI40" s="28">
        <v>1.1</v>
      </c>
      <c r="BJ40" s="28">
        <v>1.0</v>
      </c>
      <c r="BK40" s="28">
        <v>1.0</v>
      </c>
      <c r="BL40" s="28">
        <v>1.0</v>
      </c>
      <c r="BM40" s="28">
        <v>1.0</v>
      </c>
      <c r="BN40" s="28">
        <v>0.9</v>
      </c>
      <c r="BO40" s="28">
        <v>0.9</v>
      </c>
      <c r="BP40" s="28">
        <v>0.9</v>
      </c>
      <c r="BQ40" s="28">
        <v>1.0</v>
      </c>
      <c r="BR40" s="28">
        <v>0.8</v>
      </c>
      <c r="BS40" s="28">
        <v>0.9</v>
      </c>
      <c r="BT40" s="28">
        <v>0.8</v>
      </c>
      <c r="BU40" s="28">
        <v>0.7</v>
      </c>
      <c r="BV40" s="28">
        <v>0.6</v>
      </c>
      <c r="BW40" s="28">
        <v>0.6</v>
      </c>
      <c r="BX40" s="28">
        <v>0.6</v>
      </c>
      <c r="BY40" s="28">
        <v>0.6</v>
      </c>
      <c r="BZ40" s="28">
        <v>0.7</v>
      </c>
      <c r="CA40" s="28">
        <v>0.7</v>
      </c>
      <c r="CB40" s="28">
        <v>0.7</v>
      </c>
      <c r="CC40" s="28">
        <v>0.6</v>
      </c>
      <c r="CD40" s="28">
        <v>0.6</v>
      </c>
      <c r="CE40" s="28">
        <v>0.6</v>
      </c>
      <c r="CF40" s="28">
        <v>0.7</v>
      </c>
      <c r="CG40" s="28">
        <v>0.7</v>
      </c>
      <c r="CH40" s="28">
        <v>0.6</v>
      </c>
      <c r="CI40" s="28">
        <v>0.6</v>
      </c>
      <c r="CJ40" s="28">
        <v>0.5</v>
      </c>
      <c r="CK40" s="28">
        <v>0.5</v>
      </c>
      <c r="CL40" s="28">
        <v>0.4</v>
      </c>
      <c r="CM40" s="28">
        <v>0.4</v>
      </c>
      <c r="CN40" s="28">
        <v>0.5</v>
      </c>
      <c r="CO40" s="28">
        <v>0.4</v>
      </c>
      <c r="CP40" s="28">
        <v>0.4</v>
      </c>
      <c r="CQ40" s="28">
        <v>0.4</v>
      </c>
      <c r="CR40" s="28">
        <v>0.4</v>
      </c>
      <c r="CS40" s="28">
        <v>0.4</v>
      </c>
      <c r="CT40" s="28">
        <v>0.4</v>
      </c>
      <c r="CU40" s="28">
        <v>0.4</v>
      </c>
      <c r="CV40" s="28">
        <v>0.4</v>
      </c>
      <c r="CW40" s="28">
        <v>0.4</v>
      </c>
      <c r="CX40" s="28">
        <v>0.3</v>
      </c>
      <c r="CY40" s="28">
        <v>0.3</v>
      </c>
      <c r="CZ40" s="28">
        <v>0.3</v>
      </c>
      <c r="DA40" s="28">
        <v>0.4</v>
      </c>
      <c r="DB40" s="28">
        <v>0.4</v>
      </c>
      <c r="DC40" s="28">
        <v>0.4</v>
      </c>
      <c r="DD40" s="28">
        <v>0.7</v>
      </c>
      <c r="DE40" s="28">
        <v>0.7</v>
      </c>
      <c r="DF40" s="28">
        <v>0.7</v>
      </c>
      <c r="DG40" s="28">
        <v>0.7</v>
      </c>
      <c r="DH40" s="28">
        <v>0.7</v>
      </c>
      <c r="DI40" s="28">
        <v>0.7</v>
      </c>
      <c r="DJ40" s="28">
        <v>0.7</v>
      </c>
      <c r="DK40" s="28">
        <v>0.7</v>
      </c>
      <c r="DL40" s="28">
        <v>0.6</v>
      </c>
      <c r="DM40" s="28">
        <v>0.6</v>
      </c>
      <c r="DN40" s="28">
        <v>0.6</v>
      </c>
      <c r="DO40" s="28">
        <v>0.5</v>
      </c>
      <c r="DP40" s="28">
        <v>0.5</v>
      </c>
      <c r="DQ40" s="28">
        <v>0.2</v>
      </c>
      <c r="DR40" s="28">
        <v>0.4</v>
      </c>
      <c r="DS40" s="28">
        <v>0.4</v>
      </c>
      <c r="DT40" s="28">
        <v>0.4</v>
      </c>
      <c r="DU40" s="28">
        <v>0.4</v>
      </c>
      <c r="DV40" s="28">
        <v>0.5</v>
      </c>
      <c r="DW40" s="28">
        <v>0.5</v>
      </c>
      <c r="DX40" s="28">
        <v>0.4</v>
      </c>
      <c r="DY40" s="28">
        <v>0.4</v>
      </c>
      <c r="DZ40" s="28">
        <v>0.4</v>
      </c>
      <c r="EA40" s="28">
        <v>0.5</v>
      </c>
      <c r="EB40" s="28">
        <v>0.4</v>
      </c>
      <c r="EC40" s="28">
        <v>0.4</v>
      </c>
      <c r="ED40" s="28">
        <v>0.4</v>
      </c>
      <c r="EE40" s="28">
        <v>0.4</v>
      </c>
      <c r="EF40" s="28">
        <v>0.4</v>
      </c>
      <c r="EG40" s="28">
        <v>0.4</v>
      </c>
      <c r="EH40" s="28">
        <v>0.4</v>
      </c>
      <c r="EI40" s="28">
        <v>0.4</v>
      </c>
      <c r="EJ40" s="28">
        <v>0.4</v>
      </c>
      <c r="EK40" s="28">
        <v>0.4</v>
      </c>
      <c r="EL40" s="28">
        <v>0.4</v>
      </c>
      <c r="EM40" s="28">
        <v>0.5</v>
      </c>
      <c r="EN40" s="28">
        <v>0.5</v>
      </c>
      <c r="EO40" s="28">
        <v>0.5</v>
      </c>
      <c r="EP40" s="31">
        <v>0.5</v>
      </c>
      <c r="EQ40" s="31">
        <v>0.5</v>
      </c>
      <c r="ER40" s="31">
        <v>0.5</v>
      </c>
      <c r="ES40" s="31">
        <v>0.5</v>
      </c>
      <c r="ET40" s="32">
        <v>0.5</v>
      </c>
    </row>
    <row r="41">
      <c r="A41" s="26" t="s">
        <v>146</v>
      </c>
      <c r="B41" s="26" t="s">
        <v>147</v>
      </c>
      <c r="C41" s="28">
        <v>2.0</v>
      </c>
      <c r="D41" s="28">
        <v>2.0</v>
      </c>
      <c r="E41" s="28">
        <v>2.0</v>
      </c>
      <c r="F41" s="28">
        <v>2.0</v>
      </c>
      <c r="G41" s="28">
        <v>2.0</v>
      </c>
      <c r="H41" s="28">
        <v>2.0</v>
      </c>
      <c r="I41" s="28">
        <v>2.1</v>
      </c>
      <c r="J41" s="28">
        <v>2.1</v>
      </c>
      <c r="K41" s="28">
        <v>2.1</v>
      </c>
      <c r="L41" s="28">
        <v>2.1</v>
      </c>
      <c r="M41" s="28">
        <v>2.1</v>
      </c>
      <c r="N41" s="28">
        <v>2.0</v>
      </c>
      <c r="O41" s="28">
        <v>2.0</v>
      </c>
      <c r="P41" s="28">
        <v>2.0</v>
      </c>
      <c r="Q41" s="28">
        <v>2.0</v>
      </c>
      <c r="R41" s="28">
        <v>2.0</v>
      </c>
      <c r="S41" s="28">
        <v>2.0</v>
      </c>
      <c r="T41" s="28">
        <v>2.0</v>
      </c>
      <c r="U41" s="28">
        <v>2.1</v>
      </c>
      <c r="V41" s="28">
        <v>2.1</v>
      </c>
      <c r="W41" s="28">
        <v>2.1</v>
      </c>
      <c r="X41" s="28">
        <v>2.1</v>
      </c>
      <c r="Y41" s="28">
        <v>2.1</v>
      </c>
      <c r="Z41" s="28">
        <v>2.0</v>
      </c>
      <c r="AA41" s="28">
        <v>2.0</v>
      </c>
      <c r="AB41" s="28">
        <v>2.0</v>
      </c>
      <c r="AC41" s="28">
        <v>2.0</v>
      </c>
      <c r="AD41" s="28">
        <v>2.0</v>
      </c>
      <c r="AE41" s="28">
        <v>2.0</v>
      </c>
      <c r="AF41" s="28">
        <v>2.0</v>
      </c>
      <c r="AG41" s="28">
        <v>2.0</v>
      </c>
      <c r="AH41" s="28">
        <v>2.0</v>
      </c>
      <c r="AI41" s="28">
        <v>2.0</v>
      </c>
      <c r="AJ41" s="28">
        <v>2.0</v>
      </c>
      <c r="AK41" s="28">
        <v>2.0</v>
      </c>
      <c r="AL41" s="28">
        <v>2.0</v>
      </c>
      <c r="AM41" s="28">
        <v>1.9</v>
      </c>
      <c r="AN41" s="28">
        <v>1.9</v>
      </c>
      <c r="AO41" s="28">
        <v>1.9</v>
      </c>
      <c r="AP41" s="28">
        <v>1.9</v>
      </c>
      <c r="AQ41" s="28">
        <v>1.9</v>
      </c>
      <c r="AR41" s="28">
        <v>1.9</v>
      </c>
      <c r="AS41" s="28">
        <v>1.9</v>
      </c>
      <c r="AT41" s="28">
        <v>1.9</v>
      </c>
      <c r="AU41" s="28">
        <v>1.9</v>
      </c>
      <c r="AV41" s="28">
        <v>1.9</v>
      </c>
      <c r="AW41" s="28">
        <v>1.9</v>
      </c>
      <c r="AX41" s="28">
        <v>1.9</v>
      </c>
      <c r="AY41" s="28">
        <v>1.9</v>
      </c>
      <c r="AZ41" s="28">
        <v>1.9</v>
      </c>
      <c r="BA41" s="28">
        <v>1.8</v>
      </c>
      <c r="BB41" s="28">
        <v>1.8</v>
      </c>
      <c r="BC41" s="28">
        <v>1.8</v>
      </c>
      <c r="BD41" s="28">
        <v>1.8</v>
      </c>
      <c r="BE41" s="28">
        <v>1.8</v>
      </c>
      <c r="BF41" s="28">
        <v>1.8</v>
      </c>
      <c r="BG41" s="28">
        <v>1.7</v>
      </c>
      <c r="BH41" s="28">
        <v>1.7</v>
      </c>
      <c r="BI41" s="28">
        <v>1.7</v>
      </c>
      <c r="BJ41" s="28">
        <v>1.6</v>
      </c>
      <c r="BK41" s="28">
        <v>1.6</v>
      </c>
      <c r="BL41" s="28">
        <v>1.6</v>
      </c>
      <c r="BM41" s="28">
        <v>1.6</v>
      </c>
      <c r="BN41" s="28">
        <v>1.6</v>
      </c>
      <c r="BO41" s="28">
        <v>1.6</v>
      </c>
      <c r="BP41" s="28">
        <v>1.5</v>
      </c>
      <c r="BQ41" s="28">
        <v>1.5</v>
      </c>
      <c r="BR41" s="28">
        <v>1.5</v>
      </c>
      <c r="BS41" s="28">
        <v>1.5</v>
      </c>
      <c r="BT41" s="28">
        <v>1.5</v>
      </c>
      <c r="BU41" s="28">
        <v>1.5</v>
      </c>
      <c r="BV41" s="28">
        <v>1.5</v>
      </c>
      <c r="BW41" s="28">
        <v>1.5</v>
      </c>
      <c r="BX41" s="28">
        <v>1.5</v>
      </c>
      <c r="BY41" s="28">
        <v>1.5</v>
      </c>
      <c r="BZ41" s="28">
        <v>1.5</v>
      </c>
      <c r="CA41" s="28">
        <v>1.5</v>
      </c>
      <c r="CB41" s="28">
        <v>1.5</v>
      </c>
      <c r="CC41" s="28">
        <v>1.5</v>
      </c>
      <c r="CD41" s="28">
        <v>1.5</v>
      </c>
      <c r="CE41" s="28">
        <v>1.4</v>
      </c>
      <c r="CF41" s="28">
        <v>1.4</v>
      </c>
      <c r="CG41" s="28">
        <v>1.3</v>
      </c>
      <c r="CH41" s="28">
        <v>1.3</v>
      </c>
      <c r="CI41" s="28">
        <v>1.3</v>
      </c>
      <c r="CJ41" s="28">
        <v>1.3</v>
      </c>
      <c r="CK41" s="28">
        <v>1.3</v>
      </c>
      <c r="CL41" s="28">
        <v>1.3</v>
      </c>
      <c r="CM41" s="28">
        <v>1.3</v>
      </c>
      <c r="CN41" s="28">
        <v>1.3</v>
      </c>
      <c r="CO41" s="28">
        <v>1.3</v>
      </c>
      <c r="CP41" s="28">
        <v>1.3</v>
      </c>
      <c r="CQ41" s="28">
        <v>1.3</v>
      </c>
      <c r="CR41" s="28">
        <v>1.3</v>
      </c>
      <c r="CS41" s="28">
        <v>1.3</v>
      </c>
      <c r="CT41" s="28">
        <v>1.2</v>
      </c>
      <c r="CU41" s="28">
        <v>1.2</v>
      </c>
      <c r="CV41" s="28">
        <v>1.2</v>
      </c>
      <c r="CW41" s="28">
        <v>1.2</v>
      </c>
      <c r="CX41" s="28">
        <v>1.2</v>
      </c>
      <c r="CY41" s="28">
        <v>1.2</v>
      </c>
      <c r="CZ41" s="28">
        <v>1.2</v>
      </c>
      <c r="DA41" s="28">
        <v>1.2</v>
      </c>
      <c r="DB41" s="28">
        <v>1.2</v>
      </c>
      <c r="DC41" s="28">
        <v>1.2</v>
      </c>
      <c r="DD41" s="28">
        <v>1.2</v>
      </c>
      <c r="DE41" s="28">
        <v>1.2</v>
      </c>
      <c r="DF41" s="28">
        <v>1.2</v>
      </c>
      <c r="DG41" s="28">
        <v>1.2</v>
      </c>
      <c r="DH41" s="28">
        <v>1.2</v>
      </c>
      <c r="DI41" s="28">
        <v>1.2</v>
      </c>
      <c r="DJ41" s="28">
        <v>1.2</v>
      </c>
      <c r="DK41" s="28">
        <v>1.2</v>
      </c>
      <c r="DL41" s="28">
        <v>1.2</v>
      </c>
      <c r="DM41" s="28">
        <v>1.2</v>
      </c>
      <c r="DN41" s="28">
        <v>1.2</v>
      </c>
      <c r="DO41" s="28">
        <v>1.2</v>
      </c>
      <c r="DP41" s="28">
        <v>1.2</v>
      </c>
      <c r="DQ41" s="28">
        <v>1.1</v>
      </c>
      <c r="DR41" s="28">
        <v>1.1</v>
      </c>
      <c r="DS41" s="28">
        <v>1.1</v>
      </c>
      <c r="DT41" s="28">
        <v>1.1</v>
      </c>
      <c r="DU41" s="28">
        <v>1.1</v>
      </c>
      <c r="DV41" s="28">
        <v>1.1</v>
      </c>
      <c r="DW41" s="28">
        <v>1.1</v>
      </c>
      <c r="DX41" s="28">
        <v>1.1</v>
      </c>
      <c r="DY41" s="28">
        <v>1.1</v>
      </c>
      <c r="DZ41" s="28">
        <v>1.1</v>
      </c>
      <c r="EA41" s="28">
        <v>1.1</v>
      </c>
      <c r="EB41" s="28">
        <v>1.1</v>
      </c>
      <c r="EC41" s="28">
        <v>1.0</v>
      </c>
      <c r="ED41" s="28">
        <v>1.0</v>
      </c>
      <c r="EE41" s="28">
        <v>1.0</v>
      </c>
      <c r="EF41" s="28">
        <v>1.0</v>
      </c>
      <c r="EG41" s="28">
        <v>1.0</v>
      </c>
      <c r="EH41" s="28">
        <v>1.0</v>
      </c>
      <c r="EI41" s="28">
        <v>1.0</v>
      </c>
      <c r="EJ41" s="28">
        <v>1.0</v>
      </c>
      <c r="EK41" s="28">
        <v>1.0</v>
      </c>
      <c r="EL41" s="28">
        <v>0.9</v>
      </c>
      <c r="EM41" s="28">
        <v>0.9</v>
      </c>
      <c r="EN41" s="28">
        <v>0.9</v>
      </c>
      <c r="EO41" s="28">
        <v>0.9</v>
      </c>
      <c r="EP41" s="31">
        <v>0.9</v>
      </c>
      <c r="EQ41" s="31">
        <v>0.9</v>
      </c>
      <c r="ER41" s="31">
        <v>0.9</v>
      </c>
      <c r="ES41" s="31">
        <v>0.8</v>
      </c>
      <c r="ET41" s="32">
        <v>0.8</v>
      </c>
    </row>
    <row r="42">
      <c r="A42" s="26" t="s">
        <v>148</v>
      </c>
      <c r="B42" s="26" t="s">
        <v>148</v>
      </c>
      <c r="C42" s="28">
        <v>9.2</v>
      </c>
      <c r="D42" s="28">
        <v>9.1</v>
      </c>
      <c r="E42" s="28">
        <v>9.0</v>
      </c>
      <c r="F42" s="28">
        <v>8.6</v>
      </c>
      <c r="G42" s="28">
        <v>8.4</v>
      </c>
      <c r="H42" s="28">
        <v>8.4</v>
      </c>
      <c r="I42" s="28">
        <v>8.6</v>
      </c>
      <c r="J42" s="28">
        <v>9.1</v>
      </c>
      <c r="K42" s="28">
        <v>9.0</v>
      </c>
      <c r="L42" s="28">
        <v>9.2</v>
      </c>
      <c r="M42" s="28">
        <v>9.6</v>
      </c>
      <c r="N42" s="28">
        <v>9.4</v>
      </c>
      <c r="O42" s="28">
        <v>9.9</v>
      </c>
      <c r="P42" s="28">
        <v>10.1</v>
      </c>
      <c r="Q42" s="28">
        <v>9.7</v>
      </c>
      <c r="R42" s="28">
        <v>9.2</v>
      </c>
      <c r="S42" s="28">
        <v>8.8</v>
      </c>
      <c r="T42" s="28">
        <v>8.7</v>
      </c>
      <c r="U42" s="28">
        <v>8.8</v>
      </c>
      <c r="V42" s="28">
        <v>7.3</v>
      </c>
      <c r="W42" s="28">
        <v>5.5</v>
      </c>
      <c r="X42" s="28">
        <v>9.0</v>
      </c>
      <c r="Y42" s="28">
        <v>9.6</v>
      </c>
      <c r="Z42" s="28">
        <v>9.7</v>
      </c>
      <c r="AA42" s="28">
        <v>9.9</v>
      </c>
      <c r="AB42" s="28">
        <v>10.1</v>
      </c>
      <c r="AC42" s="28">
        <v>9.8</v>
      </c>
      <c r="AD42" s="28">
        <v>9.2</v>
      </c>
      <c r="AE42" s="28">
        <v>8.9</v>
      </c>
      <c r="AF42" s="28">
        <v>8.7</v>
      </c>
      <c r="AG42" s="28">
        <v>8.7</v>
      </c>
      <c r="AH42" s="28">
        <v>8.6</v>
      </c>
      <c r="AI42" s="28">
        <v>8.7</v>
      </c>
      <c r="AJ42" s="28">
        <v>8.9</v>
      </c>
      <c r="AK42" s="28">
        <v>9.1</v>
      </c>
      <c r="AL42" s="28">
        <v>9.4</v>
      </c>
      <c r="AM42" s="28">
        <v>9.7</v>
      </c>
      <c r="AN42" s="28">
        <v>9.8</v>
      </c>
      <c r="AO42" s="28">
        <v>9.7</v>
      </c>
      <c r="AP42" s="28">
        <v>9.3</v>
      </c>
      <c r="AQ42" s="28">
        <v>9.0</v>
      </c>
      <c r="AR42" s="28">
        <v>8.9</v>
      </c>
      <c r="AS42" s="28">
        <v>9.1</v>
      </c>
      <c r="AT42" s="28">
        <v>9.1</v>
      </c>
      <c r="AU42" s="28">
        <v>8.7</v>
      </c>
      <c r="AV42" s="28">
        <v>8.9</v>
      </c>
      <c r="AW42" s="28">
        <v>8.9</v>
      </c>
      <c r="AX42" s="28">
        <v>9.5</v>
      </c>
      <c r="AY42" s="28">
        <v>9.4</v>
      </c>
      <c r="AZ42" s="28">
        <v>9.5</v>
      </c>
      <c r="BA42" s="28">
        <v>9.6</v>
      </c>
      <c r="BB42" s="28">
        <v>9.5</v>
      </c>
      <c r="BC42" s="28">
        <v>9.6</v>
      </c>
      <c r="BD42" s="28">
        <v>9.5</v>
      </c>
      <c r="BE42" s="28">
        <v>9.6</v>
      </c>
      <c r="BF42" s="28">
        <v>9.6</v>
      </c>
      <c r="BG42" s="28">
        <v>9.5</v>
      </c>
      <c r="BH42" s="28">
        <v>9.5</v>
      </c>
      <c r="BI42" s="28">
        <v>9.4</v>
      </c>
      <c r="BJ42" s="28">
        <v>9.8</v>
      </c>
      <c r="BK42" s="28">
        <v>9.9</v>
      </c>
      <c r="BL42" s="28">
        <v>9.7</v>
      </c>
      <c r="BM42" s="28">
        <v>9.3</v>
      </c>
      <c r="BN42" s="28">
        <v>8.9</v>
      </c>
      <c r="BO42" s="28">
        <v>8.8</v>
      </c>
      <c r="BP42" s="28">
        <v>8.9</v>
      </c>
      <c r="BQ42" s="28">
        <v>8.9</v>
      </c>
      <c r="BR42" s="28">
        <v>9.2</v>
      </c>
      <c r="BS42" s="28">
        <v>8.9</v>
      </c>
      <c r="BT42" s="28">
        <v>8.6</v>
      </c>
      <c r="BU42" s="28">
        <v>8.7</v>
      </c>
      <c r="BV42" s="28">
        <v>8.8</v>
      </c>
      <c r="BW42" s="28">
        <v>8.9</v>
      </c>
      <c r="BX42" s="28">
        <v>8.8</v>
      </c>
      <c r="BY42" s="28">
        <v>8.5</v>
      </c>
      <c r="BZ42" s="28">
        <v>8.0</v>
      </c>
      <c r="CA42" s="28">
        <v>7.7</v>
      </c>
      <c r="CB42" s="28">
        <v>7.6</v>
      </c>
      <c r="CC42" s="28">
        <v>7.7</v>
      </c>
      <c r="CD42" s="28">
        <v>7.7</v>
      </c>
      <c r="CE42" s="28">
        <v>7.5</v>
      </c>
      <c r="CF42" s="28">
        <v>7.4</v>
      </c>
      <c r="CG42" s="28">
        <v>7.4</v>
      </c>
      <c r="CH42" s="28">
        <v>7.4</v>
      </c>
      <c r="CI42" s="28">
        <v>7.6</v>
      </c>
      <c r="CJ42" s="28">
        <v>7.6</v>
      </c>
      <c r="CK42" s="28">
        <v>7.4</v>
      </c>
      <c r="CL42" s="28">
        <v>7.1</v>
      </c>
      <c r="CM42" s="28">
        <v>7.0</v>
      </c>
      <c r="CN42" s="28">
        <v>6.9</v>
      </c>
      <c r="CO42" s="28">
        <v>6.9</v>
      </c>
      <c r="CP42" s="28">
        <v>6.9</v>
      </c>
      <c r="CQ42" s="28">
        <v>6.8</v>
      </c>
      <c r="CR42" s="28">
        <v>6.7</v>
      </c>
      <c r="CS42" s="28">
        <v>6.7</v>
      </c>
      <c r="CT42" s="28">
        <v>6.7</v>
      </c>
      <c r="CU42" s="28">
        <v>6.8</v>
      </c>
      <c r="CV42" s="28">
        <v>6.8</v>
      </c>
      <c r="CW42" s="28">
        <v>6.4</v>
      </c>
      <c r="CX42" s="28">
        <v>6.8</v>
      </c>
      <c r="CY42" s="28">
        <v>7.0</v>
      </c>
      <c r="CZ42" s="28">
        <v>7.1</v>
      </c>
      <c r="DA42" s="28">
        <v>7.2</v>
      </c>
      <c r="DB42" s="28">
        <v>6.6</v>
      </c>
      <c r="DC42" s="28">
        <v>6.7</v>
      </c>
      <c r="DD42" s="28">
        <v>6.6</v>
      </c>
      <c r="DE42" s="28">
        <v>6.9</v>
      </c>
      <c r="DF42" s="28">
        <v>7.1</v>
      </c>
      <c r="DG42" s="28">
        <v>7.1</v>
      </c>
      <c r="DH42" s="28">
        <v>7.1</v>
      </c>
      <c r="DI42" s="28">
        <v>6.9</v>
      </c>
      <c r="DJ42" s="28">
        <v>6.5</v>
      </c>
      <c r="DK42" s="28">
        <v>6.3</v>
      </c>
      <c r="DL42" s="28">
        <v>6.1</v>
      </c>
      <c r="DM42" s="28">
        <v>5.9</v>
      </c>
      <c r="DN42" s="28">
        <v>5.8</v>
      </c>
      <c r="DO42" s="28">
        <v>5.8</v>
      </c>
      <c r="DP42" s="28">
        <v>5.7</v>
      </c>
      <c r="DQ42" s="28">
        <v>5.7</v>
      </c>
      <c r="DR42" s="28">
        <v>6.8</v>
      </c>
      <c r="DS42" s="28">
        <v>7.0</v>
      </c>
      <c r="DT42" s="28">
        <v>7.0</v>
      </c>
      <c r="DU42" s="28">
        <v>6.9</v>
      </c>
      <c r="DV42" s="28">
        <v>6.7</v>
      </c>
      <c r="DW42" s="28">
        <v>6.6</v>
      </c>
      <c r="DX42" s="28">
        <v>6.6</v>
      </c>
      <c r="DY42" s="28">
        <v>6.6</v>
      </c>
      <c r="DZ42" s="28">
        <v>6.7</v>
      </c>
      <c r="EA42" s="28">
        <v>7.0</v>
      </c>
      <c r="EB42" s="28">
        <v>7.3</v>
      </c>
      <c r="EC42" s="28">
        <v>7.4</v>
      </c>
      <c r="ED42" s="28">
        <v>7.3</v>
      </c>
      <c r="EE42" s="28">
        <v>7.4</v>
      </c>
      <c r="EF42" s="28">
        <v>7.3</v>
      </c>
      <c r="EG42" s="28">
        <v>7.2</v>
      </c>
      <c r="EH42" s="28">
        <v>7.0</v>
      </c>
      <c r="EI42" s="28">
        <v>6.8</v>
      </c>
      <c r="EJ42" s="28">
        <v>6.9</v>
      </c>
      <c r="EK42" s="28">
        <v>7.1</v>
      </c>
      <c r="EL42" s="28">
        <v>7.1</v>
      </c>
      <c r="EM42" s="28">
        <v>7.1</v>
      </c>
      <c r="EN42" s="28">
        <v>7.1</v>
      </c>
      <c r="EO42" s="28">
        <v>7.3</v>
      </c>
      <c r="EP42" s="31">
        <v>7.3</v>
      </c>
      <c r="EQ42" s="31">
        <v>7.3</v>
      </c>
      <c r="ER42" s="31">
        <v>7.4</v>
      </c>
      <c r="ES42" s="31">
        <v>8.1</v>
      </c>
      <c r="ET42" s="32">
        <v>8.0</v>
      </c>
    </row>
    <row r="43">
      <c r="A43" s="26" t="s">
        <v>149</v>
      </c>
      <c r="B43" s="26" t="s">
        <v>149</v>
      </c>
      <c r="C43" s="28">
        <v>7.9</v>
      </c>
      <c r="D43" s="28">
        <v>7.9</v>
      </c>
      <c r="E43" s="28">
        <v>7.4</v>
      </c>
      <c r="F43" s="28">
        <v>7.1</v>
      </c>
      <c r="G43" s="28">
        <v>6.3</v>
      </c>
      <c r="H43" s="28">
        <v>6.1</v>
      </c>
      <c r="I43" s="28">
        <v>6.7</v>
      </c>
      <c r="J43" s="28">
        <v>7.1</v>
      </c>
      <c r="K43" s="28">
        <v>7.1</v>
      </c>
      <c r="L43" s="28">
        <v>7.3</v>
      </c>
      <c r="M43" s="28">
        <v>7.4</v>
      </c>
      <c r="N43" s="28">
        <v>7.7</v>
      </c>
      <c r="O43" s="28">
        <v>7.9</v>
      </c>
      <c r="P43" s="28">
        <v>8.0</v>
      </c>
      <c r="Q43" s="28">
        <v>7.6</v>
      </c>
      <c r="R43" s="28">
        <v>7.2</v>
      </c>
      <c r="S43" s="28">
        <v>6.8</v>
      </c>
      <c r="T43" s="28">
        <v>6.9</v>
      </c>
      <c r="U43" s="28">
        <v>7.8</v>
      </c>
      <c r="V43" s="28">
        <v>7.6</v>
      </c>
      <c r="W43" s="28">
        <v>8.0</v>
      </c>
      <c r="X43" s="28">
        <v>8.3</v>
      </c>
      <c r="Y43" s="28">
        <v>8.2</v>
      </c>
      <c r="Z43" s="28">
        <v>8.2</v>
      </c>
      <c r="AA43" s="28">
        <v>8.6</v>
      </c>
      <c r="AB43" s="28">
        <v>8.3</v>
      </c>
      <c r="AC43" s="28">
        <v>7.8</v>
      </c>
      <c r="AD43" s="28">
        <v>7.1</v>
      </c>
      <c r="AE43" s="28">
        <v>6.8</v>
      </c>
      <c r="AF43" s="28">
        <v>6.9</v>
      </c>
      <c r="AG43" s="28">
        <v>7.8</v>
      </c>
      <c r="AH43" s="28">
        <v>7.5</v>
      </c>
      <c r="AI43" s="28">
        <v>7.4</v>
      </c>
      <c r="AJ43" s="28">
        <v>7.3</v>
      </c>
      <c r="AK43" s="28">
        <v>7.1</v>
      </c>
      <c r="AL43" s="28">
        <v>7.5</v>
      </c>
      <c r="AM43" s="28">
        <v>7.9</v>
      </c>
      <c r="AN43" s="28">
        <v>8.6</v>
      </c>
      <c r="AO43" s="28">
        <v>8.5</v>
      </c>
      <c r="AP43" s="28">
        <v>8.3</v>
      </c>
      <c r="AQ43" s="28">
        <v>7.9</v>
      </c>
      <c r="AR43" s="28">
        <v>8.5</v>
      </c>
      <c r="AS43" s="28">
        <v>8.7</v>
      </c>
      <c r="AT43" s="28">
        <v>7.8</v>
      </c>
      <c r="AU43" s="28">
        <v>7.6</v>
      </c>
      <c r="AV43" s="28">
        <v>7.5</v>
      </c>
      <c r="AW43" s="28">
        <v>7.5</v>
      </c>
      <c r="AX43" s="28">
        <v>7.7</v>
      </c>
      <c r="AY43" s="28">
        <v>7.0</v>
      </c>
      <c r="AZ43" s="28">
        <v>6.8</v>
      </c>
      <c r="BA43" s="28">
        <v>6.5</v>
      </c>
      <c r="BB43" s="28">
        <v>6.6</v>
      </c>
      <c r="BC43" s="28">
        <v>6.5</v>
      </c>
      <c r="BD43" s="28">
        <v>6.4</v>
      </c>
      <c r="BE43" s="28">
        <v>6.3</v>
      </c>
      <c r="BF43" s="28">
        <v>6.2</v>
      </c>
      <c r="BG43" s="28">
        <v>6.6</v>
      </c>
      <c r="BH43" s="28">
        <v>6.9</v>
      </c>
      <c r="BI43" s="28">
        <v>7.4</v>
      </c>
      <c r="BJ43" s="28">
        <v>7.4</v>
      </c>
      <c r="BK43" s="28">
        <v>7.8</v>
      </c>
      <c r="BL43" s="28">
        <v>8.2</v>
      </c>
      <c r="BM43" s="28">
        <v>8.3</v>
      </c>
      <c r="BN43" s="28">
        <v>8.3</v>
      </c>
      <c r="BO43" s="28">
        <v>7.8</v>
      </c>
      <c r="BP43" s="28">
        <v>6.9</v>
      </c>
      <c r="BQ43" s="28">
        <v>6.7</v>
      </c>
      <c r="BR43" s="28">
        <v>6.7</v>
      </c>
      <c r="BS43" s="28">
        <v>6.5</v>
      </c>
      <c r="BT43" s="28">
        <v>6.4</v>
      </c>
      <c r="BU43" s="28">
        <v>6.4</v>
      </c>
      <c r="BV43" s="28">
        <v>6.3</v>
      </c>
      <c r="BW43" s="28">
        <v>5.5</v>
      </c>
      <c r="BX43" s="28">
        <v>5.3</v>
      </c>
      <c r="BY43" s="28">
        <v>5.0</v>
      </c>
      <c r="BZ43" s="28">
        <v>4.5</v>
      </c>
      <c r="CA43" s="28">
        <v>4.4</v>
      </c>
      <c r="CB43" s="28">
        <v>4.3</v>
      </c>
      <c r="CC43" s="28">
        <v>4.5</v>
      </c>
      <c r="CD43" s="28">
        <v>4.5</v>
      </c>
      <c r="CE43" s="28">
        <v>4.3</v>
      </c>
      <c r="CF43" s="28">
        <v>4.4</v>
      </c>
      <c r="CG43" s="28">
        <v>4.4</v>
      </c>
      <c r="CH43" s="28">
        <v>4.4</v>
      </c>
      <c r="CI43" s="28">
        <v>4.3</v>
      </c>
      <c r="CJ43" s="28">
        <v>4.3</v>
      </c>
      <c r="CK43" s="28">
        <v>4.0</v>
      </c>
      <c r="CL43" s="28">
        <v>3.8</v>
      </c>
      <c r="CM43" s="28">
        <v>3.6</v>
      </c>
      <c r="CN43" s="28">
        <v>3.5</v>
      </c>
      <c r="CO43" s="28">
        <v>3.5</v>
      </c>
      <c r="CP43" s="28">
        <v>3.5</v>
      </c>
      <c r="CQ43" s="28">
        <v>3.5</v>
      </c>
      <c r="CR43" s="28">
        <v>3.5</v>
      </c>
      <c r="CS43" s="28">
        <v>3.5</v>
      </c>
      <c r="CT43" s="28">
        <v>3.5</v>
      </c>
      <c r="CU43" s="28">
        <v>3.4</v>
      </c>
      <c r="CV43" s="28">
        <v>3.2</v>
      </c>
      <c r="CW43" s="28">
        <v>3.2</v>
      </c>
      <c r="CX43" s="28">
        <v>3.0</v>
      </c>
      <c r="CY43" s="28">
        <v>2.7</v>
      </c>
      <c r="CZ43" s="28">
        <v>3.2</v>
      </c>
      <c r="DA43" s="28">
        <v>3.8</v>
      </c>
      <c r="DB43" s="28">
        <v>3.9</v>
      </c>
      <c r="DC43" s="28">
        <v>3.7</v>
      </c>
      <c r="DD43" s="28">
        <v>3.8</v>
      </c>
      <c r="DE43" s="28">
        <v>3.9</v>
      </c>
      <c r="DF43" s="28">
        <v>3.8</v>
      </c>
      <c r="DG43" s="28">
        <v>3.8</v>
      </c>
      <c r="DH43" s="28">
        <v>3.8</v>
      </c>
      <c r="DI43" s="28">
        <v>3.8</v>
      </c>
      <c r="DJ43" s="28">
        <v>3.4</v>
      </c>
      <c r="DK43" s="28">
        <v>3.3</v>
      </c>
      <c r="DL43" s="28">
        <v>3.1</v>
      </c>
      <c r="DM43" s="28">
        <v>3.1</v>
      </c>
      <c r="DN43" s="28">
        <v>3.1</v>
      </c>
      <c r="DO43" s="28">
        <v>3.1</v>
      </c>
      <c r="DP43" s="28">
        <v>3.1</v>
      </c>
      <c r="DQ43" s="28">
        <v>3.2</v>
      </c>
      <c r="DR43" s="28">
        <v>3.6</v>
      </c>
      <c r="DS43" s="28">
        <v>3.6</v>
      </c>
      <c r="DT43" s="28">
        <v>3.4</v>
      </c>
      <c r="DU43" s="28">
        <v>3.3</v>
      </c>
      <c r="DV43" s="28">
        <v>3.1</v>
      </c>
      <c r="DW43" s="28">
        <v>3.0</v>
      </c>
      <c r="DX43" s="28">
        <v>3.0</v>
      </c>
      <c r="DY43" s="28">
        <v>3.1</v>
      </c>
      <c r="DZ43" s="28">
        <v>3.4</v>
      </c>
      <c r="EA43" s="28">
        <v>3.4</v>
      </c>
      <c r="EB43" s="28">
        <v>3.6</v>
      </c>
      <c r="EC43" s="28">
        <v>3.5</v>
      </c>
      <c r="ED43" s="28">
        <v>3.5</v>
      </c>
      <c r="EE43" s="28">
        <v>3.4</v>
      </c>
      <c r="EF43" s="28">
        <v>3.4</v>
      </c>
      <c r="EG43" s="28">
        <v>3.4</v>
      </c>
      <c r="EH43" s="28">
        <v>3.3</v>
      </c>
      <c r="EI43" s="28">
        <v>3.2</v>
      </c>
      <c r="EJ43" s="28">
        <v>3.2</v>
      </c>
      <c r="EK43" s="28">
        <v>3.3</v>
      </c>
      <c r="EL43" s="28">
        <v>3.1</v>
      </c>
      <c r="EM43" s="28">
        <v>3.1</v>
      </c>
      <c r="EN43" s="28">
        <v>3.0</v>
      </c>
      <c r="EO43" s="28">
        <v>3.0</v>
      </c>
      <c r="EP43" s="31">
        <v>3.0</v>
      </c>
      <c r="EQ43" s="31">
        <v>3.2</v>
      </c>
      <c r="ER43" s="31">
        <v>3.3</v>
      </c>
      <c r="ES43" s="31">
        <v>3.3</v>
      </c>
      <c r="ET43" s="32">
        <v>3.3</v>
      </c>
    </row>
    <row r="44">
      <c r="A44" s="26" t="s">
        <v>150</v>
      </c>
      <c r="B44" s="26" t="s">
        <v>151</v>
      </c>
      <c r="C44" s="28">
        <v>9.9</v>
      </c>
      <c r="D44" s="28">
        <v>9.7</v>
      </c>
      <c r="E44" s="28">
        <v>9.5</v>
      </c>
      <c r="F44" s="28">
        <v>8.7</v>
      </c>
      <c r="G44" s="28">
        <v>8.6</v>
      </c>
      <c r="H44" s="28">
        <v>8.2</v>
      </c>
      <c r="I44" s="28">
        <v>8.8</v>
      </c>
      <c r="J44" s="28">
        <v>8.9</v>
      </c>
      <c r="K44" s="28">
        <v>8.8</v>
      </c>
      <c r="L44" s="28">
        <v>9.3</v>
      </c>
      <c r="M44" s="28">
        <v>9.5</v>
      </c>
      <c r="N44" s="28">
        <v>9.5</v>
      </c>
      <c r="O44" s="28">
        <v>9.9</v>
      </c>
      <c r="P44" s="28">
        <v>10.3</v>
      </c>
      <c r="Q44" s="28">
        <v>10.1</v>
      </c>
      <c r="R44" s="28">
        <v>9.3</v>
      </c>
      <c r="S44" s="28">
        <v>9.0</v>
      </c>
      <c r="T44" s="28">
        <v>8.8</v>
      </c>
      <c r="U44" s="28">
        <v>9.6</v>
      </c>
      <c r="V44" s="28">
        <v>8.6</v>
      </c>
      <c r="W44" s="28">
        <v>9.8</v>
      </c>
      <c r="X44" s="28">
        <v>10.1</v>
      </c>
      <c r="Y44" s="28">
        <v>10.3</v>
      </c>
      <c r="Z44" s="28">
        <v>10.5</v>
      </c>
      <c r="AA44" s="28">
        <v>10.8</v>
      </c>
      <c r="AB44" s="28">
        <v>11.2</v>
      </c>
      <c r="AC44" s="28">
        <v>10.6</v>
      </c>
      <c r="AD44" s="28">
        <v>10.0</v>
      </c>
      <c r="AE44" s="28">
        <v>9.8</v>
      </c>
      <c r="AF44" s="28">
        <v>9.7</v>
      </c>
      <c r="AG44" s="28">
        <v>9.9</v>
      </c>
      <c r="AH44" s="28">
        <v>9.8</v>
      </c>
      <c r="AI44" s="28">
        <v>9.8</v>
      </c>
      <c r="AJ44" s="28">
        <v>10.0</v>
      </c>
      <c r="AK44" s="28">
        <v>9.8</v>
      </c>
      <c r="AL44" s="28">
        <v>10.0</v>
      </c>
      <c r="AM44" s="28">
        <v>10.4</v>
      </c>
      <c r="AN44" s="28">
        <v>10.6</v>
      </c>
      <c r="AO44" s="28">
        <v>10.2</v>
      </c>
      <c r="AP44" s="28">
        <v>9.9</v>
      </c>
      <c r="AQ44" s="28">
        <v>9.4</v>
      </c>
      <c r="AR44" s="28">
        <v>9.6</v>
      </c>
      <c r="AS44" s="28">
        <v>9.8</v>
      </c>
      <c r="AT44" s="28">
        <v>9.9</v>
      </c>
      <c r="AU44" s="28">
        <v>9.8</v>
      </c>
      <c r="AV44" s="28">
        <v>11.0</v>
      </c>
      <c r="AW44" s="28">
        <v>10.7</v>
      </c>
      <c r="AX44" s="28">
        <v>11.0</v>
      </c>
      <c r="AY44" s="28">
        <v>10.9</v>
      </c>
      <c r="AZ44" s="28">
        <v>11.2</v>
      </c>
      <c r="BA44" s="28">
        <v>11.5</v>
      </c>
      <c r="BB44" s="28">
        <v>10.8</v>
      </c>
      <c r="BC44" s="28">
        <v>10.6</v>
      </c>
      <c r="BD44" s="28">
        <v>10.3</v>
      </c>
      <c r="BE44" s="28">
        <v>10.1</v>
      </c>
      <c r="BF44" s="28">
        <v>9.8</v>
      </c>
      <c r="BG44" s="28">
        <v>9.5</v>
      </c>
      <c r="BH44" s="28">
        <v>9.1</v>
      </c>
      <c r="BI44" s="28">
        <v>9.0</v>
      </c>
      <c r="BJ44" s="28">
        <v>9.6</v>
      </c>
      <c r="BK44" s="28">
        <v>10.3</v>
      </c>
      <c r="BL44" s="28">
        <v>10.7</v>
      </c>
      <c r="BM44" s="28">
        <v>10.2</v>
      </c>
      <c r="BN44" s="28">
        <v>10.0</v>
      </c>
      <c r="BO44" s="28">
        <v>9.3</v>
      </c>
      <c r="BP44" s="28">
        <v>9.1</v>
      </c>
      <c r="BQ44" s="28">
        <v>10.0</v>
      </c>
      <c r="BR44" s="28">
        <v>9.7</v>
      </c>
      <c r="BS44" s="28">
        <v>9.6</v>
      </c>
      <c r="BT44" s="28">
        <v>9.4</v>
      </c>
      <c r="BU44" s="28">
        <v>9.5</v>
      </c>
      <c r="BV44" s="28">
        <v>9.4</v>
      </c>
      <c r="BW44" s="28">
        <v>9.8</v>
      </c>
      <c r="BX44" s="28">
        <v>9.3</v>
      </c>
      <c r="BY44" s="28">
        <v>9.4</v>
      </c>
      <c r="BZ44" s="28">
        <v>8.9</v>
      </c>
      <c r="CA44" s="28">
        <v>8.8</v>
      </c>
      <c r="CB44" s="28">
        <v>8.6</v>
      </c>
      <c r="CC44" s="28">
        <v>8.7</v>
      </c>
      <c r="CD44" s="28">
        <v>8.4</v>
      </c>
      <c r="CE44" s="28">
        <v>8.3</v>
      </c>
      <c r="CF44" s="28">
        <v>7.8</v>
      </c>
      <c r="CG44" s="28">
        <v>7.7</v>
      </c>
      <c r="CH44" s="28">
        <v>7.7</v>
      </c>
      <c r="CI44" s="28">
        <v>7.5</v>
      </c>
      <c r="CJ44" s="28">
        <v>7.5</v>
      </c>
      <c r="CK44" s="28">
        <v>7.2</v>
      </c>
      <c r="CL44" s="28">
        <v>6.9</v>
      </c>
      <c r="CM44" s="28">
        <v>6.8</v>
      </c>
      <c r="CN44" s="28">
        <v>6.8</v>
      </c>
      <c r="CO44" s="28">
        <v>6.3</v>
      </c>
      <c r="CP44" s="28">
        <v>6.8</v>
      </c>
      <c r="CQ44" s="28">
        <v>6.7</v>
      </c>
      <c r="CR44" s="28">
        <v>6.5</v>
      </c>
      <c r="CS44" s="28">
        <v>6.7</v>
      </c>
      <c r="CT44" s="28">
        <v>6.8</v>
      </c>
      <c r="CU44" s="28">
        <v>6.8</v>
      </c>
      <c r="CV44" s="28">
        <v>6.9</v>
      </c>
      <c r="CW44" s="28">
        <v>6.8</v>
      </c>
      <c r="CX44" s="28">
        <v>6.0</v>
      </c>
      <c r="CY44" s="28">
        <v>5.7</v>
      </c>
      <c r="CZ44" s="28">
        <v>6.2</v>
      </c>
      <c r="DA44" s="28">
        <v>6.6</v>
      </c>
      <c r="DB44" s="28">
        <v>6.4</v>
      </c>
      <c r="DC44" s="28">
        <v>6.2</v>
      </c>
      <c r="DD44" s="28">
        <v>6.1</v>
      </c>
      <c r="DE44" s="28">
        <v>6.1</v>
      </c>
      <c r="DF44" s="28">
        <v>6.4</v>
      </c>
      <c r="DG44" s="28">
        <v>6.2</v>
      </c>
      <c r="DH44" s="28">
        <v>6.2</v>
      </c>
      <c r="DI44" s="28">
        <v>6.2</v>
      </c>
      <c r="DJ44" s="28">
        <v>6.0</v>
      </c>
      <c r="DK44" s="28">
        <v>5.8</v>
      </c>
      <c r="DL44" s="28">
        <v>5.8</v>
      </c>
      <c r="DM44" s="28">
        <v>5.9</v>
      </c>
      <c r="DN44" s="28">
        <v>5.9</v>
      </c>
      <c r="DO44" s="28">
        <v>5.7</v>
      </c>
      <c r="DP44" s="28">
        <v>5.6</v>
      </c>
      <c r="DQ44" s="28">
        <v>5.7</v>
      </c>
      <c r="DR44" s="28">
        <v>6.8</v>
      </c>
      <c r="DS44" s="28">
        <v>6.8</v>
      </c>
      <c r="DT44" s="28">
        <v>6.8</v>
      </c>
      <c r="DU44" s="28">
        <v>6.6</v>
      </c>
      <c r="DV44" s="28">
        <v>6.4</v>
      </c>
      <c r="DW44" s="28">
        <v>6.4</v>
      </c>
      <c r="DX44" s="28">
        <v>6.3</v>
      </c>
      <c r="DY44" s="28">
        <v>6.1</v>
      </c>
      <c r="DZ44" s="28">
        <v>6.2</v>
      </c>
      <c r="EA44" s="28">
        <v>6.5</v>
      </c>
      <c r="EB44" s="28">
        <v>6.8</v>
      </c>
      <c r="EC44" s="28">
        <v>6.9</v>
      </c>
      <c r="ED44" s="28">
        <v>6.8</v>
      </c>
      <c r="EE44" s="28">
        <v>6.8</v>
      </c>
      <c r="EF44" s="28">
        <v>7.1</v>
      </c>
      <c r="EG44" s="28">
        <v>7.1</v>
      </c>
      <c r="EH44" s="28">
        <v>6.9</v>
      </c>
      <c r="EI44" s="28">
        <v>6.7</v>
      </c>
      <c r="EJ44" s="28">
        <v>6.7</v>
      </c>
      <c r="EK44" s="28">
        <v>6.9</v>
      </c>
      <c r="EL44" s="28">
        <v>6.6</v>
      </c>
      <c r="EM44" s="28">
        <v>6.6</v>
      </c>
      <c r="EN44" s="28">
        <v>6.7</v>
      </c>
      <c r="EO44" s="28">
        <v>6.9</v>
      </c>
      <c r="EP44" s="31">
        <v>7.0</v>
      </c>
      <c r="EQ44" s="31">
        <v>7.3</v>
      </c>
      <c r="ER44" s="31">
        <v>7.6</v>
      </c>
      <c r="ES44" s="31">
        <v>7.8</v>
      </c>
      <c r="ET44" s="32">
        <v>7.8</v>
      </c>
    </row>
    <row r="45">
      <c r="A45" s="26" t="s">
        <v>152</v>
      </c>
      <c r="B45" s="26" t="s">
        <v>152</v>
      </c>
      <c r="C45" s="28">
        <v>7.0</v>
      </c>
      <c r="D45" s="28">
        <v>7.0</v>
      </c>
      <c r="E45" s="28">
        <v>6.5</v>
      </c>
      <c r="F45" s="28">
        <v>6.2</v>
      </c>
      <c r="G45" s="28">
        <v>5.9</v>
      </c>
      <c r="H45" s="28">
        <v>5.9</v>
      </c>
      <c r="I45" s="28">
        <v>7.0</v>
      </c>
      <c r="J45" s="28">
        <v>7.1</v>
      </c>
      <c r="K45" s="28">
        <v>7.3</v>
      </c>
      <c r="L45" s="28">
        <v>7.4</v>
      </c>
      <c r="M45" s="28">
        <v>7.8</v>
      </c>
      <c r="N45" s="28">
        <v>7.7</v>
      </c>
      <c r="O45" s="28">
        <v>8.0</v>
      </c>
      <c r="P45" s="28">
        <v>8.0</v>
      </c>
      <c r="Q45" s="28">
        <v>7.8</v>
      </c>
      <c r="R45" s="28">
        <v>6.8</v>
      </c>
      <c r="S45" s="28">
        <v>6.6</v>
      </c>
      <c r="T45" s="28">
        <v>6.7</v>
      </c>
      <c r="U45" s="28">
        <v>7.7</v>
      </c>
      <c r="V45" s="28">
        <v>6.9</v>
      </c>
      <c r="W45" s="28">
        <v>6.2</v>
      </c>
      <c r="X45" s="28">
        <v>7.8</v>
      </c>
      <c r="Y45" s="28">
        <v>8.2</v>
      </c>
      <c r="Z45" s="28">
        <v>8.2</v>
      </c>
      <c r="AA45" s="28">
        <v>8.8</v>
      </c>
      <c r="AB45" s="28">
        <v>8.5</v>
      </c>
      <c r="AC45" s="28">
        <v>8.1</v>
      </c>
      <c r="AD45" s="28">
        <v>7.6</v>
      </c>
      <c r="AE45" s="28">
        <v>7.3</v>
      </c>
      <c r="AF45" s="28">
        <v>7.3</v>
      </c>
      <c r="AG45" s="28">
        <v>7.8</v>
      </c>
      <c r="AH45" s="28">
        <v>7.9</v>
      </c>
      <c r="AI45" s="28">
        <v>7.9</v>
      </c>
      <c r="AJ45" s="28">
        <v>7.9</v>
      </c>
      <c r="AK45" s="28">
        <v>8.2</v>
      </c>
      <c r="AL45" s="28">
        <v>8.2</v>
      </c>
      <c r="AM45" s="28">
        <v>8.5</v>
      </c>
      <c r="AN45" s="28">
        <v>8.8</v>
      </c>
      <c r="AO45" s="28">
        <v>8.3</v>
      </c>
      <c r="AP45" s="28">
        <v>7.9</v>
      </c>
      <c r="AQ45" s="28">
        <v>7.7</v>
      </c>
      <c r="AR45" s="28">
        <v>7.6</v>
      </c>
      <c r="AS45" s="28">
        <v>7.9</v>
      </c>
      <c r="AT45" s="28">
        <v>7.8</v>
      </c>
      <c r="AU45" s="28">
        <v>7.6</v>
      </c>
      <c r="AV45" s="28">
        <v>7.8</v>
      </c>
      <c r="AW45" s="28">
        <v>8.0</v>
      </c>
      <c r="AX45" s="28">
        <v>8.1</v>
      </c>
      <c r="AY45" s="28">
        <v>8.2</v>
      </c>
      <c r="AZ45" s="28">
        <v>8.2</v>
      </c>
      <c r="BA45" s="28">
        <v>7.9</v>
      </c>
      <c r="BB45" s="28">
        <v>7.7</v>
      </c>
      <c r="BC45" s="28">
        <v>7.5</v>
      </c>
      <c r="BD45" s="28">
        <v>7.6</v>
      </c>
      <c r="BE45" s="28">
        <v>8.1</v>
      </c>
      <c r="BF45" s="28">
        <v>8.3</v>
      </c>
      <c r="BG45" s="28">
        <v>8.3</v>
      </c>
      <c r="BH45" s="28">
        <v>8.9</v>
      </c>
      <c r="BI45" s="28">
        <v>8.9</v>
      </c>
      <c r="BJ45" s="28">
        <v>9.2</v>
      </c>
      <c r="BK45" s="28">
        <v>9.0</v>
      </c>
      <c r="BL45" s="28">
        <v>8.6</v>
      </c>
      <c r="BM45" s="28">
        <v>7.6</v>
      </c>
      <c r="BN45" s="28">
        <v>7.4</v>
      </c>
      <c r="BO45" s="28">
        <v>7.1</v>
      </c>
      <c r="BP45" s="28">
        <v>6.9</v>
      </c>
      <c r="BQ45" s="28">
        <v>7.0</v>
      </c>
      <c r="BR45" s="28">
        <v>7.1</v>
      </c>
      <c r="BS45" s="28">
        <v>7.2</v>
      </c>
      <c r="BT45" s="28">
        <v>7.2</v>
      </c>
      <c r="BU45" s="28">
        <v>7.3</v>
      </c>
      <c r="BV45" s="28">
        <v>7.4</v>
      </c>
      <c r="BW45" s="28">
        <v>7.3</v>
      </c>
      <c r="BX45" s="28">
        <v>7.2</v>
      </c>
      <c r="BY45" s="28">
        <v>6.9</v>
      </c>
      <c r="BZ45" s="28">
        <v>6.3</v>
      </c>
      <c r="CA45" s="28">
        <v>5.9</v>
      </c>
      <c r="CB45" s="28">
        <v>6.2</v>
      </c>
      <c r="CC45" s="28">
        <v>6.3</v>
      </c>
      <c r="CD45" s="28">
        <v>6.3</v>
      </c>
      <c r="CE45" s="28">
        <v>6.3</v>
      </c>
      <c r="CF45" s="28">
        <v>5.8</v>
      </c>
      <c r="CG45" s="28">
        <v>6.2</v>
      </c>
      <c r="CH45" s="28">
        <v>6.3</v>
      </c>
      <c r="CI45" s="28">
        <v>6.2</v>
      </c>
      <c r="CJ45" s="28">
        <v>6.2</v>
      </c>
      <c r="CK45" s="28">
        <v>5.8</v>
      </c>
      <c r="CL45" s="28">
        <v>5.4</v>
      </c>
      <c r="CM45" s="28">
        <v>5.3</v>
      </c>
      <c r="CN45" s="28">
        <v>5.4</v>
      </c>
      <c r="CO45" s="28">
        <v>5.4</v>
      </c>
      <c r="CP45" s="28">
        <v>5.4</v>
      </c>
      <c r="CQ45" s="28">
        <v>5.4</v>
      </c>
      <c r="CR45" s="28">
        <v>5.4</v>
      </c>
      <c r="CS45" s="28">
        <v>5.4</v>
      </c>
      <c r="CT45" s="28">
        <v>5.5</v>
      </c>
      <c r="CU45" s="28">
        <v>5.4</v>
      </c>
      <c r="CV45" s="28">
        <v>5.3</v>
      </c>
      <c r="CW45" s="28">
        <v>5.2</v>
      </c>
      <c r="CX45" s="28">
        <v>5.3</v>
      </c>
      <c r="CY45" s="28">
        <v>5.1</v>
      </c>
      <c r="CZ45" s="28">
        <v>5.4</v>
      </c>
      <c r="DA45" s="28">
        <v>5.8</v>
      </c>
      <c r="DB45" s="28">
        <v>5.9</v>
      </c>
      <c r="DC45" s="28">
        <v>5.9</v>
      </c>
      <c r="DD45" s="28">
        <v>5.8</v>
      </c>
      <c r="DE45" s="28">
        <v>5.8</v>
      </c>
      <c r="DF45" s="28">
        <v>5.9</v>
      </c>
      <c r="DG45" s="28">
        <v>6.0</v>
      </c>
      <c r="DH45" s="28">
        <v>6.0</v>
      </c>
      <c r="DI45" s="28">
        <v>5.9</v>
      </c>
      <c r="DJ45" s="28">
        <v>5.4</v>
      </c>
      <c r="DK45" s="28">
        <v>5.2</v>
      </c>
      <c r="DL45" s="28">
        <v>5.1</v>
      </c>
      <c r="DM45" s="28">
        <v>5.2</v>
      </c>
      <c r="DN45" s="28">
        <v>5.2</v>
      </c>
      <c r="DO45" s="28">
        <v>5.1</v>
      </c>
      <c r="DP45" s="28">
        <v>4.9</v>
      </c>
      <c r="DQ45" s="28">
        <v>4.9</v>
      </c>
      <c r="DR45" s="28">
        <v>5.9</v>
      </c>
      <c r="DS45" s="28">
        <v>5.8</v>
      </c>
      <c r="DT45" s="28">
        <v>5.7</v>
      </c>
      <c r="DU45" s="28">
        <v>5.6</v>
      </c>
      <c r="DV45" s="28">
        <v>5.5</v>
      </c>
      <c r="DW45" s="28">
        <v>5.5</v>
      </c>
      <c r="DX45" s="28">
        <v>5.5</v>
      </c>
      <c r="DY45" s="28">
        <v>5.7</v>
      </c>
      <c r="DZ45" s="28">
        <v>5.7</v>
      </c>
      <c r="EA45" s="28">
        <v>5.7</v>
      </c>
      <c r="EB45" s="28">
        <v>6.1</v>
      </c>
      <c r="EC45" s="28">
        <v>6.3</v>
      </c>
      <c r="ED45" s="28">
        <v>6.1</v>
      </c>
      <c r="EE45" s="28">
        <v>6.3</v>
      </c>
      <c r="EF45" s="28">
        <v>6.2</v>
      </c>
      <c r="EG45" s="28">
        <v>6.0</v>
      </c>
      <c r="EH45" s="28">
        <v>5.6</v>
      </c>
      <c r="EI45" s="28">
        <v>5.3</v>
      </c>
      <c r="EJ45" s="28">
        <v>5.2</v>
      </c>
      <c r="EK45" s="28">
        <v>5.4</v>
      </c>
      <c r="EL45" s="28">
        <v>5.3</v>
      </c>
      <c r="EM45" s="28">
        <v>5.3</v>
      </c>
      <c r="EN45" s="28">
        <v>5.2</v>
      </c>
      <c r="EO45" s="28">
        <v>5.2</v>
      </c>
      <c r="EP45" s="31">
        <v>5.5</v>
      </c>
      <c r="EQ45" s="31">
        <v>5.5</v>
      </c>
      <c r="ER45" s="31">
        <v>5.5</v>
      </c>
      <c r="ES45" s="31">
        <v>5.6</v>
      </c>
      <c r="ET45" s="32">
        <v>5.5</v>
      </c>
    </row>
    <row r="46">
      <c r="A46" s="26" t="s">
        <v>153</v>
      </c>
      <c r="B46" s="26" t="s">
        <v>154</v>
      </c>
      <c r="C46" s="28">
        <v>5.6</v>
      </c>
      <c r="D46" s="28">
        <v>5.6</v>
      </c>
      <c r="E46" s="28">
        <v>5.1</v>
      </c>
      <c r="F46" s="28">
        <v>4.6</v>
      </c>
      <c r="G46" s="28">
        <v>4.3</v>
      </c>
      <c r="H46" s="28">
        <v>4.2</v>
      </c>
      <c r="I46" s="28">
        <v>4.9</v>
      </c>
      <c r="J46" s="28">
        <v>5.1</v>
      </c>
      <c r="K46" s="28">
        <v>5.2</v>
      </c>
      <c r="L46" s="28">
        <v>5.3</v>
      </c>
      <c r="M46" s="28">
        <v>5.8</v>
      </c>
      <c r="N46" s="28">
        <v>6.1</v>
      </c>
      <c r="O46" s="28">
        <v>7.0</v>
      </c>
      <c r="P46" s="28">
        <v>6.7</v>
      </c>
      <c r="Q46" s="28">
        <v>6.5</v>
      </c>
      <c r="R46" s="28">
        <v>5.9</v>
      </c>
      <c r="S46" s="28">
        <v>5.2</v>
      </c>
      <c r="T46" s="28">
        <v>4.9</v>
      </c>
      <c r="U46" s="28">
        <v>5.9</v>
      </c>
      <c r="V46" s="28">
        <v>5.5</v>
      </c>
      <c r="W46" s="28">
        <v>5.5</v>
      </c>
      <c r="X46" s="28">
        <v>6.1</v>
      </c>
      <c r="Y46" s="28">
        <v>6.5</v>
      </c>
      <c r="Z46" s="28">
        <v>6.8</v>
      </c>
      <c r="AA46" s="28">
        <v>7.0</v>
      </c>
      <c r="AB46" s="28">
        <v>7.0</v>
      </c>
      <c r="AC46" s="28">
        <v>6.7</v>
      </c>
      <c r="AD46" s="28">
        <v>5.6</v>
      </c>
      <c r="AE46" s="28">
        <v>5.1</v>
      </c>
      <c r="AF46" s="28">
        <v>4.7</v>
      </c>
      <c r="AG46" s="28">
        <v>5.5</v>
      </c>
      <c r="AH46" s="28">
        <v>5.6</v>
      </c>
      <c r="AI46" s="28">
        <v>5.5</v>
      </c>
      <c r="AJ46" s="28">
        <v>5.1</v>
      </c>
      <c r="AK46" s="28">
        <v>5.1</v>
      </c>
      <c r="AL46" s="28">
        <v>5.6</v>
      </c>
      <c r="AM46" s="28">
        <v>6.2</v>
      </c>
      <c r="AN46" s="28">
        <v>6.6</v>
      </c>
      <c r="AO46" s="28">
        <v>6.6</v>
      </c>
      <c r="AP46" s="28">
        <v>6.2</v>
      </c>
      <c r="AQ46" s="28">
        <v>5.8</v>
      </c>
      <c r="AR46" s="28">
        <v>6.0</v>
      </c>
      <c r="AS46" s="28">
        <v>6.5</v>
      </c>
      <c r="AT46" s="28">
        <v>5.8</v>
      </c>
      <c r="AU46" s="28">
        <v>5.4</v>
      </c>
      <c r="AV46" s="28">
        <v>4.7</v>
      </c>
      <c r="AW46" s="28">
        <v>4.8</v>
      </c>
      <c r="AX46" s="28">
        <v>4.7</v>
      </c>
      <c r="AY46" s="28">
        <v>4.8</v>
      </c>
      <c r="AZ46" s="28">
        <v>5.0</v>
      </c>
      <c r="BA46" s="28">
        <v>4.9</v>
      </c>
      <c r="BB46" s="28">
        <v>4.6</v>
      </c>
      <c r="BC46" s="28">
        <v>4.2</v>
      </c>
      <c r="BD46" s="28">
        <v>4.3</v>
      </c>
      <c r="BE46" s="28">
        <v>5.2</v>
      </c>
      <c r="BF46" s="28">
        <v>5.4</v>
      </c>
      <c r="BG46" s="28">
        <v>5.4</v>
      </c>
      <c r="BH46" s="28">
        <v>4.9</v>
      </c>
      <c r="BI46" s="28">
        <v>4.9</v>
      </c>
      <c r="BJ46" s="28">
        <v>5.0</v>
      </c>
      <c r="BK46" s="28">
        <v>5.0</v>
      </c>
      <c r="BL46" s="28">
        <v>4.9</v>
      </c>
      <c r="BM46" s="28">
        <v>4.9</v>
      </c>
      <c r="BN46" s="28">
        <v>4.7</v>
      </c>
      <c r="BO46" s="28">
        <v>4.4</v>
      </c>
      <c r="BP46" s="28">
        <v>4.4</v>
      </c>
      <c r="BQ46" s="28">
        <v>4.3</v>
      </c>
      <c r="BR46" s="28">
        <v>4.3</v>
      </c>
      <c r="BS46" s="28">
        <v>4.4</v>
      </c>
      <c r="BT46" s="28">
        <v>4.5</v>
      </c>
      <c r="BU46" s="28">
        <v>4.3</v>
      </c>
      <c r="BV46" s="28">
        <v>4.2</v>
      </c>
      <c r="BW46" s="28">
        <v>4.2</v>
      </c>
      <c r="BX46" s="28">
        <v>4.0</v>
      </c>
      <c r="BY46" s="28">
        <v>3.4</v>
      </c>
      <c r="BZ46" s="28">
        <v>3.1</v>
      </c>
      <c r="CA46" s="28">
        <v>3.0</v>
      </c>
      <c r="CB46" s="28">
        <v>3.2</v>
      </c>
      <c r="CC46" s="28">
        <v>3.4</v>
      </c>
      <c r="CD46" s="28">
        <v>3.4</v>
      </c>
      <c r="CE46" s="28">
        <v>3.2</v>
      </c>
      <c r="CF46" s="28">
        <v>2.9</v>
      </c>
      <c r="CG46" s="28">
        <v>3.1</v>
      </c>
      <c r="CH46" s="28">
        <v>3.1</v>
      </c>
      <c r="CI46" s="28">
        <v>3.2</v>
      </c>
      <c r="CJ46" s="28">
        <v>3.3</v>
      </c>
      <c r="CK46" s="28">
        <v>3.0</v>
      </c>
      <c r="CL46" s="28">
        <v>2.9</v>
      </c>
      <c r="CM46" s="28">
        <v>2.9</v>
      </c>
      <c r="CN46" s="28">
        <v>3.0</v>
      </c>
      <c r="CO46" s="28">
        <v>3.2</v>
      </c>
      <c r="CP46" s="28">
        <v>3.3</v>
      </c>
      <c r="CQ46" s="28">
        <v>3.3</v>
      </c>
      <c r="CR46" s="28">
        <v>3.3</v>
      </c>
      <c r="CS46" s="28">
        <v>3.1</v>
      </c>
      <c r="CT46" s="28">
        <v>2.8</v>
      </c>
      <c r="CU46" s="28">
        <v>2.9</v>
      </c>
      <c r="CV46" s="28">
        <v>2.8</v>
      </c>
      <c r="CW46" s="28">
        <v>2.8</v>
      </c>
      <c r="CX46" s="28">
        <v>3.1</v>
      </c>
      <c r="CY46" s="28">
        <v>3.1</v>
      </c>
      <c r="CZ46" s="28">
        <v>3.3</v>
      </c>
      <c r="DA46" s="28">
        <v>3.7</v>
      </c>
      <c r="DB46" s="28">
        <v>3.8</v>
      </c>
      <c r="DC46" s="28">
        <v>3.9</v>
      </c>
      <c r="DD46" s="28">
        <v>3.7</v>
      </c>
      <c r="DE46" s="28">
        <v>3.6</v>
      </c>
      <c r="DF46" s="28">
        <v>3.6</v>
      </c>
      <c r="DG46" s="28">
        <v>3.5</v>
      </c>
      <c r="DH46" s="28">
        <v>3.7</v>
      </c>
      <c r="DI46" s="28">
        <v>3.7</v>
      </c>
      <c r="DJ46" s="28">
        <v>3.5</v>
      </c>
      <c r="DK46" s="28">
        <v>3.4</v>
      </c>
      <c r="DL46" s="28">
        <v>3.2</v>
      </c>
      <c r="DM46" s="28">
        <v>3.1</v>
      </c>
      <c r="DN46" s="28">
        <v>3.1</v>
      </c>
      <c r="DO46" s="28">
        <v>3.0</v>
      </c>
      <c r="DP46" s="28">
        <v>2.9</v>
      </c>
      <c r="DQ46" s="28">
        <v>2.9</v>
      </c>
      <c r="DR46" s="28">
        <v>3.5</v>
      </c>
      <c r="DS46" s="28">
        <v>3.6</v>
      </c>
      <c r="DT46" s="28">
        <v>3.5</v>
      </c>
      <c r="DU46" s="28">
        <v>3.3</v>
      </c>
      <c r="DV46" s="28">
        <v>3.2</v>
      </c>
      <c r="DW46" s="28">
        <v>3.1</v>
      </c>
      <c r="DX46" s="28">
        <v>3.1</v>
      </c>
      <c r="DY46" s="28">
        <v>3.0</v>
      </c>
      <c r="DZ46" s="28">
        <v>3.1</v>
      </c>
      <c r="EA46" s="28">
        <v>3.3</v>
      </c>
      <c r="EB46" s="28">
        <v>3.6</v>
      </c>
      <c r="EC46" s="28">
        <v>3.6</v>
      </c>
      <c r="ED46" s="28">
        <v>3.3</v>
      </c>
      <c r="EE46" s="28">
        <v>3.4</v>
      </c>
      <c r="EF46" s="28">
        <v>3.3</v>
      </c>
      <c r="EG46" s="28">
        <v>3.1</v>
      </c>
      <c r="EH46" s="28">
        <v>3.0</v>
      </c>
      <c r="EI46" s="28">
        <v>2.9</v>
      </c>
      <c r="EJ46" s="28">
        <v>2.9</v>
      </c>
      <c r="EK46" s="28">
        <v>2.9</v>
      </c>
      <c r="EL46" s="28">
        <v>3.1</v>
      </c>
      <c r="EM46" s="28">
        <v>3.2</v>
      </c>
      <c r="EN46" s="28">
        <v>3.3</v>
      </c>
      <c r="EO46" s="28">
        <v>3.4</v>
      </c>
      <c r="EP46" s="31">
        <v>3.5</v>
      </c>
      <c r="EQ46" s="31">
        <v>3.8</v>
      </c>
      <c r="ER46" s="31">
        <v>3.6</v>
      </c>
      <c r="ES46" s="31">
        <v>3.0</v>
      </c>
      <c r="ET46" s="32">
        <v>2.5</v>
      </c>
    </row>
    <row r="47">
      <c r="A47" s="26" t="s">
        <v>155</v>
      </c>
      <c r="B47" s="26" t="s">
        <v>155</v>
      </c>
      <c r="C47" s="28">
        <v>3.6</v>
      </c>
      <c r="D47" s="28">
        <v>3.6</v>
      </c>
      <c r="E47" s="28">
        <v>3.4</v>
      </c>
      <c r="F47" s="28">
        <v>3.3</v>
      </c>
      <c r="G47" s="28">
        <v>3.3</v>
      </c>
      <c r="H47" s="28">
        <v>3.3</v>
      </c>
      <c r="I47" s="28">
        <v>3.5</v>
      </c>
      <c r="J47" s="28">
        <v>3.5</v>
      </c>
      <c r="K47" s="28">
        <v>3.5</v>
      </c>
      <c r="L47" s="28">
        <v>3.5</v>
      </c>
      <c r="M47" s="28">
        <v>3.6</v>
      </c>
      <c r="N47" s="28">
        <v>3.6</v>
      </c>
      <c r="O47" s="28">
        <v>3.7</v>
      </c>
      <c r="P47" s="28">
        <v>3.7</v>
      </c>
      <c r="Q47" s="28">
        <v>3.5</v>
      </c>
      <c r="R47" s="28">
        <v>3.3</v>
      </c>
      <c r="S47" s="28">
        <v>3.1</v>
      </c>
      <c r="T47" s="28">
        <v>3.1</v>
      </c>
      <c r="U47" s="28">
        <v>3.3</v>
      </c>
      <c r="V47" s="28">
        <v>3.1</v>
      </c>
      <c r="W47" s="28">
        <v>3.0</v>
      </c>
      <c r="X47" s="28">
        <v>3.2</v>
      </c>
      <c r="Y47" s="28">
        <v>3.2</v>
      </c>
      <c r="Z47" s="28">
        <v>3.2</v>
      </c>
      <c r="AA47" s="28">
        <v>3.3</v>
      </c>
      <c r="AB47" s="28">
        <v>3.4</v>
      </c>
      <c r="AC47" s="28">
        <v>3.2</v>
      </c>
      <c r="AD47" s="28">
        <v>3.0</v>
      </c>
      <c r="AE47" s="28">
        <v>2.9</v>
      </c>
      <c r="AF47" s="28">
        <v>2.9</v>
      </c>
      <c r="AG47" s="28">
        <v>3.1</v>
      </c>
      <c r="AH47" s="28">
        <v>3.1</v>
      </c>
      <c r="AI47" s="28">
        <v>3.1</v>
      </c>
      <c r="AJ47" s="28">
        <v>3.1</v>
      </c>
      <c r="AK47" s="28">
        <v>2.8</v>
      </c>
      <c r="AL47" s="28">
        <v>2.8</v>
      </c>
      <c r="AM47" s="28">
        <v>2.8</v>
      </c>
      <c r="AN47" s="28">
        <v>2.8</v>
      </c>
      <c r="AO47" s="28">
        <v>2.7</v>
      </c>
      <c r="AP47" s="28">
        <v>2.6</v>
      </c>
      <c r="AQ47" s="28">
        <v>2.5</v>
      </c>
      <c r="AR47" s="28">
        <v>2.5</v>
      </c>
      <c r="AS47" s="28">
        <v>2.4</v>
      </c>
      <c r="AT47" s="28">
        <v>2.4</v>
      </c>
      <c r="AU47" s="28">
        <v>2.3</v>
      </c>
      <c r="AV47" s="28">
        <v>2.3</v>
      </c>
      <c r="AW47" s="28">
        <v>2.3</v>
      </c>
      <c r="AX47" s="28">
        <v>2.4</v>
      </c>
      <c r="AY47" s="28">
        <v>2.3</v>
      </c>
      <c r="AZ47" s="28">
        <v>2.2</v>
      </c>
      <c r="BA47" s="28">
        <v>2.3</v>
      </c>
      <c r="BB47" s="28">
        <v>2.2</v>
      </c>
      <c r="BC47" s="28">
        <v>2.3</v>
      </c>
      <c r="BD47" s="28">
        <v>2.3</v>
      </c>
      <c r="BE47" s="28">
        <v>2.4</v>
      </c>
      <c r="BF47" s="28">
        <v>2.4</v>
      </c>
      <c r="BG47" s="28">
        <v>2.4</v>
      </c>
      <c r="BH47" s="28">
        <v>2.3</v>
      </c>
      <c r="BI47" s="28">
        <v>2.1</v>
      </c>
      <c r="BJ47" s="28">
        <v>2.3</v>
      </c>
      <c r="BK47" s="28">
        <v>2.6</v>
      </c>
      <c r="BL47" s="28">
        <v>2.3</v>
      </c>
      <c r="BM47" s="28">
        <v>2.3</v>
      </c>
      <c r="BN47" s="28">
        <v>1.3</v>
      </c>
      <c r="BO47" s="28">
        <v>1.3</v>
      </c>
      <c r="BP47" s="28">
        <v>1.3</v>
      </c>
      <c r="BQ47" s="28">
        <v>1.3</v>
      </c>
      <c r="BR47" s="28">
        <v>1.4</v>
      </c>
      <c r="BS47" s="28">
        <v>1.4</v>
      </c>
      <c r="BT47" s="28">
        <v>1.3</v>
      </c>
      <c r="BU47" s="28">
        <v>1.5</v>
      </c>
      <c r="BV47" s="28">
        <v>1.5</v>
      </c>
      <c r="BW47" s="28">
        <v>1.4</v>
      </c>
      <c r="BX47" s="28">
        <v>1.4</v>
      </c>
      <c r="BY47" s="28">
        <v>1.4</v>
      </c>
      <c r="BZ47" s="28">
        <v>1.3</v>
      </c>
      <c r="CA47" s="28">
        <v>1.3</v>
      </c>
      <c r="CB47" s="28">
        <v>1.3</v>
      </c>
      <c r="CC47" s="28">
        <v>1.4</v>
      </c>
      <c r="CD47" s="28">
        <v>1.3</v>
      </c>
      <c r="CE47" s="28">
        <v>1.4</v>
      </c>
      <c r="CF47" s="28">
        <v>1.4</v>
      </c>
      <c r="CG47" s="28">
        <v>1.4</v>
      </c>
      <c r="CH47" s="28">
        <v>1.4</v>
      </c>
      <c r="CI47" s="28">
        <v>1.4</v>
      </c>
      <c r="CJ47" s="28">
        <v>1.4</v>
      </c>
      <c r="CK47" s="28">
        <v>1.3</v>
      </c>
      <c r="CL47" s="28">
        <v>1.2</v>
      </c>
      <c r="CM47" s="28">
        <v>1.1</v>
      </c>
      <c r="CN47" s="28">
        <v>1.3</v>
      </c>
      <c r="CO47" s="28">
        <v>1.5</v>
      </c>
      <c r="CP47" s="28">
        <v>1.5</v>
      </c>
      <c r="CQ47" s="28">
        <v>1.5</v>
      </c>
      <c r="CR47" s="28">
        <v>1.5</v>
      </c>
      <c r="CS47" s="28">
        <v>1.5</v>
      </c>
      <c r="CT47" s="28">
        <v>1.2</v>
      </c>
      <c r="CU47" s="28">
        <v>1.1</v>
      </c>
      <c r="CV47" s="28">
        <v>1.0</v>
      </c>
      <c r="CW47" s="28">
        <v>1.1</v>
      </c>
      <c r="CX47" s="28">
        <v>1.2</v>
      </c>
      <c r="CY47" s="28">
        <v>1.3</v>
      </c>
      <c r="CZ47" s="28">
        <v>1.6</v>
      </c>
      <c r="DA47" s="28">
        <v>2.2</v>
      </c>
      <c r="DB47" s="28">
        <v>2.3</v>
      </c>
      <c r="DC47" s="28">
        <v>2.3</v>
      </c>
      <c r="DD47" s="28">
        <v>2.2</v>
      </c>
      <c r="DE47" s="28">
        <v>2.2</v>
      </c>
      <c r="DF47" s="28">
        <v>2.2</v>
      </c>
      <c r="DG47" s="28">
        <v>1.9</v>
      </c>
      <c r="DH47" s="28">
        <v>2.0</v>
      </c>
      <c r="DI47" s="28">
        <v>2.1</v>
      </c>
      <c r="DJ47" s="28">
        <v>2.0</v>
      </c>
      <c r="DK47" s="28">
        <v>1.9</v>
      </c>
      <c r="DL47" s="28">
        <v>1.9</v>
      </c>
      <c r="DM47" s="28">
        <v>1.8</v>
      </c>
      <c r="DN47" s="28">
        <v>1.8</v>
      </c>
      <c r="DO47" s="28">
        <v>1.7</v>
      </c>
      <c r="DP47" s="28">
        <v>1.6</v>
      </c>
      <c r="DQ47" s="28">
        <v>1.5</v>
      </c>
      <c r="DR47" s="28">
        <v>1.6</v>
      </c>
      <c r="DS47" s="28">
        <v>0.9</v>
      </c>
      <c r="DT47" s="28">
        <v>1.4</v>
      </c>
      <c r="DU47" s="28">
        <v>1.4</v>
      </c>
      <c r="DV47" s="28">
        <v>1.4</v>
      </c>
      <c r="DW47" s="28">
        <v>1.2</v>
      </c>
      <c r="DX47" s="28">
        <v>1.2</v>
      </c>
      <c r="DY47" s="28">
        <v>1.2</v>
      </c>
      <c r="DZ47" s="28">
        <v>1.3</v>
      </c>
      <c r="EA47" s="28">
        <v>1.2</v>
      </c>
      <c r="EB47" s="28">
        <v>1.2</v>
      </c>
      <c r="EC47" s="28">
        <v>1.2</v>
      </c>
      <c r="ED47" s="28">
        <v>1.1</v>
      </c>
      <c r="EE47" s="28">
        <v>1.1</v>
      </c>
      <c r="EF47" s="28">
        <v>1.2</v>
      </c>
      <c r="EG47" s="28">
        <v>1.1</v>
      </c>
      <c r="EH47" s="28">
        <v>1.1</v>
      </c>
      <c r="EI47" s="28">
        <v>1.2</v>
      </c>
      <c r="EJ47" s="28">
        <v>1.1</v>
      </c>
      <c r="EK47" s="28">
        <v>1.2</v>
      </c>
      <c r="EL47" s="28">
        <v>1.2</v>
      </c>
      <c r="EM47" s="28">
        <v>1.2</v>
      </c>
      <c r="EN47" s="28">
        <v>1.2</v>
      </c>
      <c r="EO47" s="28">
        <v>1.1</v>
      </c>
      <c r="EP47" s="31">
        <v>1.1</v>
      </c>
      <c r="EQ47" s="31">
        <v>1.2</v>
      </c>
      <c r="ER47" s="31">
        <v>1.3</v>
      </c>
      <c r="ES47" s="31">
        <v>1.4</v>
      </c>
      <c r="ET47" s="32">
        <v>1.5</v>
      </c>
    </row>
    <row r="48">
      <c r="A48" s="26" t="s">
        <v>156</v>
      </c>
      <c r="B48" s="26" t="s">
        <v>157</v>
      </c>
      <c r="C48" s="28">
        <v>5.7</v>
      </c>
      <c r="D48" s="28">
        <v>5.6</v>
      </c>
      <c r="E48" s="28">
        <v>5.2</v>
      </c>
      <c r="F48" s="28">
        <v>4.8</v>
      </c>
      <c r="G48" s="28">
        <v>4.4</v>
      </c>
      <c r="H48" s="28">
        <v>4.2</v>
      </c>
      <c r="I48" s="28">
        <v>4.5</v>
      </c>
      <c r="J48" s="28">
        <v>4.7</v>
      </c>
      <c r="K48" s="28">
        <v>4.8</v>
      </c>
      <c r="L48" s="28">
        <v>5.1</v>
      </c>
      <c r="M48" s="28">
        <v>5.4</v>
      </c>
      <c r="N48" s="28">
        <v>5.5</v>
      </c>
      <c r="O48" s="28">
        <v>5.8</v>
      </c>
      <c r="P48" s="28">
        <v>5.8</v>
      </c>
      <c r="Q48" s="28">
        <v>5.7</v>
      </c>
      <c r="R48" s="28">
        <v>5.3</v>
      </c>
      <c r="S48" s="28">
        <v>5.1</v>
      </c>
      <c r="T48" s="28">
        <v>4.8</v>
      </c>
      <c r="U48" s="28">
        <v>5.0</v>
      </c>
      <c r="V48" s="28">
        <v>4.9</v>
      </c>
      <c r="W48" s="28">
        <v>4.6</v>
      </c>
      <c r="X48" s="28">
        <v>5.5</v>
      </c>
      <c r="Y48" s="28">
        <v>5.7</v>
      </c>
      <c r="Z48" s="28">
        <v>5.7</v>
      </c>
      <c r="AA48" s="28">
        <v>5.7</v>
      </c>
      <c r="AB48" s="28">
        <v>5.6</v>
      </c>
      <c r="AC48" s="28">
        <v>5.4</v>
      </c>
      <c r="AD48" s="28">
        <v>4.5</v>
      </c>
      <c r="AE48" s="28">
        <v>4.0</v>
      </c>
      <c r="AF48" s="28">
        <v>3.9</v>
      </c>
      <c r="AG48" s="28">
        <v>4.0</v>
      </c>
      <c r="AH48" s="28">
        <v>4.2</v>
      </c>
      <c r="AI48" s="28">
        <v>4.2</v>
      </c>
      <c r="AJ48" s="28">
        <v>4.3</v>
      </c>
      <c r="AK48" s="28">
        <v>4.4</v>
      </c>
      <c r="AL48" s="28">
        <v>4.5</v>
      </c>
      <c r="AM48" s="28">
        <v>4.5</v>
      </c>
      <c r="AN48" s="28">
        <v>4.6</v>
      </c>
      <c r="AO48" s="28">
        <v>4.4</v>
      </c>
      <c r="AP48" s="28">
        <v>4.0</v>
      </c>
      <c r="AQ48" s="28">
        <v>3.8</v>
      </c>
      <c r="AR48" s="28">
        <v>3.9</v>
      </c>
      <c r="AS48" s="28">
        <v>3.9</v>
      </c>
      <c r="AT48" s="28">
        <v>3.9</v>
      </c>
      <c r="AU48" s="28">
        <v>4.0</v>
      </c>
      <c r="AV48" s="28">
        <v>4.1</v>
      </c>
      <c r="AW48" s="28">
        <v>4.3</v>
      </c>
      <c r="AX48" s="28">
        <v>4.2</v>
      </c>
      <c r="AY48" s="28">
        <v>4.1</v>
      </c>
      <c r="AZ48" s="28">
        <v>4.0</v>
      </c>
      <c r="BA48" s="28">
        <v>3.6</v>
      </c>
      <c r="BB48" s="28">
        <v>3.4</v>
      </c>
      <c r="BC48" s="28">
        <v>3.3</v>
      </c>
      <c r="BD48" s="28">
        <v>2.8</v>
      </c>
      <c r="BE48" s="28">
        <v>2.8</v>
      </c>
      <c r="BF48" s="28">
        <v>2.3</v>
      </c>
      <c r="BG48" s="28">
        <v>2.0</v>
      </c>
      <c r="BH48" s="28">
        <v>2.0</v>
      </c>
      <c r="BI48" s="28">
        <v>2.0</v>
      </c>
      <c r="BJ48" s="28">
        <v>2.2</v>
      </c>
      <c r="BK48" s="28">
        <v>2.2</v>
      </c>
      <c r="BL48" s="28">
        <v>2.2</v>
      </c>
      <c r="BM48" s="28">
        <v>2.1</v>
      </c>
      <c r="BN48" s="28">
        <v>2.1</v>
      </c>
      <c r="BO48" s="28">
        <v>2.2</v>
      </c>
      <c r="BP48" s="28">
        <v>2.2</v>
      </c>
      <c r="BQ48" s="28">
        <v>2.4</v>
      </c>
      <c r="BR48" s="28">
        <v>2.5</v>
      </c>
      <c r="BS48" s="28">
        <v>2.7</v>
      </c>
      <c r="BT48" s="28">
        <v>2.8</v>
      </c>
      <c r="BU48" s="28">
        <v>2.9</v>
      </c>
      <c r="BV48" s="28">
        <v>3.6</v>
      </c>
      <c r="BW48" s="28">
        <v>3.1</v>
      </c>
      <c r="BX48" s="28">
        <v>3.7</v>
      </c>
      <c r="BY48" s="28">
        <v>3.4</v>
      </c>
      <c r="BZ48" s="28">
        <v>3.3</v>
      </c>
      <c r="CA48" s="28">
        <v>3.4</v>
      </c>
      <c r="CB48" s="28">
        <v>3.4</v>
      </c>
      <c r="CC48" s="28">
        <v>3.5</v>
      </c>
      <c r="CD48" s="28">
        <v>3.4</v>
      </c>
      <c r="CE48" s="28">
        <v>3.4</v>
      </c>
      <c r="CF48" s="28">
        <v>3.3</v>
      </c>
      <c r="CG48" s="28">
        <v>3.2</v>
      </c>
      <c r="CH48" s="28">
        <v>3.3</v>
      </c>
      <c r="CI48" s="28">
        <v>3.3</v>
      </c>
      <c r="CJ48" s="28">
        <v>3.3</v>
      </c>
      <c r="CK48" s="28">
        <v>3.3</v>
      </c>
      <c r="CL48" s="28">
        <v>3.0</v>
      </c>
      <c r="CM48" s="28">
        <v>2.9</v>
      </c>
      <c r="CN48" s="28">
        <v>2.9</v>
      </c>
      <c r="CO48" s="28">
        <v>3.1</v>
      </c>
      <c r="CP48" s="28">
        <v>3.2</v>
      </c>
      <c r="CQ48" s="28">
        <v>3.2</v>
      </c>
      <c r="CR48" s="28">
        <v>3.2</v>
      </c>
      <c r="CS48" s="28">
        <v>3.2</v>
      </c>
      <c r="CT48" s="28">
        <v>3.1</v>
      </c>
      <c r="CU48" s="28">
        <v>3.1</v>
      </c>
      <c r="CV48" s="28">
        <v>3.1</v>
      </c>
      <c r="CW48" s="28">
        <v>3.0</v>
      </c>
      <c r="CX48" s="28">
        <v>2.8</v>
      </c>
      <c r="CY48" s="28">
        <v>2.9</v>
      </c>
      <c r="CZ48" s="28">
        <v>3.1</v>
      </c>
      <c r="DA48" s="28">
        <v>3.6</v>
      </c>
      <c r="DB48" s="28">
        <v>3.7</v>
      </c>
      <c r="DC48" s="28">
        <v>3.5</v>
      </c>
      <c r="DD48" s="28">
        <v>3.4</v>
      </c>
      <c r="DE48" s="28">
        <v>3.5</v>
      </c>
      <c r="DF48" s="28">
        <v>3.4</v>
      </c>
      <c r="DG48" s="28">
        <v>3.3</v>
      </c>
      <c r="DH48" s="28">
        <v>3.6</v>
      </c>
      <c r="DI48" s="28">
        <v>3.6</v>
      </c>
      <c r="DJ48" s="28">
        <v>3.3</v>
      </c>
      <c r="DK48" s="28">
        <v>3.3</v>
      </c>
      <c r="DL48" s="28">
        <v>3.1</v>
      </c>
      <c r="DM48" s="28">
        <v>3.2</v>
      </c>
      <c r="DN48" s="28">
        <v>3.0</v>
      </c>
      <c r="DO48" s="28">
        <v>2.9</v>
      </c>
      <c r="DP48" s="28">
        <v>2.7</v>
      </c>
      <c r="DQ48" s="28">
        <v>2.2</v>
      </c>
      <c r="DR48" s="28">
        <v>2.6</v>
      </c>
      <c r="DS48" s="28">
        <v>2.7</v>
      </c>
      <c r="DT48" s="28">
        <v>2.5</v>
      </c>
      <c r="DU48" s="28">
        <v>2.6</v>
      </c>
      <c r="DV48" s="28">
        <v>2.5</v>
      </c>
      <c r="DW48" s="28">
        <v>2.5</v>
      </c>
      <c r="DX48" s="28">
        <v>2.6</v>
      </c>
      <c r="DY48" s="28">
        <v>2.5</v>
      </c>
      <c r="DZ48" s="28">
        <v>2.6</v>
      </c>
      <c r="EA48" s="28">
        <v>2.6</v>
      </c>
      <c r="EB48" s="28">
        <v>2.6</v>
      </c>
      <c r="EC48" s="28">
        <v>2.6</v>
      </c>
      <c r="ED48" s="28">
        <v>2.6</v>
      </c>
      <c r="EE48" s="28">
        <v>2.6</v>
      </c>
      <c r="EF48" s="28">
        <v>2.5</v>
      </c>
      <c r="EG48" s="28">
        <v>2.5</v>
      </c>
      <c r="EH48" s="28">
        <v>2.4</v>
      </c>
      <c r="EI48" s="28">
        <v>2.3</v>
      </c>
      <c r="EJ48" s="28">
        <v>2.3</v>
      </c>
      <c r="EK48" s="28">
        <v>2.2</v>
      </c>
      <c r="EL48" s="28">
        <v>2.3</v>
      </c>
      <c r="EM48" s="28">
        <v>2.4</v>
      </c>
      <c r="EN48" s="28">
        <v>2.4</v>
      </c>
      <c r="EO48" s="28">
        <v>2.5</v>
      </c>
      <c r="EP48" s="31">
        <v>2.6</v>
      </c>
      <c r="EQ48" s="31">
        <v>2.8</v>
      </c>
      <c r="ER48" s="31">
        <v>3.0</v>
      </c>
      <c r="ES48" s="31">
        <v>3.1</v>
      </c>
      <c r="ET48" s="32">
        <v>3.1</v>
      </c>
    </row>
    <row r="49">
      <c r="A49" s="26" t="s">
        <v>158</v>
      </c>
      <c r="B49" s="26" t="s">
        <v>158</v>
      </c>
      <c r="C49" s="28">
        <v>6.1</v>
      </c>
      <c r="D49" s="28">
        <v>6.4</v>
      </c>
      <c r="E49" s="28">
        <v>6.1</v>
      </c>
      <c r="F49" s="28">
        <v>5.6</v>
      </c>
      <c r="G49" s="28">
        <v>5.2</v>
      </c>
      <c r="H49" s="28">
        <v>5.0</v>
      </c>
      <c r="I49" s="28">
        <v>5.5</v>
      </c>
      <c r="J49" s="28">
        <v>5.5</v>
      </c>
      <c r="K49" s="28">
        <v>5.4</v>
      </c>
      <c r="L49" s="28">
        <v>5.7</v>
      </c>
      <c r="M49" s="28">
        <v>6.3</v>
      </c>
      <c r="N49" s="28">
        <v>6.6</v>
      </c>
      <c r="O49" s="28">
        <v>7.0</v>
      </c>
      <c r="P49" s="28">
        <v>7.1</v>
      </c>
      <c r="Q49" s="28">
        <v>6.7</v>
      </c>
      <c r="R49" s="28">
        <v>6.4</v>
      </c>
      <c r="S49" s="28">
        <v>5.8</v>
      </c>
      <c r="T49" s="28">
        <v>5.6</v>
      </c>
      <c r="U49" s="28">
        <v>6.0</v>
      </c>
      <c r="V49" s="28">
        <v>5.8</v>
      </c>
      <c r="W49" s="28">
        <v>6.0</v>
      </c>
      <c r="X49" s="28">
        <v>6.9</v>
      </c>
      <c r="Y49" s="28">
        <v>7.2</v>
      </c>
      <c r="Z49" s="28">
        <v>7.5</v>
      </c>
      <c r="AA49" s="28">
        <v>7.5</v>
      </c>
      <c r="AB49" s="28">
        <v>7.2</v>
      </c>
      <c r="AC49" s="28">
        <v>6.5</v>
      </c>
      <c r="AD49" s="28">
        <v>5.7</v>
      </c>
      <c r="AE49" s="28">
        <v>5.2</v>
      </c>
      <c r="AF49" s="28">
        <v>5.0</v>
      </c>
      <c r="AG49" s="28">
        <v>5.3</v>
      </c>
      <c r="AH49" s="28">
        <v>5.4</v>
      </c>
      <c r="AI49" s="28">
        <v>5.4</v>
      </c>
      <c r="AJ49" s="28">
        <v>5.9</v>
      </c>
      <c r="AK49" s="28">
        <v>6.1</v>
      </c>
      <c r="AL49" s="28">
        <v>6.6</v>
      </c>
      <c r="AM49" s="28">
        <v>6.8</v>
      </c>
      <c r="AN49" s="28">
        <v>6.8</v>
      </c>
      <c r="AO49" s="28">
        <v>6.6</v>
      </c>
      <c r="AP49" s="28">
        <v>6.2</v>
      </c>
      <c r="AQ49" s="28">
        <v>6.1</v>
      </c>
      <c r="AR49" s="28">
        <v>6.0</v>
      </c>
      <c r="AS49" s="28">
        <v>6.0</v>
      </c>
      <c r="AT49" s="28">
        <v>6.0</v>
      </c>
      <c r="AU49" s="28">
        <v>6.1</v>
      </c>
      <c r="AV49" s="28">
        <v>6.1</v>
      </c>
      <c r="AW49" s="28">
        <v>5.9</v>
      </c>
      <c r="AX49" s="28">
        <v>6.1</v>
      </c>
      <c r="AY49" s="28">
        <v>5.4</v>
      </c>
      <c r="AZ49" s="28">
        <v>5.9</v>
      </c>
      <c r="BA49" s="28">
        <v>4.8</v>
      </c>
      <c r="BB49" s="28">
        <v>4.7</v>
      </c>
      <c r="BC49" s="28">
        <v>4.6</v>
      </c>
      <c r="BD49" s="28">
        <v>4.7</v>
      </c>
      <c r="BE49" s="28">
        <v>4.8</v>
      </c>
      <c r="BF49" s="28">
        <v>4.9</v>
      </c>
      <c r="BG49" s="28">
        <v>5.3</v>
      </c>
      <c r="BH49" s="28">
        <v>5.6</v>
      </c>
      <c r="BI49" s="28">
        <v>5.7</v>
      </c>
      <c r="BJ49" s="28">
        <v>6.0</v>
      </c>
      <c r="BK49" s="28">
        <v>6.1</v>
      </c>
      <c r="BL49" s="28">
        <v>5.5</v>
      </c>
      <c r="BM49" s="28">
        <v>5.5</v>
      </c>
      <c r="BN49" s="28">
        <v>5.4</v>
      </c>
      <c r="BO49" s="28">
        <v>5.2</v>
      </c>
      <c r="BP49" s="28">
        <v>4.9</v>
      </c>
      <c r="BQ49" s="28">
        <v>4.4</v>
      </c>
      <c r="BR49" s="28">
        <v>4.2</v>
      </c>
      <c r="BS49" s="28">
        <v>4.2</v>
      </c>
      <c r="BT49" s="28">
        <v>4.5</v>
      </c>
      <c r="BU49" s="28">
        <v>4.2</v>
      </c>
      <c r="BV49" s="28">
        <v>4.5</v>
      </c>
      <c r="BW49" s="28">
        <v>4.6</v>
      </c>
      <c r="BX49" s="28">
        <v>4.4</v>
      </c>
      <c r="BY49" s="28">
        <v>4.3</v>
      </c>
      <c r="BZ49" s="28">
        <v>3.8</v>
      </c>
      <c r="CA49" s="28">
        <v>3.8</v>
      </c>
      <c r="CB49" s="28">
        <v>3.9</v>
      </c>
      <c r="CC49" s="28">
        <v>3.8</v>
      </c>
      <c r="CD49" s="28">
        <v>3.8</v>
      </c>
      <c r="CE49" s="28">
        <v>3.7</v>
      </c>
      <c r="CF49" s="28">
        <v>3.6</v>
      </c>
      <c r="CG49" s="28">
        <v>3.4</v>
      </c>
      <c r="CH49" s="28">
        <v>3.4</v>
      </c>
      <c r="CI49" s="28">
        <v>3.7</v>
      </c>
      <c r="CJ49" s="28">
        <v>3.7</v>
      </c>
      <c r="CK49" s="28">
        <v>3.6</v>
      </c>
      <c r="CL49" s="28">
        <v>3.4</v>
      </c>
      <c r="CM49" s="28">
        <v>3.4</v>
      </c>
      <c r="CN49" s="28">
        <v>3.3</v>
      </c>
      <c r="CO49" s="28">
        <v>3.4</v>
      </c>
      <c r="CP49" s="28">
        <v>3.3</v>
      </c>
      <c r="CQ49" s="28">
        <v>3.0</v>
      </c>
      <c r="CR49" s="28">
        <v>2.9</v>
      </c>
      <c r="CS49" s="28">
        <v>3.0</v>
      </c>
      <c r="CT49" s="28">
        <v>3.0</v>
      </c>
      <c r="CU49" s="28">
        <v>3.2</v>
      </c>
      <c r="CV49" s="28">
        <v>3.2</v>
      </c>
      <c r="CW49" s="28">
        <v>3.4</v>
      </c>
      <c r="CX49" s="28">
        <v>3.6</v>
      </c>
      <c r="CY49" s="28">
        <v>3.8</v>
      </c>
      <c r="CZ49" s="28">
        <v>3.7</v>
      </c>
      <c r="DA49" s="28">
        <v>3.8</v>
      </c>
      <c r="DB49" s="28">
        <v>3.7</v>
      </c>
      <c r="DC49" s="28">
        <v>3.5</v>
      </c>
      <c r="DD49" s="28">
        <v>3.5</v>
      </c>
      <c r="DE49" s="28">
        <v>3.5</v>
      </c>
      <c r="DF49" s="28">
        <v>3.4</v>
      </c>
      <c r="DG49" s="28">
        <v>3.2</v>
      </c>
      <c r="DH49" s="28">
        <v>3.4</v>
      </c>
      <c r="DI49" s="28">
        <v>3.4</v>
      </c>
      <c r="DJ49" s="28">
        <v>3.3</v>
      </c>
      <c r="DK49" s="28">
        <v>3.2</v>
      </c>
      <c r="DL49" s="28">
        <v>3.1</v>
      </c>
      <c r="DM49" s="28">
        <v>3.2</v>
      </c>
      <c r="DN49" s="28">
        <v>3.9</v>
      </c>
      <c r="DO49" s="28">
        <v>3.7</v>
      </c>
      <c r="DP49" s="28">
        <v>3.5</v>
      </c>
      <c r="DQ49" s="28">
        <v>3.5</v>
      </c>
      <c r="DR49" s="28">
        <v>4.0</v>
      </c>
      <c r="DS49" s="28">
        <v>4.3</v>
      </c>
      <c r="DT49" s="28">
        <v>4.2</v>
      </c>
      <c r="DU49" s="28">
        <v>4.3</v>
      </c>
      <c r="DV49" s="28">
        <v>4.1</v>
      </c>
      <c r="DW49" s="28">
        <v>4.1</v>
      </c>
      <c r="DX49" s="28">
        <v>4.1</v>
      </c>
      <c r="DY49" s="28">
        <v>3.7</v>
      </c>
      <c r="DZ49" s="28">
        <v>3.7</v>
      </c>
      <c r="EA49" s="28">
        <v>3.7</v>
      </c>
      <c r="EB49" s="28">
        <v>4.0</v>
      </c>
      <c r="EC49" s="28">
        <v>4.0</v>
      </c>
      <c r="ED49" s="28">
        <v>4.0</v>
      </c>
      <c r="EE49" s="28">
        <v>4.0</v>
      </c>
      <c r="EF49" s="28">
        <v>3.9</v>
      </c>
      <c r="EG49" s="28">
        <v>3.9</v>
      </c>
      <c r="EH49" s="28">
        <v>4.0</v>
      </c>
      <c r="EI49" s="28">
        <v>3.9</v>
      </c>
      <c r="EJ49" s="28">
        <v>3.9</v>
      </c>
      <c r="EK49" s="28">
        <v>3.7</v>
      </c>
      <c r="EL49" s="28">
        <v>4.1</v>
      </c>
      <c r="EM49" s="28">
        <v>4.3</v>
      </c>
      <c r="EN49" s="28">
        <v>4.4</v>
      </c>
      <c r="EO49" s="28">
        <v>4.5</v>
      </c>
      <c r="EP49" s="31">
        <v>4.5</v>
      </c>
      <c r="EQ49" s="31">
        <v>4.7</v>
      </c>
      <c r="ER49" s="31">
        <v>4.8</v>
      </c>
      <c r="ES49" s="31">
        <v>4.9</v>
      </c>
      <c r="ET49" s="32">
        <v>4.8</v>
      </c>
    </row>
    <row r="50">
      <c r="A50" s="26" t="s">
        <v>159</v>
      </c>
      <c r="B50" s="26" t="s">
        <v>160</v>
      </c>
      <c r="C50" s="28">
        <v>1.9</v>
      </c>
      <c r="D50" s="28">
        <v>1.9</v>
      </c>
      <c r="E50" s="28">
        <v>1.9</v>
      </c>
      <c r="F50" s="28">
        <v>1.8</v>
      </c>
      <c r="G50" s="28">
        <v>1.6</v>
      </c>
      <c r="H50" s="28">
        <v>1.6</v>
      </c>
      <c r="I50" s="28">
        <v>1.7</v>
      </c>
      <c r="J50" s="28">
        <v>1.8</v>
      </c>
      <c r="K50" s="28">
        <v>1.8</v>
      </c>
      <c r="L50" s="28">
        <v>1.8</v>
      </c>
      <c r="M50" s="28">
        <v>1.9</v>
      </c>
      <c r="N50" s="28">
        <v>2.0</v>
      </c>
      <c r="O50" s="28">
        <v>2.0</v>
      </c>
      <c r="P50" s="28">
        <v>2.0</v>
      </c>
      <c r="Q50" s="28">
        <v>1.9</v>
      </c>
      <c r="R50" s="28">
        <v>1.8</v>
      </c>
      <c r="S50" s="28">
        <v>1.7</v>
      </c>
      <c r="T50" s="28">
        <v>1.6</v>
      </c>
      <c r="U50" s="28">
        <v>1.7</v>
      </c>
      <c r="V50" s="28">
        <v>1.7</v>
      </c>
      <c r="W50" s="28">
        <v>1.6</v>
      </c>
      <c r="X50" s="28">
        <v>1.8</v>
      </c>
      <c r="Y50" s="28">
        <v>1.9</v>
      </c>
      <c r="Z50" s="28">
        <v>1.9</v>
      </c>
      <c r="AA50" s="28">
        <v>2.0</v>
      </c>
      <c r="AB50" s="28">
        <v>1.9</v>
      </c>
      <c r="AC50" s="28">
        <v>1.8</v>
      </c>
      <c r="AD50" s="28">
        <v>1.6</v>
      </c>
      <c r="AE50" s="28">
        <v>1.5</v>
      </c>
      <c r="AF50" s="28">
        <v>1.5</v>
      </c>
      <c r="AG50" s="28">
        <v>1.5</v>
      </c>
      <c r="AH50" s="28">
        <v>1.6</v>
      </c>
      <c r="AI50" s="28">
        <v>1.6</v>
      </c>
      <c r="AJ50" s="28">
        <v>1.6</v>
      </c>
      <c r="AK50" s="28">
        <v>1.6</v>
      </c>
      <c r="AL50" s="28">
        <v>1.6</v>
      </c>
      <c r="AM50" s="28">
        <v>1.6</v>
      </c>
      <c r="AN50" s="28">
        <v>1.5</v>
      </c>
      <c r="AO50" s="28">
        <v>1.5</v>
      </c>
      <c r="AP50" s="28">
        <v>1.4</v>
      </c>
      <c r="AQ50" s="28">
        <v>1.3</v>
      </c>
      <c r="AR50" s="28">
        <v>1.4</v>
      </c>
      <c r="AS50" s="28">
        <v>1.4</v>
      </c>
      <c r="AT50" s="28">
        <v>1.4</v>
      </c>
      <c r="AU50" s="28">
        <v>1.4</v>
      </c>
      <c r="AV50" s="28">
        <v>1.4</v>
      </c>
      <c r="AW50" s="28">
        <v>1.3</v>
      </c>
      <c r="AX50" s="28">
        <v>1.3</v>
      </c>
      <c r="AY50" s="28">
        <v>1.2</v>
      </c>
      <c r="AZ50" s="28">
        <v>1.2</v>
      </c>
      <c r="BA50" s="28">
        <v>1.2</v>
      </c>
      <c r="BB50" s="28">
        <v>1.2</v>
      </c>
      <c r="BC50" s="28">
        <v>1.2</v>
      </c>
      <c r="BD50" s="28">
        <v>1.1</v>
      </c>
      <c r="BE50" s="28">
        <v>1.2</v>
      </c>
      <c r="BF50" s="28">
        <v>1.3</v>
      </c>
      <c r="BG50" s="28">
        <v>1.2</v>
      </c>
      <c r="BH50" s="28">
        <v>1.2</v>
      </c>
      <c r="BI50" s="28">
        <v>1.2</v>
      </c>
      <c r="BJ50" s="28">
        <v>1.1</v>
      </c>
      <c r="BK50" s="28">
        <v>1.1</v>
      </c>
      <c r="BL50" s="28">
        <v>1.1</v>
      </c>
      <c r="BM50" s="28">
        <v>1.1</v>
      </c>
      <c r="BN50" s="28">
        <v>1.1</v>
      </c>
      <c r="BO50" s="28">
        <v>1.1</v>
      </c>
      <c r="BP50" s="28">
        <v>1.1</v>
      </c>
      <c r="BQ50" s="28">
        <v>1.1</v>
      </c>
      <c r="BR50" s="28">
        <v>1.1</v>
      </c>
      <c r="BS50" s="28">
        <v>1.1</v>
      </c>
      <c r="BT50" s="28">
        <v>1.1</v>
      </c>
      <c r="BU50" s="28">
        <v>1.1</v>
      </c>
      <c r="BV50" s="28">
        <v>1.0</v>
      </c>
      <c r="BW50" s="28">
        <v>1.0</v>
      </c>
      <c r="BX50" s="28">
        <v>1.0</v>
      </c>
      <c r="BY50" s="28">
        <v>1.0</v>
      </c>
      <c r="BZ50" s="28">
        <v>0.9</v>
      </c>
      <c r="CA50" s="28">
        <v>0.9</v>
      </c>
      <c r="CB50" s="28">
        <v>0.8</v>
      </c>
      <c r="CC50" s="28">
        <v>0.8</v>
      </c>
      <c r="CD50" s="28">
        <v>0.8</v>
      </c>
      <c r="CE50" s="28">
        <v>0.8</v>
      </c>
      <c r="CF50" s="28">
        <v>0.8</v>
      </c>
      <c r="CG50" s="28">
        <v>0.8</v>
      </c>
      <c r="CH50" s="28">
        <v>0.8</v>
      </c>
      <c r="CI50" s="28">
        <v>0.8</v>
      </c>
      <c r="CJ50" s="28">
        <v>0.8</v>
      </c>
      <c r="CK50" s="28">
        <v>0.7</v>
      </c>
      <c r="CL50" s="28">
        <v>0.7</v>
      </c>
      <c r="CM50" s="28">
        <v>0.8</v>
      </c>
      <c r="CN50" s="28">
        <v>0.8</v>
      </c>
      <c r="CO50" s="28">
        <v>0.8</v>
      </c>
      <c r="CP50" s="28">
        <v>0.9</v>
      </c>
      <c r="CQ50" s="28">
        <v>0.9</v>
      </c>
      <c r="CR50" s="28">
        <v>0.8</v>
      </c>
      <c r="CS50" s="28">
        <v>0.8</v>
      </c>
      <c r="CT50" s="28">
        <v>0.8</v>
      </c>
      <c r="CU50" s="28">
        <v>0.8</v>
      </c>
      <c r="CV50" s="28">
        <v>0.8</v>
      </c>
      <c r="CW50" s="28">
        <v>0.7</v>
      </c>
      <c r="CX50" s="28">
        <v>0.8</v>
      </c>
      <c r="CY50" s="28">
        <v>0.8</v>
      </c>
      <c r="CZ50" s="28">
        <v>0.9</v>
      </c>
      <c r="DA50" s="28">
        <v>1.1</v>
      </c>
      <c r="DB50" s="28">
        <v>1.2</v>
      </c>
      <c r="DC50" s="28">
        <v>1.2</v>
      </c>
      <c r="DD50" s="28">
        <v>1.2</v>
      </c>
      <c r="DE50" s="28">
        <v>1.2</v>
      </c>
      <c r="DF50" s="28">
        <v>1.3</v>
      </c>
      <c r="DG50" s="28">
        <v>1.3</v>
      </c>
      <c r="DH50" s="28">
        <v>1.3</v>
      </c>
      <c r="DI50" s="28">
        <v>1.2</v>
      </c>
      <c r="DJ50" s="28">
        <v>1.1</v>
      </c>
      <c r="DK50" s="28">
        <v>1.1</v>
      </c>
      <c r="DL50" s="28">
        <v>0.9</v>
      </c>
      <c r="DM50" s="28">
        <v>0.9</v>
      </c>
      <c r="DN50" s="28">
        <v>0.9</v>
      </c>
      <c r="DO50" s="28">
        <v>0.9</v>
      </c>
      <c r="DP50" s="28">
        <v>0.8</v>
      </c>
      <c r="DQ50" s="28">
        <v>0.8</v>
      </c>
      <c r="DR50" s="28">
        <v>0.8</v>
      </c>
      <c r="DS50" s="28">
        <v>0.8</v>
      </c>
      <c r="DT50" s="28">
        <v>0.7</v>
      </c>
      <c r="DU50" s="28">
        <v>0.7</v>
      </c>
      <c r="DV50" s="28">
        <v>0.7</v>
      </c>
      <c r="DW50" s="28">
        <v>0.7</v>
      </c>
      <c r="DX50" s="28">
        <v>0.8</v>
      </c>
      <c r="DY50" s="28">
        <v>0.8</v>
      </c>
      <c r="DZ50" s="28">
        <v>0.8</v>
      </c>
      <c r="EA50" s="28">
        <v>0.9</v>
      </c>
      <c r="EB50" s="28">
        <v>0.9</v>
      </c>
      <c r="EC50" s="28">
        <v>0.8</v>
      </c>
      <c r="ED50" s="28">
        <v>0.8</v>
      </c>
      <c r="EE50" s="28">
        <v>0.7</v>
      </c>
      <c r="EF50" s="28">
        <v>0.7</v>
      </c>
      <c r="EG50" s="28">
        <v>0.6</v>
      </c>
      <c r="EH50" s="28">
        <v>0.6</v>
      </c>
      <c r="EI50" s="28">
        <v>0.6</v>
      </c>
      <c r="EJ50" s="28">
        <v>0.7</v>
      </c>
      <c r="EK50" s="28">
        <v>0.8</v>
      </c>
      <c r="EL50" s="28">
        <v>0.8</v>
      </c>
      <c r="EM50" s="28">
        <v>0.8</v>
      </c>
      <c r="EN50" s="28">
        <v>0.9</v>
      </c>
      <c r="EO50" s="28">
        <v>0.9</v>
      </c>
      <c r="EP50" s="31">
        <v>0.9</v>
      </c>
      <c r="EQ50" s="31">
        <v>0.8</v>
      </c>
      <c r="ER50" s="31">
        <v>0.8</v>
      </c>
      <c r="ES50" s="31">
        <v>0.9</v>
      </c>
      <c r="ET50" s="32">
        <v>0.9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169</v>
      </c>
      <c r="B1" s="24"/>
      <c r="C1" s="24"/>
      <c r="D1" s="24"/>
    </row>
    <row r="2">
      <c r="A2" s="25" t="s">
        <v>170</v>
      </c>
      <c r="B2" s="5"/>
      <c r="C2" s="5"/>
      <c r="D2" s="5"/>
    </row>
    <row r="3">
      <c r="A3" s="25" t="s">
        <v>171</v>
      </c>
      <c r="B3" s="5"/>
      <c r="C3" s="5"/>
      <c r="D3" s="5"/>
    </row>
    <row r="4">
      <c r="A4" s="25" t="s">
        <v>172</v>
      </c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33">
        <v>2022.0</v>
      </c>
      <c r="D6" s="34">
        <v>2023.0</v>
      </c>
    </row>
    <row r="7">
      <c r="A7" s="35" t="s">
        <v>96</v>
      </c>
      <c r="B7" s="35" t="s">
        <v>96</v>
      </c>
      <c r="C7" s="36">
        <v>15012.0</v>
      </c>
      <c r="D7" s="37">
        <v>16820.0</v>
      </c>
    </row>
    <row r="8">
      <c r="A8" s="38" t="s">
        <v>114</v>
      </c>
      <c r="B8" s="38" t="s">
        <v>115</v>
      </c>
      <c r="C8" s="36">
        <v>9283.0</v>
      </c>
      <c r="D8" s="37">
        <v>10445.0</v>
      </c>
    </row>
    <row r="9">
      <c r="A9" s="38" t="s">
        <v>116</v>
      </c>
      <c r="B9" s="38" t="s">
        <v>117</v>
      </c>
      <c r="C9" s="36">
        <v>6906.0</v>
      </c>
      <c r="D9" s="37">
        <v>7594.0</v>
      </c>
    </row>
    <row r="10">
      <c r="A10" s="38" t="s">
        <v>118</v>
      </c>
      <c r="B10" s="38" t="s">
        <v>119</v>
      </c>
      <c r="C10" s="36">
        <v>12981.0</v>
      </c>
      <c r="D10" s="37">
        <v>14403.0</v>
      </c>
    </row>
    <row r="11">
      <c r="A11" s="38" t="s">
        <v>120</v>
      </c>
      <c r="B11" s="38" t="s">
        <v>121</v>
      </c>
      <c r="C11" s="36">
        <v>8995.0</v>
      </c>
      <c r="D11" s="37">
        <v>9878.0</v>
      </c>
    </row>
    <row r="12">
      <c r="A12" s="38" t="s">
        <v>122</v>
      </c>
      <c r="B12" s="38" t="s">
        <v>122</v>
      </c>
      <c r="C12" s="36">
        <v>8088.0</v>
      </c>
      <c r="D12" s="37">
        <v>8833.0</v>
      </c>
    </row>
    <row r="13">
      <c r="A13" s="38" t="s">
        <v>123</v>
      </c>
      <c r="B13" s="38" t="s">
        <v>123</v>
      </c>
      <c r="C13" s="36">
        <v>6603.0</v>
      </c>
      <c r="D13" s="37">
        <v>7498.0</v>
      </c>
    </row>
    <row r="14">
      <c r="A14" s="38" t="s">
        <v>124</v>
      </c>
      <c r="B14" s="38" t="s">
        <v>125</v>
      </c>
      <c r="C14" s="36">
        <v>10822.0</v>
      </c>
      <c r="D14" s="37">
        <v>12168.0</v>
      </c>
    </row>
    <row r="15">
      <c r="A15" s="38" t="s">
        <v>126</v>
      </c>
      <c r="B15" s="38" t="s">
        <v>127</v>
      </c>
      <c r="C15" s="36">
        <v>10149.0</v>
      </c>
      <c r="D15" s="37">
        <v>11257.0</v>
      </c>
    </row>
    <row r="16">
      <c r="A16" s="38" t="s">
        <v>128</v>
      </c>
      <c r="B16" s="38" t="s">
        <v>129</v>
      </c>
      <c r="C16" s="36">
        <v>16906.0</v>
      </c>
      <c r="D16" s="37">
        <v>18832.0</v>
      </c>
    </row>
    <row r="17">
      <c r="A17" s="38" t="s">
        <v>130</v>
      </c>
      <c r="B17" s="38" t="s">
        <v>131</v>
      </c>
      <c r="C17" s="36">
        <v>9965.0</v>
      </c>
      <c r="D17" s="37">
        <v>10948.0</v>
      </c>
    </row>
    <row r="18">
      <c r="A18" s="38" t="s">
        <v>132</v>
      </c>
      <c r="B18" s="38" t="s">
        <v>132</v>
      </c>
      <c r="C18" s="36">
        <v>11747.0</v>
      </c>
      <c r="D18" s="37">
        <v>12996.0</v>
      </c>
    </row>
    <row r="19">
      <c r="A19" s="38" t="s">
        <v>133</v>
      </c>
      <c r="B19" s="38" t="s">
        <v>133</v>
      </c>
      <c r="C19" s="36">
        <v>8523.0</v>
      </c>
      <c r="D19" s="37">
        <v>9569.0</v>
      </c>
    </row>
    <row r="20">
      <c r="A20" s="38" t="s">
        <v>134</v>
      </c>
      <c r="B20" s="38" t="s">
        <v>135</v>
      </c>
      <c r="C20" s="36">
        <v>13355.0</v>
      </c>
      <c r="D20" s="37">
        <v>15323.0</v>
      </c>
    </row>
    <row r="21">
      <c r="A21" s="38" t="s">
        <v>136</v>
      </c>
      <c r="B21" s="38" t="s">
        <v>137</v>
      </c>
      <c r="C21" s="36">
        <v>7887.0</v>
      </c>
      <c r="D21" s="37">
        <v>8745.0</v>
      </c>
    </row>
    <row r="22">
      <c r="A22" s="38" t="s">
        <v>138</v>
      </c>
      <c r="B22" s="38" t="s">
        <v>139</v>
      </c>
      <c r="C22" s="36">
        <v>10371.0</v>
      </c>
      <c r="D22" s="37">
        <v>11439.0</v>
      </c>
    </row>
    <row r="23">
      <c r="A23" s="38" t="s">
        <v>140</v>
      </c>
      <c r="B23" s="38" t="s">
        <v>140</v>
      </c>
      <c r="C23" s="36">
        <v>7156.0</v>
      </c>
      <c r="D23" s="37">
        <v>8034.0</v>
      </c>
    </row>
    <row r="24">
      <c r="A24" s="38" t="s">
        <v>141</v>
      </c>
      <c r="B24" s="38" t="s">
        <v>142</v>
      </c>
      <c r="C24" s="36">
        <v>9810.0</v>
      </c>
      <c r="D24" s="37">
        <v>10855.0</v>
      </c>
    </row>
    <row r="25">
      <c r="A25" s="38" t="s">
        <v>143</v>
      </c>
      <c r="B25" s="38" t="s">
        <v>143</v>
      </c>
      <c r="C25" s="36">
        <v>15338.0</v>
      </c>
      <c r="D25" s="37">
        <v>17315.0</v>
      </c>
    </row>
    <row r="26">
      <c r="A26" s="38" t="s">
        <v>144</v>
      </c>
      <c r="B26" s="38" t="s">
        <v>144</v>
      </c>
      <c r="C26" s="36">
        <v>9233.0</v>
      </c>
      <c r="D26" s="37">
        <v>10570.0</v>
      </c>
    </row>
    <row r="27">
      <c r="A27" s="38" t="s">
        <v>148</v>
      </c>
      <c r="B27" s="38" t="s">
        <v>148</v>
      </c>
      <c r="C27" s="36">
        <v>11919.0</v>
      </c>
      <c r="D27" s="37">
        <v>13448.0</v>
      </c>
    </row>
    <row r="28">
      <c r="A28" s="38" t="s">
        <v>149</v>
      </c>
      <c r="B28" s="38" t="s">
        <v>149</v>
      </c>
      <c r="C28" s="36">
        <v>13845.0</v>
      </c>
      <c r="D28" s="37">
        <v>15366.0</v>
      </c>
    </row>
    <row r="29">
      <c r="A29" s="38" t="s">
        <v>150</v>
      </c>
      <c r="B29" s="38" t="s">
        <v>151</v>
      </c>
      <c r="C29" s="36">
        <v>9913.0</v>
      </c>
      <c r="D29" s="37">
        <v>11038.0</v>
      </c>
    </row>
    <row r="30">
      <c r="A30" s="38" t="s">
        <v>152</v>
      </c>
      <c r="B30" s="38" t="s">
        <v>152</v>
      </c>
      <c r="C30" s="36">
        <v>9512.0</v>
      </c>
      <c r="D30" s="37">
        <v>10660.0</v>
      </c>
    </row>
    <row r="31">
      <c r="A31" s="38" t="s">
        <v>153</v>
      </c>
      <c r="B31" s="38" t="s">
        <v>154</v>
      </c>
      <c r="C31" s="36">
        <v>11704.0</v>
      </c>
      <c r="D31" s="37">
        <v>13003.0</v>
      </c>
    </row>
    <row r="32">
      <c r="A32" s="38" t="s">
        <v>155</v>
      </c>
      <c r="B32" s="38" t="s">
        <v>155</v>
      </c>
      <c r="C32" s="36">
        <v>13366.0</v>
      </c>
      <c r="D32" s="37">
        <v>14730.0</v>
      </c>
    </row>
    <row r="33">
      <c r="A33" s="38" t="s">
        <v>156</v>
      </c>
      <c r="B33" s="38" t="s">
        <v>157</v>
      </c>
      <c r="C33" s="36">
        <v>11500.0</v>
      </c>
      <c r="D33" s="37">
        <v>13503.0</v>
      </c>
    </row>
    <row r="34">
      <c r="A34" s="38" t="s">
        <v>158</v>
      </c>
      <c r="B34" s="38" t="s">
        <v>158</v>
      </c>
      <c r="C34" s="36">
        <v>11778.0</v>
      </c>
      <c r="D34" s="37">
        <v>13371.0</v>
      </c>
    </row>
    <row r="35">
      <c r="A35" s="38" t="s">
        <v>159</v>
      </c>
      <c r="B35" s="38" t="s">
        <v>160</v>
      </c>
      <c r="C35" s="36">
        <v>19940.0</v>
      </c>
      <c r="D35" s="37">
        <v>22723.0</v>
      </c>
    </row>
    <row r="36">
      <c r="A36" s="38" t="s">
        <v>97</v>
      </c>
      <c r="B36" s="38" t="s">
        <v>97</v>
      </c>
      <c r="C36" s="36">
        <v>11881.0</v>
      </c>
      <c r="D36" s="37">
        <v>13277.0</v>
      </c>
    </row>
    <row r="37">
      <c r="A37" s="38" t="s">
        <v>98</v>
      </c>
      <c r="B37" s="38" t="s">
        <v>99</v>
      </c>
      <c r="C37" s="36">
        <v>9475.0</v>
      </c>
      <c r="D37" s="37">
        <v>10511.0</v>
      </c>
    </row>
    <row r="38">
      <c r="A38" s="38" t="s">
        <v>100</v>
      </c>
      <c r="B38" s="38" t="s">
        <v>100</v>
      </c>
      <c r="C38" s="36">
        <v>21755.0</v>
      </c>
      <c r="D38" s="37">
        <v>24826.0</v>
      </c>
    </row>
    <row r="39">
      <c r="A39" s="38" t="s">
        <v>101</v>
      </c>
      <c r="B39" s="38" t="s">
        <v>102</v>
      </c>
      <c r="C39" s="36">
        <v>10914.0</v>
      </c>
      <c r="D39" s="37">
        <v>12070.0</v>
      </c>
    </row>
    <row r="40">
      <c r="A40" s="38" t="s">
        <v>103</v>
      </c>
      <c r="B40" s="38" t="s">
        <v>103</v>
      </c>
      <c r="C40" s="36">
        <v>10317.0</v>
      </c>
      <c r="D40" s="37">
        <v>11647.0</v>
      </c>
    </row>
    <row r="41">
      <c r="A41" s="38" t="s">
        <v>104</v>
      </c>
      <c r="B41" s="38" t="s">
        <v>105</v>
      </c>
      <c r="C41" s="36">
        <v>12290.0</v>
      </c>
      <c r="D41" s="37">
        <v>13631.0</v>
      </c>
    </row>
    <row r="42">
      <c r="A42" s="38" t="s">
        <v>106</v>
      </c>
      <c r="B42" s="38" t="s">
        <v>106</v>
      </c>
      <c r="C42" s="36">
        <v>14460.0</v>
      </c>
      <c r="D42" s="37">
        <v>16299.0</v>
      </c>
    </row>
    <row r="43">
      <c r="A43" s="38" t="s">
        <v>107</v>
      </c>
      <c r="B43" s="38" t="s">
        <v>108</v>
      </c>
      <c r="C43" s="36">
        <v>17477.0</v>
      </c>
      <c r="D43" s="37">
        <v>19865.0</v>
      </c>
    </row>
    <row r="44">
      <c r="A44" s="38" t="s">
        <v>109</v>
      </c>
      <c r="B44" s="38" t="s">
        <v>109</v>
      </c>
      <c r="C44" s="36">
        <v>11100.0</v>
      </c>
      <c r="D44" s="37">
        <v>12297.0</v>
      </c>
    </row>
    <row r="45">
      <c r="A45" s="38" t="s">
        <v>110</v>
      </c>
      <c r="B45" s="38" t="s">
        <v>110</v>
      </c>
      <c r="C45" s="36">
        <v>10926.0</v>
      </c>
      <c r="D45" s="37">
        <v>12230.0</v>
      </c>
    </row>
    <row r="46">
      <c r="A46" s="38" t="s">
        <v>111</v>
      </c>
      <c r="B46" s="38" t="s">
        <v>112</v>
      </c>
      <c r="C46" s="36">
        <v>12359.0</v>
      </c>
      <c r="D46" s="37">
        <v>13742.0</v>
      </c>
    </row>
    <row r="47">
      <c r="A47" s="38" t="s">
        <v>113</v>
      </c>
      <c r="B47" s="38" t="s">
        <v>113</v>
      </c>
      <c r="C47" s="36">
        <v>15486.0</v>
      </c>
      <c r="D47" s="37">
        <v>17622.0</v>
      </c>
    </row>
    <row r="48">
      <c r="A48" s="38" t="s">
        <v>145</v>
      </c>
      <c r="B48" s="38" t="s">
        <v>145</v>
      </c>
      <c r="C48" s="36">
        <v>14466.0</v>
      </c>
      <c r="D48" s="37">
        <v>15721.0</v>
      </c>
    </row>
    <row r="49">
      <c r="A49" s="38" t="s">
        <v>146</v>
      </c>
      <c r="B49" s="38" t="s">
        <v>147</v>
      </c>
      <c r="C49" s="36">
        <v>41971.0</v>
      </c>
      <c r="D49" s="37">
        <v>46968.0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B1" s="39" t="s">
        <v>173</v>
      </c>
    </row>
    <row r="2">
      <c r="A2" s="39">
        <v>1995.0</v>
      </c>
      <c r="B2" s="40" t="s">
        <v>174</v>
      </c>
    </row>
    <row r="3">
      <c r="A3" s="39">
        <v>1996.0</v>
      </c>
      <c r="B3" s="40" t="s">
        <v>175</v>
      </c>
    </row>
    <row r="4">
      <c r="A4" s="39">
        <v>1997.0</v>
      </c>
      <c r="B4" s="40" t="s">
        <v>176</v>
      </c>
    </row>
    <row r="5">
      <c r="A5" s="39">
        <v>1998.0</v>
      </c>
      <c r="B5" s="40" t="s">
        <v>177</v>
      </c>
    </row>
    <row r="6">
      <c r="A6" s="39">
        <v>1999.0</v>
      </c>
      <c r="B6" s="40" t="s">
        <v>178</v>
      </c>
    </row>
    <row r="7">
      <c r="A7" s="39">
        <v>2000.0</v>
      </c>
      <c r="B7" s="40" t="s">
        <v>179</v>
      </c>
    </row>
    <row r="8">
      <c r="A8" s="39">
        <v>2001.0</v>
      </c>
      <c r="B8" s="40" t="s">
        <v>180</v>
      </c>
    </row>
    <row r="9">
      <c r="A9" s="39">
        <v>2002.0</v>
      </c>
      <c r="B9" s="40" t="s">
        <v>181</v>
      </c>
    </row>
    <row r="10">
      <c r="A10" s="39">
        <v>2003.0</v>
      </c>
      <c r="B10" s="40" t="s">
        <v>182</v>
      </c>
    </row>
    <row r="11">
      <c r="A11" s="39">
        <v>2004.0</v>
      </c>
      <c r="B11" s="40" t="s">
        <v>183</v>
      </c>
    </row>
    <row r="12">
      <c r="A12" s="39">
        <v>2005.0</v>
      </c>
      <c r="B12" s="40" t="s">
        <v>184</v>
      </c>
    </row>
    <row r="13">
      <c r="A13" s="39">
        <v>2006.0</v>
      </c>
      <c r="B13" s="40" t="s">
        <v>185</v>
      </c>
    </row>
    <row r="14">
      <c r="A14" s="39">
        <v>2007.0</v>
      </c>
      <c r="B14" s="40" t="s">
        <v>186</v>
      </c>
    </row>
    <row r="15">
      <c r="A15" s="39">
        <v>2008.0</v>
      </c>
      <c r="B15" s="40" t="s">
        <v>187</v>
      </c>
    </row>
    <row r="16">
      <c r="A16" s="39">
        <v>2009.0</v>
      </c>
      <c r="B16" s="40" t="s">
        <v>188</v>
      </c>
    </row>
    <row r="17">
      <c r="A17" s="39">
        <v>2010.0</v>
      </c>
      <c r="B17" s="40" t="s">
        <v>189</v>
      </c>
    </row>
    <row r="18">
      <c r="A18" s="39">
        <v>2011.0</v>
      </c>
      <c r="B18" s="40" t="s">
        <v>190</v>
      </c>
    </row>
    <row r="19">
      <c r="A19" s="39">
        <v>2012.0</v>
      </c>
      <c r="B19" s="40" t="s">
        <v>191</v>
      </c>
    </row>
    <row r="20">
      <c r="A20" s="39">
        <v>2013.0</v>
      </c>
      <c r="B20" s="40" t="s">
        <v>192</v>
      </c>
    </row>
    <row r="21">
      <c r="A21" s="39">
        <v>2014.0</v>
      </c>
      <c r="B21" s="40" t="s">
        <v>193</v>
      </c>
    </row>
    <row r="22">
      <c r="A22" s="39">
        <v>2015.0</v>
      </c>
      <c r="B22" s="40" t="s">
        <v>194</v>
      </c>
    </row>
    <row r="23">
      <c r="A23" s="39">
        <v>2016.0</v>
      </c>
      <c r="B23" s="40" t="s">
        <v>195</v>
      </c>
    </row>
    <row r="24">
      <c r="A24" s="39">
        <v>2017.0</v>
      </c>
      <c r="B24" s="40" t="s">
        <v>196</v>
      </c>
    </row>
    <row r="25">
      <c r="A25" s="39">
        <v>2018.0</v>
      </c>
      <c r="B25" s="40" t="s">
        <v>174</v>
      </c>
    </row>
    <row r="26">
      <c r="A26" s="39">
        <v>2019.0</v>
      </c>
      <c r="B26" s="40" t="s">
        <v>197</v>
      </c>
    </row>
    <row r="27">
      <c r="A27" s="39">
        <v>2020.0</v>
      </c>
      <c r="B27" s="40" t="s">
        <v>180</v>
      </c>
    </row>
    <row r="28">
      <c r="A28" s="39">
        <v>2021.0</v>
      </c>
      <c r="B28" s="40" t="s">
        <v>192</v>
      </c>
    </row>
    <row r="29">
      <c r="A29" s="39">
        <v>2022.0</v>
      </c>
      <c r="B29" s="40" t="s">
        <v>198</v>
      </c>
    </row>
    <row r="30">
      <c r="A30" s="39">
        <v>2023.0</v>
      </c>
      <c r="B30" s="41" t="s">
        <v>199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200</v>
      </c>
      <c r="B1" s="39" t="s">
        <v>201</v>
      </c>
      <c r="C1" s="39" t="s">
        <v>202</v>
      </c>
    </row>
    <row r="2">
      <c r="A2" s="39">
        <v>1995.0</v>
      </c>
      <c r="B2" s="39">
        <v>3.0</v>
      </c>
    </row>
    <row r="3">
      <c r="A3" s="42">
        <f t="shared" ref="A3:A5" si="1">A2</f>
        <v>1995</v>
      </c>
      <c r="B3" s="39">
        <v>6.0</v>
      </c>
    </row>
    <row r="4">
      <c r="A4" s="42">
        <f t="shared" si="1"/>
        <v>1995</v>
      </c>
      <c r="B4" s="39">
        <v>9.0</v>
      </c>
    </row>
    <row r="5">
      <c r="A5" s="42">
        <f t="shared" si="1"/>
        <v>1995</v>
      </c>
      <c r="B5" s="39">
        <v>12.0</v>
      </c>
    </row>
    <row r="6">
      <c r="A6" s="42">
        <f t="shared" ref="A6:A121" si="2">A2+1</f>
        <v>1996</v>
      </c>
      <c r="B6" s="39">
        <f t="shared" ref="B6:B121" si="3">B2</f>
        <v>3</v>
      </c>
      <c r="C6" s="40" t="s">
        <v>203</v>
      </c>
    </row>
    <row r="7">
      <c r="A7" s="42">
        <f t="shared" si="2"/>
        <v>1996</v>
      </c>
      <c r="B7" s="39">
        <f t="shared" si="3"/>
        <v>6</v>
      </c>
      <c r="C7" s="40" t="s">
        <v>183</v>
      </c>
    </row>
    <row r="8">
      <c r="A8" s="42">
        <f t="shared" si="2"/>
        <v>1996</v>
      </c>
      <c r="B8" s="39">
        <f t="shared" si="3"/>
        <v>9</v>
      </c>
      <c r="C8" s="40" t="s">
        <v>204</v>
      </c>
    </row>
    <row r="9">
      <c r="A9" s="42">
        <f t="shared" si="2"/>
        <v>1996</v>
      </c>
      <c r="B9" s="39">
        <f t="shared" si="3"/>
        <v>12</v>
      </c>
      <c r="C9" s="40" t="s">
        <v>205</v>
      </c>
    </row>
    <row r="10">
      <c r="A10" s="42">
        <f t="shared" si="2"/>
        <v>1997</v>
      </c>
      <c r="B10" s="39">
        <f t="shared" si="3"/>
        <v>3</v>
      </c>
      <c r="C10" s="40" t="s">
        <v>206</v>
      </c>
    </row>
    <row r="11">
      <c r="A11" s="42">
        <f t="shared" si="2"/>
        <v>1997</v>
      </c>
      <c r="B11" s="39">
        <f t="shared" si="3"/>
        <v>6</v>
      </c>
      <c r="C11" s="40" t="s">
        <v>207</v>
      </c>
    </row>
    <row r="12">
      <c r="A12" s="42">
        <f t="shared" si="2"/>
        <v>1997</v>
      </c>
      <c r="B12" s="39">
        <f t="shared" si="3"/>
        <v>9</v>
      </c>
      <c r="C12" s="40" t="s">
        <v>208</v>
      </c>
    </row>
    <row r="13">
      <c r="A13" s="42">
        <f t="shared" si="2"/>
        <v>1997</v>
      </c>
      <c r="B13" s="39">
        <f t="shared" si="3"/>
        <v>12</v>
      </c>
      <c r="C13" s="40" t="s">
        <v>209</v>
      </c>
    </row>
    <row r="14">
      <c r="A14" s="42">
        <f t="shared" si="2"/>
        <v>1998</v>
      </c>
      <c r="B14" s="39">
        <f t="shared" si="3"/>
        <v>3</v>
      </c>
      <c r="C14" s="40" t="s">
        <v>210</v>
      </c>
    </row>
    <row r="15">
      <c r="A15" s="42">
        <f t="shared" si="2"/>
        <v>1998</v>
      </c>
      <c r="B15" s="39">
        <f t="shared" si="3"/>
        <v>6</v>
      </c>
      <c r="C15" s="40" t="s">
        <v>211</v>
      </c>
    </row>
    <row r="16">
      <c r="A16" s="42">
        <f t="shared" si="2"/>
        <v>1998</v>
      </c>
      <c r="B16" s="39">
        <f t="shared" si="3"/>
        <v>9</v>
      </c>
      <c r="C16" s="40" t="s">
        <v>212</v>
      </c>
    </row>
    <row r="17">
      <c r="A17" s="42">
        <f t="shared" si="2"/>
        <v>1998</v>
      </c>
      <c r="B17" s="39">
        <f t="shared" si="3"/>
        <v>12</v>
      </c>
      <c r="C17" s="40" t="s">
        <v>176</v>
      </c>
    </row>
    <row r="18">
      <c r="A18" s="42">
        <f t="shared" si="2"/>
        <v>1999</v>
      </c>
      <c r="B18" s="39">
        <f t="shared" si="3"/>
        <v>3</v>
      </c>
      <c r="C18" s="40" t="s">
        <v>213</v>
      </c>
    </row>
    <row r="19">
      <c r="A19" s="42">
        <f t="shared" si="2"/>
        <v>1999</v>
      </c>
      <c r="B19" s="39">
        <f t="shared" si="3"/>
        <v>6</v>
      </c>
      <c r="C19" s="40" t="s">
        <v>214</v>
      </c>
    </row>
    <row r="20">
      <c r="A20" s="42">
        <f t="shared" si="2"/>
        <v>1999</v>
      </c>
      <c r="B20" s="39">
        <f t="shared" si="3"/>
        <v>9</v>
      </c>
      <c r="C20" s="40" t="s">
        <v>215</v>
      </c>
    </row>
    <row r="21">
      <c r="A21" s="42">
        <f t="shared" si="2"/>
        <v>1999</v>
      </c>
      <c r="B21" s="39">
        <f t="shared" si="3"/>
        <v>12</v>
      </c>
      <c r="C21" s="40" t="s">
        <v>191</v>
      </c>
    </row>
    <row r="22">
      <c r="A22" s="42">
        <f t="shared" si="2"/>
        <v>2000</v>
      </c>
      <c r="B22" s="39">
        <f t="shared" si="3"/>
        <v>3</v>
      </c>
      <c r="C22" s="40" t="s">
        <v>199</v>
      </c>
    </row>
    <row r="23">
      <c r="A23" s="42">
        <f t="shared" si="2"/>
        <v>2000</v>
      </c>
      <c r="B23" s="39">
        <f t="shared" si="3"/>
        <v>6</v>
      </c>
      <c r="C23" s="40" t="s">
        <v>216</v>
      </c>
    </row>
    <row r="24">
      <c r="A24" s="42">
        <f t="shared" si="2"/>
        <v>2000</v>
      </c>
      <c r="B24" s="39">
        <f t="shared" si="3"/>
        <v>9</v>
      </c>
      <c r="C24" s="40" t="s">
        <v>217</v>
      </c>
    </row>
    <row r="25">
      <c r="A25" s="42">
        <f t="shared" si="2"/>
        <v>2000</v>
      </c>
      <c r="B25" s="39">
        <f t="shared" si="3"/>
        <v>12</v>
      </c>
      <c r="C25" s="40" t="s">
        <v>218</v>
      </c>
    </row>
    <row r="26">
      <c r="A26" s="42">
        <f t="shared" si="2"/>
        <v>2001</v>
      </c>
      <c r="B26" s="39">
        <f t="shared" si="3"/>
        <v>3</v>
      </c>
      <c r="C26" s="40" t="s">
        <v>219</v>
      </c>
    </row>
    <row r="27">
      <c r="A27" s="42">
        <f t="shared" si="2"/>
        <v>2001</v>
      </c>
      <c r="B27" s="39">
        <f t="shared" si="3"/>
        <v>6</v>
      </c>
      <c r="C27" s="40" t="s">
        <v>199</v>
      </c>
    </row>
    <row r="28">
      <c r="A28" s="42">
        <f t="shared" si="2"/>
        <v>2001</v>
      </c>
      <c r="B28" s="39">
        <f t="shared" si="3"/>
        <v>9</v>
      </c>
      <c r="C28" s="40" t="s">
        <v>220</v>
      </c>
    </row>
    <row r="29">
      <c r="A29" s="42">
        <f t="shared" si="2"/>
        <v>2001</v>
      </c>
      <c r="B29" s="39">
        <f t="shared" si="3"/>
        <v>12</v>
      </c>
      <c r="C29" s="40" t="s">
        <v>221</v>
      </c>
    </row>
    <row r="30">
      <c r="A30" s="42">
        <f t="shared" si="2"/>
        <v>2002</v>
      </c>
      <c r="B30" s="39">
        <f t="shared" si="3"/>
        <v>3</v>
      </c>
      <c r="C30" s="40" t="s">
        <v>222</v>
      </c>
    </row>
    <row r="31">
      <c r="A31" s="42">
        <f t="shared" si="2"/>
        <v>2002</v>
      </c>
      <c r="B31" s="39">
        <f t="shared" si="3"/>
        <v>6</v>
      </c>
      <c r="C31" s="40" t="s">
        <v>196</v>
      </c>
    </row>
    <row r="32">
      <c r="A32" s="42">
        <f t="shared" si="2"/>
        <v>2002</v>
      </c>
      <c r="B32" s="39">
        <f t="shared" si="3"/>
        <v>9</v>
      </c>
      <c r="C32" s="40" t="s">
        <v>223</v>
      </c>
    </row>
    <row r="33">
      <c r="A33" s="42">
        <f t="shared" si="2"/>
        <v>2002</v>
      </c>
      <c r="B33" s="39">
        <f t="shared" si="3"/>
        <v>12</v>
      </c>
      <c r="C33" s="40" t="s">
        <v>224</v>
      </c>
    </row>
    <row r="34">
      <c r="A34" s="42">
        <f t="shared" si="2"/>
        <v>2003</v>
      </c>
      <c r="B34" s="39">
        <f t="shared" si="3"/>
        <v>3</v>
      </c>
      <c r="C34" s="40" t="s">
        <v>225</v>
      </c>
    </row>
    <row r="35">
      <c r="A35" s="42">
        <f t="shared" si="2"/>
        <v>2003</v>
      </c>
      <c r="B35" s="39">
        <f t="shared" si="3"/>
        <v>6</v>
      </c>
      <c r="C35" s="40" t="s">
        <v>226</v>
      </c>
    </row>
    <row r="36">
      <c r="A36" s="42">
        <f t="shared" si="2"/>
        <v>2003</v>
      </c>
      <c r="B36" s="39">
        <f t="shared" si="3"/>
        <v>9</v>
      </c>
      <c r="C36" s="40" t="s">
        <v>192</v>
      </c>
    </row>
    <row r="37">
      <c r="A37" s="42">
        <f t="shared" si="2"/>
        <v>2003</v>
      </c>
      <c r="B37" s="39">
        <f t="shared" si="3"/>
        <v>12</v>
      </c>
      <c r="C37" s="40" t="s">
        <v>181</v>
      </c>
    </row>
    <row r="38">
      <c r="A38" s="42">
        <f t="shared" si="2"/>
        <v>2004</v>
      </c>
      <c r="B38" s="39">
        <f t="shared" si="3"/>
        <v>3</v>
      </c>
      <c r="C38" s="40" t="s">
        <v>184</v>
      </c>
    </row>
    <row r="39">
      <c r="A39" s="42">
        <f t="shared" si="2"/>
        <v>2004</v>
      </c>
      <c r="B39" s="39">
        <f t="shared" si="3"/>
        <v>6</v>
      </c>
      <c r="C39" s="40" t="s">
        <v>227</v>
      </c>
    </row>
    <row r="40">
      <c r="A40" s="42">
        <f t="shared" si="2"/>
        <v>2004</v>
      </c>
      <c r="B40" s="39">
        <f t="shared" si="3"/>
        <v>9</v>
      </c>
      <c r="C40" s="40" t="s">
        <v>228</v>
      </c>
    </row>
    <row r="41">
      <c r="A41" s="42">
        <f t="shared" si="2"/>
        <v>2004</v>
      </c>
      <c r="B41" s="39">
        <f t="shared" si="3"/>
        <v>12</v>
      </c>
      <c r="C41" s="40" t="s">
        <v>229</v>
      </c>
    </row>
    <row r="42">
      <c r="A42" s="42">
        <f t="shared" si="2"/>
        <v>2005</v>
      </c>
      <c r="B42" s="39">
        <f t="shared" si="3"/>
        <v>3</v>
      </c>
      <c r="C42" s="40" t="s">
        <v>221</v>
      </c>
    </row>
    <row r="43">
      <c r="A43" s="42">
        <f t="shared" si="2"/>
        <v>2005</v>
      </c>
      <c r="B43" s="39">
        <f t="shared" si="3"/>
        <v>6</v>
      </c>
      <c r="C43" s="40" t="s">
        <v>216</v>
      </c>
    </row>
    <row r="44">
      <c r="A44" s="42">
        <f t="shared" si="2"/>
        <v>2005</v>
      </c>
      <c r="B44" s="39">
        <f t="shared" si="3"/>
        <v>9</v>
      </c>
      <c r="C44" s="40" t="s">
        <v>230</v>
      </c>
    </row>
    <row r="45">
      <c r="A45" s="42">
        <f t="shared" si="2"/>
        <v>2005</v>
      </c>
      <c r="B45" s="39">
        <f t="shared" si="3"/>
        <v>12</v>
      </c>
      <c r="C45" s="40" t="s">
        <v>231</v>
      </c>
    </row>
    <row r="46">
      <c r="A46" s="42">
        <f t="shared" si="2"/>
        <v>2006</v>
      </c>
      <c r="B46" s="39">
        <f t="shared" si="3"/>
        <v>3</v>
      </c>
      <c r="C46" s="40" t="s">
        <v>232</v>
      </c>
    </row>
    <row r="47">
      <c r="A47" s="42">
        <f t="shared" si="2"/>
        <v>2006</v>
      </c>
      <c r="B47" s="39">
        <f t="shared" si="3"/>
        <v>6</v>
      </c>
      <c r="C47" s="40" t="s">
        <v>233</v>
      </c>
    </row>
    <row r="48">
      <c r="A48" s="42">
        <f t="shared" si="2"/>
        <v>2006</v>
      </c>
      <c r="B48" s="39">
        <f t="shared" si="3"/>
        <v>9</v>
      </c>
      <c r="C48" s="40" t="s">
        <v>234</v>
      </c>
    </row>
    <row r="49">
      <c r="A49" s="42">
        <f t="shared" si="2"/>
        <v>2006</v>
      </c>
      <c r="B49" s="39">
        <f t="shared" si="3"/>
        <v>12</v>
      </c>
      <c r="C49" s="40" t="s">
        <v>235</v>
      </c>
    </row>
    <row r="50">
      <c r="A50" s="42">
        <f t="shared" si="2"/>
        <v>2007</v>
      </c>
      <c r="B50" s="39">
        <f t="shared" si="3"/>
        <v>3</v>
      </c>
      <c r="C50" s="40" t="s">
        <v>221</v>
      </c>
    </row>
    <row r="51">
      <c r="A51" s="42">
        <f t="shared" si="2"/>
        <v>2007</v>
      </c>
      <c r="B51" s="39">
        <f t="shared" si="3"/>
        <v>6</v>
      </c>
      <c r="C51" s="40" t="s">
        <v>220</v>
      </c>
    </row>
    <row r="52">
      <c r="A52" s="42">
        <f t="shared" si="2"/>
        <v>2007</v>
      </c>
      <c r="B52" s="39">
        <f t="shared" si="3"/>
        <v>9</v>
      </c>
      <c r="C52" s="40" t="s">
        <v>236</v>
      </c>
    </row>
    <row r="53">
      <c r="A53" s="42">
        <f t="shared" si="2"/>
        <v>2007</v>
      </c>
      <c r="B53" s="39">
        <f t="shared" si="3"/>
        <v>12</v>
      </c>
      <c r="C53" s="40" t="s">
        <v>237</v>
      </c>
    </row>
    <row r="54">
      <c r="A54" s="42">
        <f t="shared" si="2"/>
        <v>2008</v>
      </c>
      <c r="B54" s="39">
        <f t="shared" si="3"/>
        <v>3</v>
      </c>
      <c r="C54" s="40" t="s">
        <v>182</v>
      </c>
    </row>
    <row r="55">
      <c r="A55" s="42">
        <f t="shared" si="2"/>
        <v>2008</v>
      </c>
      <c r="B55" s="39">
        <f t="shared" si="3"/>
        <v>6</v>
      </c>
      <c r="C55" s="40" t="s">
        <v>238</v>
      </c>
    </row>
    <row r="56">
      <c r="A56" s="42">
        <f t="shared" si="2"/>
        <v>2008</v>
      </c>
      <c r="B56" s="39">
        <f t="shared" si="3"/>
        <v>9</v>
      </c>
      <c r="C56" s="40" t="s">
        <v>239</v>
      </c>
    </row>
    <row r="57">
      <c r="A57" s="42">
        <f t="shared" si="2"/>
        <v>2008</v>
      </c>
      <c r="B57" s="39">
        <f t="shared" si="3"/>
        <v>12</v>
      </c>
      <c r="C57" s="40" t="s">
        <v>240</v>
      </c>
    </row>
    <row r="58">
      <c r="A58" s="42">
        <f t="shared" si="2"/>
        <v>2009</v>
      </c>
      <c r="B58" s="39">
        <f t="shared" si="3"/>
        <v>3</v>
      </c>
      <c r="C58" s="40" t="s">
        <v>241</v>
      </c>
    </row>
    <row r="59">
      <c r="A59" s="42">
        <f t="shared" si="2"/>
        <v>2009</v>
      </c>
      <c r="B59" s="39">
        <f t="shared" si="3"/>
        <v>6</v>
      </c>
      <c r="C59" s="40" t="s">
        <v>242</v>
      </c>
    </row>
    <row r="60">
      <c r="A60" s="42">
        <f t="shared" si="2"/>
        <v>2009</v>
      </c>
      <c r="B60" s="39">
        <f t="shared" si="3"/>
        <v>9</v>
      </c>
      <c r="C60" s="40" t="s">
        <v>243</v>
      </c>
    </row>
    <row r="61">
      <c r="A61" s="42">
        <f t="shared" si="2"/>
        <v>2009</v>
      </c>
      <c r="B61" s="39">
        <f t="shared" si="3"/>
        <v>12</v>
      </c>
      <c r="C61" s="40" t="s">
        <v>244</v>
      </c>
    </row>
    <row r="62">
      <c r="A62" s="42">
        <f t="shared" si="2"/>
        <v>2010</v>
      </c>
      <c r="B62" s="39">
        <f t="shared" si="3"/>
        <v>3</v>
      </c>
      <c r="C62" s="40" t="s">
        <v>245</v>
      </c>
    </row>
    <row r="63">
      <c r="A63" s="42">
        <f t="shared" si="2"/>
        <v>2010</v>
      </c>
      <c r="B63" s="39">
        <f t="shared" si="3"/>
        <v>6</v>
      </c>
      <c r="C63" s="40" t="s">
        <v>207</v>
      </c>
    </row>
    <row r="64">
      <c r="A64" s="42">
        <f t="shared" si="2"/>
        <v>2010</v>
      </c>
      <c r="B64" s="39">
        <f t="shared" si="3"/>
        <v>9</v>
      </c>
      <c r="C64" s="40" t="s">
        <v>246</v>
      </c>
    </row>
    <row r="65">
      <c r="A65" s="42">
        <f t="shared" si="2"/>
        <v>2010</v>
      </c>
      <c r="B65" s="39">
        <f t="shared" si="3"/>
        <v>12</v>
      </c>
      <c r="C65" s="40" t="s">
        <v>247</v>
      </c>
    </row>
    <row r="66">
      <c r="A66" s="42">
        <f t="shared" si="2"/>
        <v>2011</v>
      </c>
      <c r="B66" s="39">
        <f t="shared" si="3"/>
        <v>3</v>
      </c>
      <c r="C66" s="40" t="s">
        <v>248</v>
      </c>
    </row>
    <row r="67">
      <c r="A67" s="42">
        <f t="shared" si="2"/>
        <v>2011</v>
      </c>
      <c r="B67" s="39">
        <f t="shared" si="3"/>
        <v>6</v>
      </c>
      <c r="C67" s="40" t="s">
        <v>192</v>
      </c>
    </row>
    <row r="68">
      <c r="A68" s="42">
        <f t="shared" si="2"/>
        <v>2011</v>
      </c>
      <c r="B68" s="39">
        <f t="shared" si="3"/>
        <v>9</v>
      </c>
      <c r="C68" s="40" t="s">
        <v>236</v>
      </c>
    </row>
    <row r="69">
      <c r="A69" s="42">
        <f t="shared" si="2"/>
        <v>2011</v>
      </c>
      <c r="B69" s="39">
        <f t="shared" si="3"/>
        <v>12</v>
      </c>
      <c r="C69" s="40" t="s">
        <v>249</v>
      </c>
    </row>
    <row r="70">
      <c r="A70" s="42">
        <f t="shared" si="2"/>
        <v>2012</v>
      </c>
      <c r="B70" s="39">
        <f t="shared" si="3"/>
        <v>3</v>
      </c>
      <c r="C70" s="40" t="s">
        <v>204</v>
      </c>
    </row>
    <row r="71">
      <c r="A71" s="42">
        <f t="shared" si="2"/>
        <v>2012</v>
      </c>
      <c r="B71" s="39">
        <f t="shared" si="3"/>
        <v>6</v>
      </c>
      <c r="C71" s="40" t="s">
        <v>249</v>
      </c>
    </row>
    <row r="72">
      <c r="A72" s="42">
        <f t="shared" si="2"/>
        <v>2012</v>
      </c>
      <c r="B72" s="39">
        <f t="shared" si="3"/>
        <v>9</v>
      </c>
      <c r="C72" s="40" t="s">
        <v>250</v>
      </c>
    </row>
    <row r="73">
      <c r="A73" s="42">
        <f t="shared" si="2"/>
        <v>2012</v>
      </c>
      <c r="B73" s="39">
        <f t="shared" si="3"/>
        <v>12</v>
      </c>
      <c r="C73" s="40" t="s">
        <v>190</v>
      </c>
    </row>
    <row r="74">
      <c r="A74" s="42">
        <f t="shared" si="2"/>
        <v>2013</v>
      </c>
      <c r="B74" s="39">
        <f t="shared" si="3"/>
        <v>3</v>
      </c>
      <c r="C74" s="40" t="s">
        <v>211</v>
      </c>
    </row>
    <row r="75">
      <c r="A75" s="42">
        <f t="shared" si="2"/>
        <v>2013</v>
      </c>
      <c r="B75" s="39">
        <f t="shared" si="3"/>
        <v>6</v>
      </c>
      <c r="C75" s="40" t="s">
        <v>210</v>
      </c>
    </row>
    <row r="76">
      <c r="A76" s="42">
        <f t="shared" si="2"/>
        <v>2013</v>
      </c>
      <c r="B76" s="39">
        <f t="shared" si="3"/>
        <v>9</v>
      </c>
      <c r="C76" s="40" t="s">
        <v>251</v>
      </c>
    </row>
    <row r="77">
      <c r="A77" s="42">
        <f t="shared" si="2"/>
        <v>2013</v>
      </c>
      <c r="B77" s="39">
        <f t="shared" si="3"/>
        <v>12</v>
      </c>
      <c r="C77" s="40" t="s">
        <v>198</v>
      </c>
    </row>
    <row r="78">
      <c r="A78" s="42">
        <f t="shared" si="2"/>
        <v>2014</v>
      </c>
      <c r="B78" s="39">
        <f t="shared" si="3"/>
        <v>3</v>
      </c>
      <c r="C78" s="40" t="s">
        <v>252</v>
      </c>
    </row>
    <row r="79">
      <c r="A79" s="42">
        <f t="shared" si="2"/>
        <v>2014</v>
      </c>
      <c r="B79" s="39">
        <f t="shared" si="3"/>
        <v>6</v>
      </c>
      <c r="C79" s="40" t="s">
        <v>230</v>
      </c>
    </row>
    <row r="80">
      <c r="A80" s="42">
        <f t="shared" si="2"/>
        <v>2014</v>
      </c>
      <c r="B80" s="39">
        <f t="shared" si="3"/>
        <v>9</v>
      </c>
      <c r="C80" s="40" t="s">
        <v>253</v>
      </c>
    </row>
    <row r="81">
      <c r="A81" s="42">
        <f t="shared" si="2"/>
        <v>2014</v>
      </c>
      <c r="B81" s="39">
        <f t="shared" si="3"/>
        <v>12</v>
      </c>
      <c r="C81" s="40" t="s">
        <v>254</v>
      </c>
    </row>
    <row r="82">
      <c r="A82" s="42">
        <f t="shared" si="2"/>
        <v>2015</v>
      </c>
      <c r="B82" s="39">
        <f t="shared" si="3"/>
        <v>3</v>
      </c>
      <c r="C82" s="40" t="s">
        <v>255</v>
      </c>
    </row>
    <row r="83">
      <c r="A83" s="42">
        <f t="shared" si="2"/>
        <v>2015</v>
      </c>
      <c r="B83" s="39">
        <f t="shared" si="3"/>
        <v>6</v>
      </c>
      <c r="C83" s="40" t="s">
        <v>256</v>
      </c>
    </row>
    <row r="84">
      <c r="A84" s="42">
        <f t="shared" si="2"/>
        <v>2015</v>
      </c>
      <c r="B84" s="39">
        <f t="shared" si="3"/>
        <v>9</v>
      </c>
      <c r="C84" s="40" t="s">
        <v>257</v>
      </c>
    </row>
    <row r="85">
      <c r="A85" s="42">
        <f t="shared" si="2"/>
        <v>2015</v>
      </c>
      <c r="B85" s="39">
        <f t="shared" si="3"/>
        <v>12</v>
      </c>
      <c r="C85" s="40" t="s">
        <v>203</v>
      </c>
    </row>
    <row r="86">
      <c r="A86" s="42">
        <f t="shared" si="2"/>
        <v>2016</v>
      </c>
      <c r="B86" s="39">
        <f t="shared" si="3"/>
        <v>3</v>
      </c>
      <c r="C86" s="40" t="s">
        <v>178</v>
      </c>
    </row>
    <row r="87">
      <c r="A87" s="42">
        <f t="shared" si="2"/>
        <v>2016</v>
      </c>
      <c r="B87" s="39">
        <f t="shared" si="3"/>
        <v>6</v>
      </c>
      <c r="C87" s="40" t="s">
        <v>192</v>
      </c>
    </row>
    <row r="88">
      <c r="A88" s="42">
        <f t="shared" si="2"/>
        <v>2016</v>
      </c>
      <c r="B88" s="39">
        <f t="shared" si="3"/>
        <v>9</v>
      </c>
      <c r="C88" s="40" t="s">
        <v>181</v>
      </c>
    </row>
    <row r="89">
      <c r="A89" s="42">
        <f t="shared" si="2"/>
        <v>2016</v>
      </c>
      <c r="B89" s="39">
        <f t="shared" si="3"/>
        <v>12</v>
      </c>
      <c r="C89" s="40" t="s">
        <v>219</v>
      </c>
    </row>
    <row r="90">
      <c r="A90" s="42">
        <f t="shared" si="2"/>
        <v>2017</v>
      </c>
      <c r="B90" s="39">
        <f t="shared" si="3"/>
        <v>3</v>
      </c>
      <c r="C90" s="40" t="s">
        <v>258</v>
      </c>
    </row>
    <row r="91">
      <c r="A91" s="42">
        <f t="shared" si="2"/>
        <v>2017</v>
      </c>
      <c r="B91" s="39">
        <f t="shared" si="3"/>
        <v>6</v>
      </c>
      <c r="C91" s="40" t="s">
        <v>259</v>
      </c>
    </row>
    <row r="92">
      <c r="A92" s="42">
        <f t="shared" si="2"/>
        <v>2017</v>
      </c>
      <c r="B92" s="39">
        <f t="shared" si="3"/>
        <v>9</v>
      </c>
      <c r="C92" s="40" t="s">
        <v>260</v>
      </c>
    </row>
    <row r="93">
      <c r="A93" s="42">
        <f t="shared" si="2"/>
        <v>2017</v>
      </c>
      <c r="B93" s="39">
        <f t="shared" si="3"/>
        <v>12</v>
      </c>
      <c r="C93" s="40" t="s">
        <v>195</v>
      </c>
    </row>
    <row r="94">
      <c r="A94" s="42">
        <f t="shared" si="2"/>
        <v>2018</v>
      </c>
      <c r="B94" s="39">
        <f t="shared" si="3"/>
        <v>3</v>
      </c>
      <c r="C94" s="40" t="s">
        <v>216</v>
      </c>
    </row>
    <row r="95">
      <c r="A95" s="42">
        <f t="shared" si="2"/>
        <v>2018</v>
      </c>
      <c r="B95" s="39">
        <f t="shared" si="3"/>
        <v>6</v>
      </c>
      <c r="C95" s="40" t="s">
        <v>220</v>
      </c>
    </row>
    <row r="96">
      <c r="A96" s="42">
        <f t="shared" si="2"/>
        <v>2018</v>
      </c>
      <c r="B96" s="39">
        <f t="shared" si="3"/>
        <v>9</v>
      </c>
      <c r="C96" s="40" t="s">
        <v>196</v>
      </c>
    </row>
    <row r="97">
      <c r="A97" s="42">
        <f t="shared" si="2"/>
        <v>2018</v>
      </c>
      <c r="B97" s="39">
        <f t="shared" si="3"/>
        <v>12</v>
      </c>
      <c r="C97" s="40" t="s">
        <v>180</v>
      </c>
    </row>
    <row r="98">
      <c r="A98" s="42">
        <f t="shared" si="2"/>
        <v>2019</v>
      </c>
      <c r="B98" s="39">
        <f t="shared" si="3"/>
        <v>3</v>
      </c>
      <c r="C98" s="40" t="s">
        <v>183</v>
      </c>
    </row>
    <row r="99">
      <c r="A99" s="42">
        <f t="shared" si="2"/>
        <v>2019</v>
      </c>
      <c r="B99" s="39">
        <f t="shared" si="3"/>
        <v>6</v>
      </c>
      <c r="C99" s="40" t="s">
        <v>192</v>
      </c>
    </row>
    <row r="100">
      <c r="A100" s="42">
        <f t="shared" si="2"/>
        <v>2019</v>
      </c>
      <c r="B100" s="39">
        <f t="shared" si="3"/>
        <v>9</v>
      </c>
      <c r="C100" s="40" t="s">
        <v>194</v>
      </c>
    </row>
    <row r="101">
      <c r="A101" s="42">
        <f t="shared" si="2"/>
        <v>2019</v>
      </c>
      <c r="B101" s="39">
        <f t="shared" si="3"/>
        <v>12</v>
      </c>
      <c r="C101" s="40" t="s">
        <v>192</v>
      </c>
    </row>
    <row r="102">
      <c r="A102" s="42">
        <f t="shared" si="2"/>
        <v>2020</v>
      </c>
      <c r="B102" s="39">
        <f t="shared" si="3"/>
        <v>3</v>
      </c>
      <c r="C102" s="40" t="s">
        <v>256</v>
      </c>
    </row>
    <row r="103">
      <c r="A103" s="42">
        <f t="shared" si="2"/>
        <v>2020</v>
      </c>
      <c r="B103" s="39">
        <f t="shared" si="3"/>
        <v>6</v>
      </c>
      <c r="C103" s="40" t="s">
        <v>261</v>
      </c>
    </row>
    <row r="104">
      <c r="A104" s="42">
        <f t="shared" si="2"/>
        <v>2020</v>
      </c>
      <c r="B104" s="39">
        <f t="shared" si="3"/>
        <v>9</v>
      </c>
      <c r="C104" s="40" t="s">
        <v>262</v>
      </c>
    </row>
    <row r="105">
      <c r="A105" s="42">
        <f t="shared" si="2"/>
        <v>2020</v>
      </c>
      <c r="B105" s="39">
        <f t="shared" si="3"/>
        <v>12</v>
      </c>
      <c r="C105" s="40" t="s">
        <v>263</v>
      </c>
    </row>
    <row r="106">
      <c r="A106" s="42">
        <f t="shared" si="2"/>
        <v>2021</v>
      </c>
      <c r="B106" s="39">
        <f t="shared" si="3"/>
        <v>3</v>
      </c>
      <c r="C106" s="40" t="s">
        <v>264</v>
      </c>
    </row>
    <row r="107">
      <c r="A107" s="42">
        <f t="shared" si="2"/>
        <v>2021</v>
      </c>
      <c r="B107" s="39">
        <f t="shared" si="3"/>
        <v>6</v>
      </c>
      <c r="C107" s="40" t="s">
        <v>265</v>
      </c>
    </row>
    <row r="108">
      <c r="A108" s="42">
        <f t="shared" si="2"/>
        <v>2021</v>
      </c>
      <c r="B108" s="39">
        <f t="shared" si="3"/>
        <v>9</v>
      </c>
      <c r="C108" s="40" t="s">
        <v>266</v>
      </c>
    </row>
    <row r="109">
      <c r="A109" s="42">
        <f t="shared" si="2"/>
        <v>2021</v>
      </c>
      <c r="B109" s="39">
        <f t="shared" si="3"/>
        <v>12</v>
      </c>
      <c r="C109" s="40" t="s">
        <v>178</v>
      </c>
    </row>
    <row r="110">
      <c r="A110" s="42">
        <f t="shared" si="2"/>
        <v>2022</v>
      </c>
      <c r="B110" s="39">
        <f t="shared" si="3"/>
        <v>3</v>
      </c>
      <c r="C110" s="40" t="s">
        <v>205</v>
      </c>
    </row>
    <row r="111">
      <c r="A111" s="42">
        <f t="shared" si="2"/>
        <v>2022</v>
      </c>
      <c r="B111" s="39">
        <f t="shared" si="3"/>
        <v>6</v>
      </c>
      <c r="C111" s="40" t="s">
        <v>267</v>
      </c>
    </row>
    <row r="112">
      <c r="A112" s="42">
        <f t="shared" si="2"/>
        <v>2022</v>
      </c>
      <c r="B112" s="39">
        <f t="shared" si="3"/>
        <v>9</v>
      </c>
      <c r="C112" s="40" t="s">
        <v>199</v>
      </c>
    </row>
    <row r="113">
      <c r="A113" s="42">
        <f t="shared" si="2"/>
        <v>2022</v>
      </c>
      <c r="B113" s="39">
        <f t="shared" si="3"/>
        <v>12</v>
      </c>
      <c r="C113" s="40" t="s">
        <v>174</v>
      </c>
    </row>
    <row r="114">
      <c r="A114" s="42">
        <f t="shared" si="2"/>
        <v>2023</v>
      </c>
      <c r="B114" s="39">
        <f t="shared" si="3"/>
        <v>3</v>
      </c>
      <c r="C114" s="40" t="s">
        <v>268</v>
      </c>
    </row>
    <row r="115">
      <c r="A115" s="42">
        <f t="shared" si="2"/>
        <v>2023</v>
      </c>
      <c r="B115" s="39">
        <f t="shared" si="3"/>
        <v>6</v>
      </c>
      <c r="C115" s="40" t="s">
        <v>251</v>
      </c>
    </row>
    <row r="116">
      <c r="A116" s="42">
        <f t="shared" si="2"/>
        <v>2023</v>
      </c>
      <c r="B116" s="39">
        <f t="shared" si="3"/>
        <v>9</v>
      </c>
      <c r="C116" s="40" t="s">
        <v>190</v>
      </c>
    </row>
    <row r="117">
      <c r="A117" s="42">
        <f t="shared" si="2"/>
        <v>2023</v>
      </c>
      <c r="B117" s="39">
        <f t="shared" si="3"/>
        <v>12</v>
      </c>
      <c r="C117" s="40" t="s">
        <v>199</v>
      </c>
    </row>
    <row r="118">
      <c r="A118" s="42">
        <f t="shared" si="2"/>
        <v>2024</v>
      </c>
      <c r="B118" s="39">
        <f t="shared" si="3"/>
        <v>3</v>
      </c>
      <c r="C118" s="40" t="s">
        <v>269</v>
      </c>
    </row>
    <row r="119">
      <c r="A119" s="42">
        <f t="shared" si="2"/>
        <v>2024</v>
      </c>
      <c r="B119" s="39">
        <f t="shared" si="3"/>
        <v>6</v>
      </c>
      <c r="C119" s="41" t="s">
        <v>230</v>
      </c>
    </row>
    <row r="120">
      <c r="A120" s="42">
        <f t="shared" si="2"/>
        <v>2024</v>
      </c>
      <c r="B120" s="39">
        <f t="shared" si="3"/>
        <v>9</v>
      </c>
    </row>
    <row r="121">
      <c r="A121" s="42">
        <f t="shared" si="2"/>
        <v>2024</v>
      </c>
      <c r="B121" s="39">
        <f t="shared" si="3"/>
        <v>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200</v>
      </c>
      <c r="B1" s="39" t="s">
        <v>201</v>
      </c>
      <c r="C1" s="39" t="s">
        <v>270</v>
      </c>
    </row>
    <row r="2">
      <c r="A2" s="39">
        <v>2001.0</v>
      </c>
      <c r="B2" s="39">
        <v>1.0</v>
      </c>
      <c r="C2" s="43" t="s">
        <v>271</v>
      </c>
    </row>
    <row r="3">
      <c r="A3" s="42">
        <f t="shared" ref="A3:A13" si="1">A2</f>
        <v>2001</v>
      </c>
      <c r="B3" s="39">
        <v>2.0</v>
      </c>
      <c r="C3" s="43" t="s">
        <v>272</v>
      </c>
    </row>
    <row r="4">
      <c r="A4" s="42">
        <f t="shared" si="1"/>
        <v>2001</v>
      </c>
      <c r="B4" s="39">
        <v>3.0</v>
      </c>
      <c r="C4" s="43" t="s">
        <v>273</v>
      </c>
    </row>
    <row r="5">
      <c r="A5" s="42">
        <f t="shared" si="1"/>
        <v>2001</v>
      </c>
      <c r="B5" s="39">
        <v>4.0</v>
      </c>
      <c r="C5" s="43" t="s">
        <v>274</v>
      </c>
    </row>
    <row r="6">
      <c r="A6" s="42">
        <f t="shared" si="1"/>
        <v>2001</v>
      </c>
      <c r="B6" s="39">
        <v>5.0</v>
      </c>
      <c r="C6" s="43" t="s">
        <v>275</v>
      </c>
    </row>
    <row r="7">
      <c r="A7" s="42">
        <f t="shared" si="1"/>
        <v>2001</v>
      </c>
      <c r="B7" s="39">
        <v>6.0</v>
      </c>
      <c r="C7" s="43" t="s">
        <v>276</v>
      </c>
    </row>
    <row r="8">
      <c r="A8" s="42">
        <f t="shared" si="1"/>
        <v>2001</v>
      </c>
      <c r="B8" s="39">
        <v>7.0</v>
      </c>
      <c r="C8" s="43" t="s">
        <v>277</v>
      </c>
    </row>
    <row r="9">
      <c r="A9" s="42">
        <f t="shared" si="1"/>
        <v>2001</v>
      </c>
      <c r="B9" s="39">
        <v>8.0</v>
      </c>
      <c r="C9" s="43" t="s">
        <v>278</v>
      </c>
    </row>
    <row r="10">
      <c r="A10" s="42">
        <f t="shared" si="1"/>
        <v>2001</v>
      </c>
      <c r="B10" s="39">
        <v>9.0</v>
      </c>
      <c r="C10" s="43" t="s">
        <v>279</v>
      </c>
    </row>
    <row r="11">
      <c r="A11" s="42">
        <f t="shared" si="1"/>
        <v>2001</v>
      </c>
      <c r="B11" s="39">
        <v>10.0</v>
      </c>
      <c r="C11" s="43" t="s">
        <v>280</v>
      </c>
    </row>
    <row r="12">
      <c r="A12" s="42">
        <f t="shared" si="1"/>
        <v>2001</v>
      </c>
      <c r="B12" s="39">
        <v>11.0</v>
      </c>
      <c r="C12" s="43" t="s">
        <v>281</v>
      </c>
    </row>
    <row r="13">
      <c r="A13" s="42">
        <f t="shared" si="1"/>
        <v>2001</v>
      </c>
      <c r="B13" s="39">
        <v>12.0</v>
      </c>
      <c r="C13" s="43" t="s">
        <v>282</v>
      </c>
    </row>
    <row r="14">
      <c r="A14" s="42">
        <f t="shared" ref="A14:A284" si="2">A2+1</f>
        <v>2002</v>
      </c>
      <c r="B14" s="42">
        <f t="shared" ref="B14:B284" si="3">B2</f>
        <v>1</v>
      </c>
      <c r="C14" s="43" t="s">
        <v>283</v>
      </c>
    </row>
    <row r="15">
      <c r="A15" s="42">
        <f t="shared" si="2"/>
        <v>2002</v>
      </c>
      <c r="B15" s="42">
        <f t="shared" si="3"/>
        <v>2</v>
      </c>
      <c r="C15" s="43" t="s">
        <v>284</v>
      </c>
    </row>
    <row r="16">
      <c r="A16" s="42">
        <f t="shared" si="2"/>
        <v>2002</v>
      </c>
      <c r="B16" s="42">
        <f t="shared" si="3"/>
        <v>3</v>
      </c>
      <c r="C16" s="43" t="s">
        <v>285</v>
      </c>
    </row>
    <row r="17">
      <c r="A17" s="42">
        <f t="shared" si="2"/>
        <v>2002</v>
      </c>
      <c r="B17" s="42">
        <f t="shared" si="3"/>
        <v>4</v>
      </c>
      <c r="C17" s="43" t="s">
        <v>286</v>
      </c>
    </row>
    <row r="18">
      <c r="A18" s="42">
        <f t="shared" si="2"/>
        <v>2002</v>
      </c>
      <c r="B18" s="42">
        <f t="shared" si="3"/>
        <v>5</v>
      </c>
      <c r="C18" s="43" t="s">
        <v>287</v>
      </c>
    </row>
    <row r="19">
      <c r="A19" s="42">
        <f t="shared" si="2"/>
        <v>2002</v>
      </c>
      <c r="B19" s="42">
        <f t="shared" si="3"/>
        <v>6</v>
      </c>
      <c r="C19" s="43" t="s">
        <v>288</v>
      </c>
    </row>
    <row r="20">
      <c r="A20" s="42">
        <f t="shared" si="2"/>
        <v>2002</v>
      </c>
      <c r="B20" s="42">
        <f t="shared" si="3"/>
        <v>7</v>
      </c>
      <c r="C20" s="43" t="s">
        <v>289</v>
      </c>
    </row>
    <row r="21">
      <c r="A21" s="42">
        <f t="shared" si="2"/>
        <v>2002</v>
      </c>
      <c r="B21" s="42">
        <f t="shared" si="3"/>
        <v>8</v>
      </c>
      <c r="C21" s="43" t="s">
        <v>290</v>
      </c>
    </row>
    <row r="22">
      <c r="A22" s="42">
        <f t="shared" si="2"/>
        <v>2002</v>
      </c>
      <c r="B22" s="42">
        <f t="shared" si="3"/>
        <v>9</v>
      </c>
      <c r="C22" s="43" t="s">
        <v>291</v>
      </c>
    </row>
    <row r="23">
      <c r="A23" s="42">
        <f t="shared" si="2"/>
        <v>2002</v>
      </c>
      <c r="B23" s="42">
        <f t="shared" si="3"/>
        <v>10</v>
      </c>
      <c r="C23" s="43" t="s">
        <v>292</v>
      </c>
    </row>
    <row r="24">
      <c r="A24" s="42">
        <f t="shared" si="2"/>
        <v>2002</v>
      </c>
      <c r="B24" s="42">
        <f t="shared" si="3"/>
        <v>11</v>
      </c>
      <c r="C24" s="43" t="s">
        <v>293</v>
      </c>
    </row>
    <row r="25">
      <c r="A25" s="42">
        <f t="shared" si="2"/>
        <v>2002</v>
      </c>
      <c r="B25" s="42">
        <f t="shared" si="3"/>
        <v>12</v>
      </c>
      <c r="C25" s="43" t="s">
        <v>294</v>
      </c>
    </row>
    <row r="26">
      <c r="A26" s="42">
        <f t="shared" si="2"/>
        <v>2003</v>
      </c>
      <c r="B26" s="42">
        <f t="shared" si="3"/>
        <v>1</v>
      </c>
      <c r="C26" s="43" t="s">
        <v>295</v>
      </c>
    </row>
    <row r="27">
      <c r="A27" s="42">
        <f t="shared" si="2"/>
        <v>2003</v>
      </c>
      <c r="B27" s="42">
        <f t="shared" si="3"/>
        <v>2</v>
      </c>
      <c r="C27" s="43" t="s">
        <v>296</v>
      </c>
    </row>
    <row r="28">
      <c r="A28" s="42">
        <f t="shared" si="2"/>
        <v>2003</v>
      </c>
      <c r="B28" s="42">
        <f t="shared" si="3"/>
        <v>3</v>
      </c>
      <c r="C28" s="43" t="s">
        <v>297</v>
      </c>
    </row>
    <row r="29">
      <c r="A29" s="42">
        <f t="shared" si="2"/>
        <v>2003</v>
      </c>
      <c r="B29" s="42">
        <f t="shared" si="3"/>
        <v>4</v>
      </c>
      <c r="C29" s="43" t="s">
        <v>298</v>
      </c>
    </row>
    <row r="30">
      <c r="A30" s="42">
        <f t="shared" si="2"/>
        <v>2003</v>
      </c>
      <c r="B30" s="42">
        <f t="shared" si="3"/>
        <v>5</v>
      </c>
      <c r="C30" s="43" t="s">
        <v>299</v>
      </c>
    </row>
    <row r="31">
      <c r="A31" s="42">
        <f t="shared" si="2"/>
        <v>2003</v>
      </c>
      <c r="B31" s="42">
        <f t="shared" si="3"/>
        <v>6</v>
      </c>
      <c r="C31" s="43" t="s">
        <v>300</v>
      </c>
    </row>
    <row r="32">
      <c r="A32" s="42">
        <f t="shared" si="2"/>
        <v>2003</v>
      </c>
      <c r="B32" s="42">
        <f t="shared" si="3"/>
        <v>7</v>
      </c>
      <c r="C32" s="43" t="s">
        <v>301</v>
      </c>
    </row>
    <row r="33">
      <c r="A33" s="42">
        <f t="shared" si="2"/>
        <v>2003</v>
      </c>
      <c r="B33" s="42">
        <f t="shared" si="3"/>
        <v>8</v>
      </c>
      <c r="C33" s="43" t="s">
        <v>302</v>
      </c>
    </row>
    <row r="34">
      <c r="A34" s="42">
        <f t="shared" si="2"/>
        <v>2003</v>
      </c>
      <c r="B34" s="42">
        <f t="shared" si="3"/>
        <v>9</v>
      </c>
      <c r="C34" s="43" t="s">
        <v>303</v>
      </c>
    </row>
    <row r="35">
      <c r="A35" s="42">
        <f t="shared" si="2"/>
        <v>2003</v>
      </c>
      <c r="B35" s="42">
        <f t="shared" si="3"/>
        <v>10</v>
      </c>
      <c r="C35" s="43" t="s">
        <v>304</v>
      </c>
    </row>
    <row r="36">
      <c r="A36" s="42">
        <f t="shared" si="2"/>
        <v>2003</v>
      </c>
      <c r="B36" s="42">
        <f t="shared" si="3"/>
        <v>11</v>
      </c>
      <c r="C36" s="43" t="s">
        <v>305</v>
      </c>
    </row>
    <row r="37">
      <c r="A37" s="42">
        <f t="shared" si="2"/>
        <v>2003</v>
      </c>
      <c r="B37" s="42">
        <f t="shared" si="3"/>
        <v>12</v>
      </c>
      <c r="C37" s="43" t="s">
        <v>306</v>
      </c>
    </row>
    <row r="38">
      <c r="A38" s="42">
        <f t="shared" si="2"/>
        <v>2004</v>
      </c>
      <c r="B38" s="42">
        <f t="shared" si="3"/>
        <v>1</v>
      </c>
      <c r="C38" s="43" t="s">
        <v>307</v>
      </c>
    </row>
    <row r="39">
      <c r="A39" s="42">
        <f t="shared" si="2"/>
        <v>2004</v>
      </c>
      <c r="B39" s="42">
        <f t="shared" si="3"/>
        <v>2</v>
      </c>
      <c r="C39" s="43" t="s">
        <v>308</v>
      </c>
    </row>
    <row r="40">
      <c r="A40" s="42">
        <f t="shared" si="2"/>
        <v>2004</v>
      </c>
      <c r="B40" s="42">
        <f t="shared" si="3"/>
        <v>3</v>
      </c>
      <c r="C40" s="43" t="s">
        <v>309</v>
      </c>
    </row>
    <row r="41">
      <c r="A41" s="42">
        <f t="shared" si="2"/>
        <v>2004</v>
      </c>
      <c r="B41" s="42">
        <f t="shared" si="3"/>
        <v>4</v>
      </c>
      <c r="C41" s="43" t="s">
        <v>310</v>
      </c>
    </row>
    <row r="42">
      <c r="A42" s="42">
        <f t="shared" si="2"/>
        <v>2004</v>
      </c>
      <c r="B42" s="42">
        <f t="shared" si="3"/>
        <v>5</v>
      </c>
      <c r="C42" s="43" t="s">
        <v>311</v>
      </c>
    </row>
    <row r="43">
      <c r="A43" s="42">
        <f t="shared" si="2"/>
        <v>2004</v>
      </c>
      <c r="B43" s="42">
        <f t="shared" si="3"/>
        <v>6</v>
      </c>
      <c r="C43" s="43" t="s">
        <v>312</v>
      </c>
    </row>
    <row r="44">
      <c r="A44" s="42">
        <f t="shared" si="2"/>
        <v>2004</v>
      </c>
      <c r="B44" s="42">
        <f t="shared" si="3"/>
        <v>7</v>
      </c>
      <c r="C44" s="43" t="s">
        <v>313</v>
      </c>
    </row>
    <row r="45">
      <c r="A45" s="42">
        <f t="shared" si="2"/>
        <v>2004</v>
      </c>
      <c r="B45" s="42">
        <f t="shared" si="3"/>
        <v>8</v>
      </c>
      <c r="C45" s="43" t="s">
        <v>314</v>
      </c>
    </row>
    <row r="46">
      <c r="A46" s="42">
        <f t="shared" si="2"/>
        <v>2004</v>
      </c>
      <c r="B46" s="42">
        <f t="shared" si="3"/>
        <v>9</v>
      </c>
      <c r="C46" s="43" t="s">
        <v>239</v>
      </c>
    </row>
    <row r="47">
      <c r="A47" s="42">
        <f t="shared" si="2"/>
        <v>2004</v>
      </c>
      <c r="B47" s="42">
        <f t="shared" si="3"/>
        <v>10</v>
      </c>
      <c r="C47" s="43" t="s">
        <v>315</v>
      </c>
    </row>
    <row r="48">
      <c r="A48" s="42">
        <f t="shared" si="2"/>
        <v>2004</v>
      </c>
      <c r="B48" s="42">
        <f t="shared" si="3"/>
        <v>11</v>
      </c>
      <c r="C48" s="43" t="s">
        <v>260</v>
      </c>
    </row>
    <row r="49">
      <c r="A49" s="42">
        <f t="shared" si="2"/>
        <v>2004</v>
      </c>
      <c r="B49" s="42">
        <f t="shared" si="3"/>
        <v>12</v>
      </c>
      <c r="C49" s="43" t="s">
        <v>186</v>
      </c>
    </row>
    <row r="50">
      <c r="A50" s="42">
        <f t="shared" si="2"/>
        <v>2005</v>
      </c>
      <c r="B50" s="42">
        <f t="shared" si="3"/>
        <v>1</v>
      </c>
      <c r="C50" s="43" t="s">
        <v>316</v>
      </c>
    </row>
    <row r="51">
      <c r="A51" s="42">
        <f t="shared" si="2"/>
        <v>2005</v>
      </c>
      <c r="B51" s="42">
        <f t="shared" si="3"/>
        <v>2</v>
      </c>
      <c r="C51" s="43" t="s">
        <v>316</v>
      </c>
    </row>
    <row r="52">
      <c r="A52" s="42">
        <f t="shared" si="2"/>
        <v>2005</v>
      </c>
      <c r="B52" s="42">
        <f t="shared" si="3"/>
        <v>3</v>
      </c>
      <c r="C52" s="43" t="s">
        <v>237</v>
      </c>
    </row>
    <row r="53">
      <c r="A53" s="42">
        <f t="shared" si="2"/>
        <v>2005</v>
      </c>
      <c r="B53" s="42">
        <f t="shared" si="3"/>
        <v>4</v>
      </c>
      <c r="C53" s="43" t="s">
        <v>317</v>
      </c>
    </row>
    <row r="54">
      <c r="A54" s="42">
        <f t="shared" si="2"/>
        <v>2005</v>
      </c>
      <c r="B54" s="42">
        <f t="shared" si="3"/>
        <v>5</v>
      </c>
      <c r="C54" s="43" t="s">
        <v>317</v>
      </c>
    </row>
    <row r="55">
      <c r="A55" s="42">
        <f t="shared" si="2"/>
        <v>2005</v>
      </c>
      <c r="B55" s="42">
        <f t="shared" si="3"/>
        <v>6</v>
      </c>
      <c r="C55" s="43" t="s">
        <v>318</v>
      </c>
    </row>
    <row r="56">
      <c r="A56" s="42">
        <f t="shared" si="2"/>
        <v>2005</v>
      </c>
      <c r="B56" s="42">
        <f t="shared" si="3"/>
        <v>7</v>
      </c>
      <c r="C56" s="43" t="s">
        <v>186</v>
      </c>
    </row>
    <row r="57">
      <c r="A57" s="42">
        <f t="shared" si="2"/>
        <v>2005</v>
      </c>
      <c r="B57" s="42">
        <f t="shared" si="3"/>
        <v>8</v>
      </c>
      <c r="C57" s="43" t="s">
        <v>316</v>
      </c>
    </row>
    <row r="58">
      <c r="A58" s="42">
        <f t="shared" si="2"/>
        <v>2005</v>
      </c>
      <c r="B58" s="42">
        <f t="shared" si="3"/>
        <v>9</v>
      </c>
      <c r="C58" s="43" t="s">
        <v>319</v>
      </c>
    </row>
    <row r="59">
      <c r="A59" s="42">
        <f t="shared" si="2"/>
        <v>2005</v>
      </c>
      <c r="B59" s="42">
        <f t="shared" si="3"/>
        <v>10</v>
      </c>
      <c r="C59" s="43" t="s">
        <v>320</v>
      </c>
    </row>
    <row r="60">
      <c r="A60" s="42">
        <f t="shared" si="2"/>
        <v>2005</v>
      </c>
      <c r="B60" s="42">
        <f t="shared" si="3"/>
        <v>11</v>
      </c>
      <c r="C60" s="43" t="s">
        <v>237</v>
      </c>
    </row>
    <row r="61">
      <c r="A61" s="42">
        <f t="shared" si="2"/>
        <v>2005</v>
      </c>
      <c r="B61" s="42">
        <f t="shared" si="3"/>
        <v>12</v>
      </c>
      <c r="C61" s="43" t="s">
        <v>321</v>
      </c>
    </row>
    <row r="62">
      <c r="A62" s="42">
        <f t="shared" si="2"/>
        <v>2006</v>
      </c>
      <c r="B62" s="42">
        <f t="shared" si="3"/>
        <v>1</v>
      </c>
      <c r="C62" s="43" t="s">
        <v>316</v>
      </c>
    </row>
    <row r="63">
      <c r="A63" s="42">
        <f t="shared" si="2"/>
        <v>2006</v>
      </c>
      <c r="B63" s="42">
        <f t="shared" si="3"/>
        <v>2</v>
      </c>
      <c r="C63" s="43" t="s">
        <v>319</v>
      </c>
    </row>
    <row r="64">
      <c r="A64" s="42">
        <f t="shared" si="2"/>
        <v>2006</v>
      </c>
      <c r="B64" s="42">
        <f t="shared" si="3"/>
        <v>3</v>
      </c>
      <c r="C64" s="43" t="s">
        <v>322</v>
      </c>
    </row>
    <row r="65">
      <c r="A65" s="42">
        <f t="shared" si="2"/>
        <v>2006</v>
      </c>
      <c r="B65" s="42">
        <f t="shared" si="3"/>
        <v>4</v>
      </c>
      <c r="C65" s="43" t="s">
        <v>323</v>
      </c>
    </row>
    <row r="66">
      <c r="A66" s="42">
        <f t="shared" si="2"/>
        <v>2006</v>
      </c>
      <c r="B66" s="42">
        <f t="shared" si="3"/>
        <v>5</v>
      </c>
      <c r="C66" s="43" t="s">
        <v>259</v>
      </c>
    </row>
    <row r="67">
      <c r="A67" s="42">
        <f t="shared" si="2"/>
        <v>2006</v>
      </c>
      <c r="B67" s="42">
        <f t="shared" si="3"/>
        <v>6</v>
      </c>
      <c r="C67" s="43" t="s">
        <v>324</v>
      </c>
    </row>
    <row r="68">
      <c r="A68" s="42">
        <f t="shared" si="2"/>
        <v>2006</v>
      </c>
      <c r="B68" s="42">
        <f t="shared" si="3"/>
        <v>7</v>
      </c>
      <c r="C68" s="43" t="s">
        <v>236</v>
      </c>
    </row>
    <row r="69">
      <c r="A69" s="42">
        <f t="shared" si="2"/>
        <v>2006</v>
      </c>
      <c r="B69" s="42">
        <f t="shared" si="3"/>
        <v>8</v>
      </c>
      <c r="C69" s="43" t="s">
        <v>196</v>
      </c>
    </row>
    <row r="70">
      <c r="A70" s="42">
        <f t="shared" si="2"/>
        <v>2006</v>
      </c>
      <c r="B70" s="42">
        <f t="shared" si="3"/>
        <v>9</v>
      </c>
      <c r="C70" s="43" t="s">
        <v>216</v>
      </c>
    </row>
    <row r="71">
      <c r="A71" s="42">
        <f t="shared" si="2"/>
        <v>2006</v>
      </c>
      <c r="B71" s="42">
        <f t="shared" si="3"/>
        <v>10</v>
      </c>
      <c r="C71" s="43" t="s">
        <v>253</v>
      </c>
    </row>
    <row r="72">
      <c r="A72" s="42">
        <f t="shared" si="2"/>
        <v>2006</v>
      </c>
      <c r="B72" s="42">
        <f t="shared" si="3"/>
        <v>11</v>
      </c>
      <c r="C72" s="43" t="s">
        <v>183</v>
      </c>
    </row>
    <row r="73">
      <c r="A73" s="42">
        <f t="shared" si="2"/>
        <v>2006</v>
      </c>
      <c r="B73" s="42">
        <f t="shared" si="3"/>
        <v>12</v>
      </c>
      <c r="C73" s="43" t="s">
        <v>232</v>
      </c>
    </row>
    <row r="74">
      <c r="A74" s="42">
        <f t="shared" si="2"/>
        <v>2007</v>
      </c>
      <c r="B74" s="42">
        <f t="shared" si="3"/>
        <v>1</v>
      </c>
      <c r="C74" s="43" t="s">
        <v>254</v>
      </c>
    </row>
    <row r="75">
      <c r="A75" s="42">
        <f t="shared" si="2"/>
        <v>2007</v>
      </c>
      <c r="B75" s="42">
        <f t="shared" si="3"/>
        <v>2</v>
      </c>
      <c r="C75" s="43" t="s">
        <v>325</v>
      </c>
    </row>
    <row r="76">
      <c r="A76" s="42">
        <f t="shared" si="2"/>
        <v>2007</v>
      </c>
      <c r="B76" s="42">
        <f t="shared" si="3"/>
        <v>3</v>
      </c>
      <c r="C76" s="43" t="s">
        <v>326</v>
      </c>
    </row>
    <row r="77">
      <c r="A77" s="42">
        <f t="shared" si="2"/>
        <v>2007</v>
      </c>
      <c r="B77" s="42">
        <f t="shared" si="3"/>
        <v>4</v>
      </c>
      <c r="C77" s="43" t="s">
        <v>325</v>
      </c>
    </row>
    <row r="78">
      <c r="A78" s="42">
        <f t="shared" si="2"/>
        <v>2007</v>
      </c>
      <c r="B78" s="42">
        <f t="shared" si="3"/>
        <v>5</v>
      </c>
      <c r="C78" s="43" t="s">
        <v>325</v>
      </c>
    </row>
    <row r="79">
      <c r="A79" s="42">
        <f t="shared" si="2"/>
        <v>2007</v>
      </c>
      <c r="B79" s="42">
        <f t="shared" si="3"/>
        <v>6</v>
      </c>
      <c r="C79" s="43" t="s">
        <v>325</v>
      </c>
    </row>
    <row r="80">
      <c r="A80" s="42">
        <f t="shared" si="2"/>
        <v>2007</v>
      </c>
      <c r="B80" s="42">
        <f t="shared" si="3"/>
        <v>7</v>
      </c>
      <c r="C80" s="43" t="s">
        <v>254</v>
      </c>
    </row>
    <row r="81">
      <c r="A81" s="42">
        <f t="shared" si="2"/>
        <v>2007</v>
      </c>
      <c r="B81" s="42">
        <f t="shared" si="3"/>
        <v>8</v>
      </c>
      <c r="C81" s="43" t="s">
        <v>252</v>
      </c>
    </row>
    <row r="82">
      <c r="A82" s="42">
        <f t="shared" si="2"/>
        <v>2007</v>
      </c>
      <c r="B82" s="42">
        <f t="shared" si="3"/>
        <v>9</v>
      </c>
      <c r="C82" s="43" t="s">
        <v>196</v>
      </c>
    </row>
    <row r="83">
      <c r="A83" s="42">
        <f t="shared" si="2"/>
        <v>2007</v>
      </c>
      <c r="B83" s="42">
        <f t="shared" si="3"/>
        <v>10</v>
      </c>
      <c r="C83" s="43" t="s">
        <v>258</v>
      </c>
    </row>
    <row r="84">
      <c r="A84" s="42">
        <f t="shared" si="2"/>
        <v>2007</v>
      </c>
      <c r="B84" s="42">
        <f t="shared" si="3"/>
        <v>11</v>
      </c>
      <c r="C84" s="43" t="s">
        <v>221</v>
      </c>
    </row>
    <row r="85">
      <c r="A85" s="42">
        <f t="shared" si="2"/>
        <v>2007</v>
      </c>
      <c r="B85" s="42">
        <f t="shared" si="3"/>
        <v>12</v>
      </c>
      <c r="C85" s="43" t="s">
        <v>327</v>
      </c>
    </row>
    <row r="86">
      <c r="A86" s="42">
        <f t="shared" si="2"/>
        <v>2008</v>
      </c>
      <c r="B86" s="42">
        <f t="shared" si="3"/>
        <v>1</v>
      </c>
      <c r="C86" s="43" t="s">
        <v>259</v>
      </c>
    </row>
    <row r="87">
      <c r="A87" s="42">
        <f t="shared" si="2"/>
        <v>2008</v>
      </c>
      <c r="B87" s="42">
        <f t="shared" si="3"/>
        <v>2</v>
      </c>
      <c r="C87" s="43" t="s">
        <v>184</v>
      </c>
    </row>
    <row r="88">
      <c r="A88" s="42">
        <f t="shared" si="2"/>
        <v>2008</v>
      </c>
      <c r="B88" s="42">
        <f t="shared" si="3"/>
        <v>3</v>
      </c>
      <c r="C88" s="43" t="s">
        <v>321</v>
      </c>
    </row>
    <row r="89">
      <c r="A89" s="42">
        <f t="shared" si="2"/>
        <v>2008</v>
      </c>
      <c r="B89" s="42">
        <f t="shared" si="3"/>
        <v>4</v>
      </c>
      <c r="C89" s="43" t="s">
        <v>321</v>
      </c>
    </row>
    <row r="90">
      <c r="A90" s="42">
        <f t="shared" si="2"/>
        <v>2008</v>
      </c>
      <c r="B90" s="42">
        <f t="shared" si="3"/>
        <v>5</v>
      </c>
      <c r="C90" s="43" t="s">
        <v>319</v>
      </c>
    </row>
    <row r="91">
      <c r="A91" s="42">
        <f t="shared" si="2"/>
        <v>2008</v>
      </c>
      <c r="B91" s="42">
        <f t="shared" si="3"/>
        <v>6</v>
      </c>
      <c r="C91" s="43" t="s">
        <v>321</v>
      </c>
    </row>
    <row r="92">
      <c r="A92" s="42">
        <f t="shared" si="2"/>
        <v>2008</v>
      </c>
      <c r="B92" s="42">
        <f t="shared" si="3"/>
        <v>7</v>
      </c>
      <c r="C92" s="43" t="s">
        <v>328</v>
      </c>
    </row>
    <row r="93">
      <c r="A93" s="42">
        <f t="shared" si="2"/>
        <v>2008</v>
      </c>
      <c r="B93" s="42">
        <f t="shared" si="3"/>
        <v>8</v>
      </c>
      <c r="C93" s="43" t="s">
        <v>184</v>
      </c>
    </row>
    <row r="94">
      <c r="A94" s="42">
        <f t="shared" si="2"/>
        <v>2008</v>
      </c>
      <c r="B94" s="42">
        <f t="shared" si="3"/>
        <v>9</v>
      </c>
      <c r="C94" s="43" t="s">
        <v>259</v>
      </c>
    </row>
    <row r="95">
      <c r="A95" s="42">
        <f t="shared" si="2"/>
        <v>2008</v>
      </c>
      <c r="B95" s="42">
        <f t="shared" si="3"/>
        <v>10</v>
      </c>
      <c r="C95" s="43" t="s">
        <v>235</v>
      </c>
    </row>
    <row r="96">
      <c r="A96" s="42">
        <f t="shared" si="2"/>
        <v>2008</v>
      </c>
      <c r="B96" s="42">
        <f t="shared" si="3"/>
        <v>11</v>
      </c>
      <c r="C96" s="43" t="s">
        <v>221</v>
      </c>
    </row>
    <row r="97">
      <c r="A97" s="42">
        <f t="shared" si="2"/>
        <v>2008</v>
      </c>
      <c r="B97" s="42">
        <f t="shared" si="3"/>
        <v>12</v>
      </c>
      <c r="C97" s="43" t="s">
        <v>266</v>
      </c>
    </row>
    <row r="98">
      <c r="A98" s="42">
        <f t="shared" si="2"/>
        <v>2009</v>
      </c>
      <c r="B98" s="42">
        <f t="shared" si="3"/>
        <v>1</v>
      </c>
      <c r="C98" s="43" t="s">
        <v>221</v>
      </c>
    </row>
    <row r="99">
      <c r="A99" s="42">
        <f t="shared" si="2"/>
        <v>2009</v>
      </c>
      <c r="B99" s="42">
        <f t="shared" si="3"/>
        <v>2</v>
      </c>
      <c r="C99" s="43" t="s">
        <v>323</v>
      </c>
    </row>
    <row r="100">
      <c r="A100" s="42">
        <f t="shared" si="2"/>
        <v>2009</v>
      </c>
      <c r="B100" s="42">
        <f t="shared" si="3"/>
        <v>3</v>
      </c>
      <c r="C100" s="43" t="s">
        <v>221</v>
      </c>
    </row>
    <row r="101">
      <c r="A101" s="42">
        <f t="shared" si="2"/>
        <v>2009</v>
      </c>
      <c r="B101" s="42">
        <f t="shared" si="3"/>
        <v>4</v>
      </c>
      <c r="C101" s="43" t="s">
        <v>329</v>
      </c>
    </row>
    <row r="102">
      <c r="A102" s="42">
        <f t="shared" si="2"/>
        <v>2009</v>
      </c>
      <c r="B102" s="42">
        <f t="shared" si="3"/>
        <v>5</v>
      </c>
      <c r="C102" s="43" t="s">
        <v>196</v>
      </c>
    </row>
    <row r="103">
      <c r="A103" s="42">
        <f t="shared" si="2"/>
        <v>2009</v>
      </c>
      <c r="B103" s="42">
        <f t="shared" si="3"/>
        <v>6</v>
      </c>
      <c r="C103" s="43" t="s">
        <v>330</v>
      </c>
    </row>
    <row r="104">
      <c r="A104" s="42">
        <f t="shared" si="2"/>
        <v>2009</v>
      </c>
      <c r="B104" s="42">
        <f t="shared" si="3"/>
        <v>7</v>
      </c>
      <c r="C104" s="43" t="s">
        <v>222</v>
      </c>
    </row>
    <row r="105">
      <c r="A105" s="42">
        <f t="shared" si="2"/>
        <v>2009</v>
      </c>
      <c r="B105" s="42">
        <f t="shared" si="3"/>
        <v>8</v>
      </c>
      <c r="C105" s="43" t="s">
        <v>252</v>
      </c>
    </row>
    <row r="106">
      <c r="A106" s="42">
        <f t="shared" si="2"/>
        <v>2009</v>
      </c>
      <c r="B106" s="42">
        <f t="shared" si="3"/>
        <v>9</v>
      </c>
      <c r="C106" s="43" t="s">
        <v>232</v>
      </c>
    </row>
    <row r="107">
      <c r="A107" s="42">
        <f t="shared" si="2"/>
        <v>2009</v>
      </c>
      <c r="B107" s="42">
        <f t="shared" si="3"/>
        <v>10</v>
      </c>
      <c r="C107" s="43" t="s">
        <v>331</v>
      </c>
    </row>
    <row r="108">
      <c r="A108" s="42">
        <f t="shared" si="2"/>
        <v>2009</v>
      </c>
      <c r="B108" s="42">
        <f t="shared" si="3"/>
        <v>11</v>
      </c>
      <c r="C108" s="43" t="s">
        <v>183</v>
      </c>
    </row>
    <row r="109">
      <c r="A109" s="42">
        <f t="shared" si="2"/>
        <v>2009</v>
      </c>
      <c r="B109" s="42">
        <f t="shared" si="3"/>
        <v>12</v>
      </c>
      <c r="C109" s="43" t="s">
        <v>183</v>
      </c>
    </row>
    <row r="110">
      <c r="A110" s="42">
        <f t="shared" si="2"/>
        <v>2010</v>
      </c>
      <c r="B110" s="42">
        <f t="shared" si="3"/>
        <v>1</v>
      </c>
      <c r="C110" s="43" t="s">
        <v>179</v>
      </c>
    </row>
    <row r="111">
      <c r="A111" s="42">
        <f t="shared" si="2"/>
        <v>2010</v>
      </c>
      <c r="B111" s="42">
        <f t="shared" si="3"/>
        <v>2</v>
      </c>
      <c r="C111" s="43" t="s">
        <v>189</v>
      </c>
    </row>
    <row r="112">
      <c r="A112" s="42">
        <f t="shared" si="2"/>
        <v>2010</v>
      </c>
      <c r="B112" s="42">
        <f t="shared" si="3"/>
        <v>3</v>
      </c>
      <c r="C112" s="43" t="s">
        <v>248</v>
      </c>
    </row>
    <row r="113">
      <c r="A113" s="42">
        <f t="shared" si="2"/>
        <v>2010</v>
      </c>
      <c r="B113" s="42">
        <f t="shared" si="3"/>
        <v>4</v>
      </c>
      <c r="C113" s="43" t="s">
        <v>331</v>
      </c>
    </row>
    <row r="114">
      <c r="A114" s="42">
        <f t="shared" si="2"/>
        <v>2010</v>
      </c>
      <c r="B114" s="42">
        <f t="shared" si="3"/>
        <v>5</v>
      </c>
      <c r="C114" s="43" t="s">
        <v>267</v>
      </c>
    </row>
    <row r="115">
      <c r="A115" s="42">
        <f t="shared" si="2"/>
        <v>2010</v>
      </c>
      <c r="B115" s="42">
        <f t="shared" si="3"/>
        <v>6</v>
      </c>
      <c r="C115" s="43" t="s">
        <v>267</v>
      </c>
    </row>
    <row r="116">
      <c r="A116" s="42">
        <f t="shared" si="2"/>
        <v>2010</v>
      </c>
      <c r="B116" s="42">
        <f t="shared" si="3"/>
        <v>7</v>
      </c>
      <c r="C116" s="43" t="s">
        <v>324</v>
      </c>
    </row>
    <row r="117">
      <c r="A117" s="42">
        <f t="shared" si="2"/>
        <v>2010</v>
      </c>
      <c r="B117" s="42">
        <f t="shared" si="3"/>
        <v>8</v>
      </c>
      <c r="C117" s="43" t="s">
        <v>332</v>
      </c>
    </row>
    <row r="118">
      <c r="A118" s="42">
        <f t="shared" si="2"/>
        <v>2010</v>
      </c>
      <c r="B118" s="42">
        <f t="shared" si="3"/>
        <v>9</v>
      </c>
      <c r="C118" s="43" t="s">
        <v>333</v>
      </c>
    </row>
    <row r="119">
      <c r="A119" s="42">
        <f t="shared" si="2"/>
        <v>2010</v>
      </c>
      <c r="B119" s="42">
        <f t="shared" si="3"/>
        <v>10</v>
      </c>
      <c r="C119" s="43" t="s">
        <v>334</v>
      </c>
    </row>
    <row r="120">
      <c r="A120" s="42">
        <f t="shared" si="2"/>
        <v>2010</v>
      </c>
      <c r="B120" s="42">
        <f t="shared" si="3"/>
        <v>11</v>
      </c>
      <c r="C120" s="43" t="s">
        <v>335</v>
      </c>
    </row>
    <row r="121">
      <c r="A121" s="42">
        <f t="shared" si="2"/>
        <v>2010</v>
      </c>
      <c r="B121" s="42">
        <f t="shared" si="3"/>
        <v>12</v>
      </c>
      <c r="C121" s="43" t="s">
        <v>184</v>
      </c>
    </row>
    <row r="122">
      <c r="A122" s="42">
        <f t="shared" si="2"/>
        <v>2011</v>
      </c>
      <c r="B122" s="42">
        <f t="shared" si="3"/>
        <v>1</v>
      </c>
      <c r="C122" s="43" t="s">
        <v>220</v>
      </c>
    </row>
    <row r="123">
      <c r="A123" s="42">
        <f t="shared" si="2"/>
        <v>2011</v>
      </c>
      <c r="B123" s="42">
        <f t="shared" si="3"/>
        <v>2</v>
      </c>
      <c r="C123" s="43" t="s">
        <v>332</v>
      </c>
    </row>
    <row r="124">
      <c r="A124" s="42">
        <f t="shared" si="2"/>
        <v>2011</v>
      </c>
      <c r="B124" s="42">
        <f t="shared" si="3"/>
        <v>3</v>
      </c>
      <c r="C124" s="43" t="s">
        <v>184</v>
      </c>
    </row>
    <row r="125">
      <c r="A125" s="42">
        <f t="shared" si="2"/>
        <v>2011</v>
      </c>
      <c r="B125" s="42">
        <f t="shared" si="3"/>
        <v>4</v>
      </c>
      <c r="C125" s="43" t="s">
        <v>234</v>
      </c>
    </row>
    <row r="126">
      <c r="A126" s="42">
        <f t="shared" si="2"/>
        <v>2011</v>
      </c>
      <c r="B126" s="42">
        <f t="shared" si="3"/>
        <v>5</v>
      </c>
      <c r="C126" s="43" t="s">
        <v>322</v>
      </c>
    </row>
    <row r="127">
      <c r="A127" s="42">
        <f t="shared" si="2"/>
        <v>2011</v>
      </c>
      <c r="B127" s="42">
        <f t="shared" si="3"/>
        <v>6</v>
      </c>
      <c r="C127" s="43" t="s">
        <v>334</v>
      </c>
    </row>
    <row r="128">
      <c r="A128" s="42">
        <f t="shared" si="2"/>
        <v>2011</v>
      </c>
      <c r="B128" s="42">
        <f t="shared" si="3"/>
        <v>7</v>
      </c>
      <c r="C128" s="43" t="s">
        <v>232</v>
      </c>
    </row>
    <row r="129">
      <c r="A129" s="42">
        <f t="shared" si="2"/>
        <v>2011</v>
      </c>
      <c r="B129" s="42">
        <f t="shared" si="3"/>
        <v>8</v>
      </c>
      <c r="C129" s="43" t="s">
        <v>331</v>
      </c>
    </row>
    <row r="130">
      <c r="A130" s="42">
        <f t="shared" si="2"/>
        <v>2011</v>
      </c>
      <c r="B130" s="42">
        <f t="shared" si="3"/>
        <v>9</v>
      </c>
      <c r="C130" s="43" t="s">
        <v>249</v>
      </c>
    </row>
    <row r="131">
      <c r="A131" s="42">
        <f t="shared" si="2"/>
        <v>2011</v>
      </c>
      <c r="B131" s="42">
        <f t="shared" si="3"/>
        <v>10</v>
      </c>
      <c r="C131" s="43" t="s">
        <v>255</v>
      </c>
    </row>
    <row r="132">
      <c r="A132" s="42">
        <f t="shared" si="2"/>
        <v>2011</v>
      </c>
      <c r="B132" s="42">
        <f t="shared" si="3"/>
        <v>11</v>
      </c>
      <c r="C132" s="43" t="s">
        <v>336</v>
      </c>
    </row>
    <row r="133">
      <c r="A133" s="42">
        <f t="shared" si="2"/>
        <v>2011</v>
      </c>
      <c r="B133" s="42">
        <f t="shared" si="3"/>
        <v>12</v>
      </c>
      <c r="C133" s="43" t="s">
        <v>257</v>
      </c>
    </row>
    <row r="134">
      <c r="A134" s="42">
        <f t="shared" si="2"/>
        <v>2012</v>
      </c>
      <c r="B134" s="42">
        <f t="shared" si="3"/>
        <v>1</v>
      </c>
      <c r="C134" s="43" t="s">
        <v>219</v>
      </c>
    </row>
    <row r="135">
      <c r="A135" s="42">
        <f t="shared" si="2"/>
        <v>2012</v>
      </c>
      <c r="B135" s="42">
        <f t="shared" si="3"/>
        <v>2</v>
      </c>
      <c r="C135" s="43" t="s">
        <v>256</v>
      </c>
    </row>
    <row r="136">
      <c r="A136" s="42">
        <f t="shared" si="2"/>
        <v>2012</v>
      </c>
      <c r="B136" s="42">
        <f t="shared" si="3"/>
        <v>3</v>
      </c>
      <c r="C136" s="43" t="s">
        <v>268</v>
      </c>
    </row>
    <row r="137">
      <c r="A137" s="42">
        <f t="shared" si="2"/>
        <v>2012</v>
      </c>
      <c r="B137" s="42">
        <f t="shared" si="3"/>
        <v>4</v>
      </c>
      <c r="C137" s="43" t="s">
        <v>337</v>
      </c>
    </row>
    <row r="138">
      <c r="A138" s="42">
        <f t="shared" si="2"/>
        <v>2012</v>
      </c>
      <c r="B138" s="42">
        <f t="shared" si="3"/>
        <v>5</v>
      </c>
      <c r="C138" s="43" t="s">
        <v>337</v>
      </c>
    </row>
    <row r="139">
      <c r="A139" s="42">
        <f t="shared" si="2"/>
        <v>2012</v>
      </c>
      <c r="B139" s="42">
        <f t="shared" si="3"/>
        <v>6</v>
      </c>
      <c r="C139" s="43" t="s">
        <v>204</v>
      </c>
    </row>
    <row r="140">
      <c r="A140" s="42">
        <f t="shared" si="2"/>
        <v>2012</v>
      </c>
      <c r="B140" s="42">
        <f t="shared" si="3"/>
        <v>7</v>
      </c>
      <c r="C140" s="43" t="s">
        <v>199</v>
      </c>
    </row>
    <row r="141">
      <c r="A141" s="42">
        <f t="shared" si="2"/>
        <v>2012</v>
      </c>
      <c r="B141" s="42">
        <f t="shared" si="3"/>
        <v>8</v>
      </c>
      <c r="C141" s="43" t="s">
        <v>174</v>
      </c>
    </row>
    <row r="142">
      <c r="A142" s="42">
        <f t="shared" si="2"/>
        <v>2012</v>
      </c>
      <c r="B142" s="42">
        <f t="shared" si="3"/>
        <v>9</v>
      </c>
      <c r="C142" s="43" t="s">
        <v>338</v>
      </c>
    </row>
    <row r="143">
      <c r="A143" s="42">
        <f t="shared" si="2"/>
        <v>2012</v>
      </c>
      <c r="B143" s="42">
        <f t="shared" si="3"/>
        <v>10</v>
      </c>
      <c r="C143" s="43" t="s">
        <v>252</v>
      </c>
    </row>
    <row r="144">
      <c r="A144" s="42">
        <f t="shared" si="2"/>
        <v>2012</v>
      </c>
      <c r="B144" s="42">
        <f t="shared" si="3"/>
        <v>11</v>
      </c>
      <c r="C144" s="43" t="s">
        <v>231</v>
      </c>
    </row>
    <row r="145">
      <c r="A145" s="42">
        <f t="shared" si="2"/>
        <v>2012</v>
      </c>
      <c r="B145" s="42">
        <f t="shared" si="3"/>
        <v>12</v>
      </c>
      <c r="C145" s="43" t="s">
        <v>252</v>
      </c>
    </row>
    <row r="146">
      <c r="A146" s="42">
        <f t="shared" si="2"/>
        <v>2013</v>
      </c>
      <c r="B146" s="42">
        <f t="shared" si="3"/>
        <v>1</v>
      </c>
      <c r="C146" s="43" t="s">
        <v>196</v>
      </c>
    </row>
    <row r="147">
      <c r="A147" s="42">
        <f t="shared" si="2"/>
        <v>2013</v>
      </c>
      <c r="B147" s="42">
        <f t="shared" si="3"/>
        <v>2</v>
      </c>
      <c r="C147" s="43" t="s">
        <v>180</v>
      </c>
    </row>
    <row r="148">
      <c r="A148" s="42">
        <f t="shared" si="2"/>
        <v>2013</v>
      </c>
      <c r="B148" s="42">
        <f t="shared" si="3"/>
        <v>3</v>
      </c>
      <c r="C148" s="43" t="s">
        <v>338</v>
      </c>
    </row>
    <row r="149">
      <c r="A149" s="42">
        <f t="shared" si="2"/>
        <v>2013</v>
      </c>
      <c r="B149" s="42">
        <f t="shared" si="3"/>
        <v>4</v>
      </c>
      <c r="C149" s="43" t="s">
        <v>338</v>
      </c>
    </row>
    <row r="150">
      <c r="A150" s="42">
        <f t="shared" si="2"/>
        <v>2013</v>
      </c>
      <c r="B150" s="42">
        <f t="shared" si="3"/>
        <v>5</v>
      </c>
      <c r="C150" s="43" t="s">
        <v>338</v>
      </c>
    </row>
    <row r="151">
      <c r="A151" s="42">
        <f t="shared" si="2"/>
        <v>2013</v>
      </c>
      <c r="B151" s="42">
        <f t="shared" si="3"/>
        <v>6</v>
      </c>
      <c r="C151" s="43" t="s">
        <v>223</v>
      </c>
    </row>
    <row r="152">
      <c r="A152" s="42">
        <f t="shared" si="2"/>
        <v>2013</v>
      </c>
      <c r="B152" s="42">
        <f t="shared" si="3"/>
        <v>7</v>
      </c>
      <c r="C152" s="43" t="s">
        <v>267</v>
      </c>
    </row>
    <row r="153">
      <c r="A153" s="42">
        <f t="shared" si="2"/>
        <v>2013</v>
      </c>
      <c r="B153" s="42">
        <f t="shared" si="3"/>
        <v>8</v>
      </c>
      <c r="C153" s="43" t="s">
        <v>326</v>
      </c>
    </row>
    <row r="154">
      <c r="A154" s="42">
        <f t="shared" si="2"/>
        <v>2013</v>
      </c>
      <c r="B154" s="42">
        <f t="shared" si="3"/>
        <v>9</v>
      </c>
      <c r="C154" s="43" t="s">
        <v>190</v>
      </c>
    </row>
    <row r="155">
      <c r="A155" s="42">
        <f t="shared" si="2"/>
        <v>2013</v>
      </c>
      <c r="B155" s="42">
        <f t="shared" si="3"/>
        <v>10</v>
      </c>
      <c r="C155" s="43" t="s">
        <v>190</v>
      </c>
    </row>
    <row r="156">
      <c r="A156" s="42">
        <f t="shared" si="2"/>
        <v>2013</v>
      </c>
      <c r="B156" s="42">
        <f t="shared" si="3"/>
        <v>11</v>
      </c>
      <c r="C156" s="43" t="s">
        <v>337</v>
      </c>
    </row>
    <row r="157">
      <c r="A157" s="42">
        <f t="shared" si="2"/>
        <v>2013</v>
      </c>
      <c r="B157" s="42">
        <f t="shared" si="3"/>
        <v>12</v>
      </c>
      <c r="C157" s="43" t="s">
        <v>226</v>
      </c>
    </row>
    <row r="158">
      <c r="A158" s="42">
        <f t="shared" si="2"/>
        <v>2014</v>
      </c>
      <c r="B158" s="42">
        <f t="shared" si="3"/>
        <v>1</v>
      </c>
      <c r="C158" s="43" t="s">
        <v>251</v>
      </c>
    </row>
    <row r="159">
      <c r="A159" s="42">
        <f t="shared" si="2"/>
        <v>2014</v>
      </c>
      <c r="B159" s="42">
        <f t="shared" si="3"/>
        <v>2</v>
      </c>
      <c r="C159" s="43" t="s">
        <v>251</v>
      </c>
    </row>
    <row r="160">
      <c r="A160" s="42">
        <f t="shared" si="2"/>
        <v>2014</v>
      </c>
      <c r="B160" s="42">
        <f t="shared" si="3"/>
        <v>3</v>
      </c>
      <c r="C160" s="43" t="s">
        <v>339</v>
      </c>
    </row>
    <row r="161">
      <c r="A161" s="42">
        <f t="shared" si="2"/>
        <v>2014</v>
      </c>
      <c r="B161" s="42">
        <f t="shared" si="3"/>
        <v>4</v>
      </c>
      <c r="C161" s="43" t="s">
        <v>340</v>
      </c>
    </row>
    <row r="162">
      <c r="A162" s="42">
        <f t="shared" si="2"/>
        <v>2014</v>
      </c>
      <c r="B162" s="42">
        <f t="shared" si="3"/>
        <v>5</v>
      </c>
      <c r="C162" s="43" t="s">
        <v>341</v>
      </c>
    </row>
    <row r="163">
      <c r="A163" s="42">
        <f t="shared" si="2"/>
        <v>2014</v>
      </c>
      <c r="B163" s="42">
        <f t="shared" si="3"/>
        <v>6</v>
      </c>
      <c r="C163" s="43" t="s">
        <v>218</v>
      </c>
    </row>
    <row r="164">
      <c r="A164" s="42">
        <f t="shared" si="2"/>
        <v>2014</v>
      </c>
      <c r="B164" s="42">
        <f t="shared" si="3"/>
        <v>7</v>
      </c>
      <c r="C164" s="43" t="s">
        <v>339</v>
      </c>
    </row>
    <row r="165">
      <c r="A165" s="42">
        <f t="shared" si="2"/>
        <v>2014</v>
      </c>
      <c r="B165" s="42">
        <f t="shared" si="3"/>
        <v>8</v>
      </c>
      <c r="C165" s="43" t="s">
        <v>342</v>
      </c>
    </row>
    <row r="166">
      <c r="A166" s="42">
        <f t="shared" si="2"/>
        <v>2014</v>
      </c>
      <c r="B166" s="42">
        <f t="shared" si="3"/>
        <v>9</v>
      </c>
      <c r="C166" s="43" t="s">
        <v>343</v>
      </c>
    </row>
    <row r="167">
      <c r="A167" s="42">
        <f t="shared" si="2"/>
        <v>2014</v>
      </c>
      <c r="B167" s="42">
        <f t="shared" si="3"/>
        <v>10</v>
      </c>
      <c r="C167" s="43" t="s">
        <v>344</v>
      </c>
    </row>
    <row r="168">
      <c r="A168" s="42">
        <f t="shared" si="2"/>
        <v>2014</v>
      </c>
      <c r="B168" s="42">
        <f t="shared" si="3"/>
        <v>11</v>
      </c>
      <c r="C168" s="43" t="s">
        <v>206</v>
      </c>
    </row>
    <row r="169">
      <c r="A169" s="42">
        <f t="shared" si="2"/>
        <v>2014</v>
      </c>
      <c r="B169" s="42">
        <f t="shared" si="3"/>
        <v>12</v>
      </c>
      <c r="C169" s="43" t="s">
        <v>342</v>
      </c>
    </row>
    <row r="170">
      <c r="A170" s="42">
        <f t="shared" si="2"/>
        <v>2015</v>
      </c>
      <c r="B170" s="42">
        <f t="shared" si="3"/>
        <v>1</v>
      </c>
      <c r="C170" s="43" t="s">
        <v>345</v>
      </c>
    </row>
    <row r="171">
      <c r="A171" s="42">
        <f t="shared" si="2"/>
        <v>2015</v>
      </c>
      <c r="B171" s="42">
        <f t="shared" si="3"/>
        <v>2</v>
      </c>
      <c r="C171" s="43" t="s">
        <v>345</v>
      </c>
    </row>
    <row r="172">
      <c r="A172" s="42">
        <f t="shared" si="2"/>
        <v>2015</v>
      </c>
      <c r="B172" s="42">
        <f t="shared" si="3"/>
        <v>3</v>
      </c>
      <c r="C172" s="43" t="s">
        <v>342</v>
      </c>
    </row>
    <row r="173">
      <c r="A173" s="42">
        <f t="shared" si="2"/>
        <v>2015</v>
      </c>
      <c r="B173" s="42">
        <f t="shared" si="3"/>
        <v>4</v>
      </c>
      <c r="C173" s="43" t="s">
        <v>218</v>
      </c>
    </row>
    <row r="174">
      <c r="A174" s="42">
        <f t="shared" si="2"/>
        <v>2015</v>
      </c>
      <c r="B174" s="42">
        <f t="shared" si="3"/>
        <v>5</v>
      </c>
      <c r="C174" s="43" t="s">
        <v>340</v>
      </c>
    </row>
    <row r="175">
      <c r="A175" s="42">
        <f t="shared" si="2"/>
        <v>2015</v>
      </c>
      <c r="B175" s="42">
        <f t="shared" si="3"/>
        <v>6</v>
      </c>
      <c r="C175" s="43" t="s">
        <v>346</v>
      </c>
    </row>
    <row r="176">
      <c r="A176" s="42">
        <f t="shared" si="2"/>
        <v>2015</v>
      </c>
      <c r="B176" s="42">
        <f t="shared" si="3"/>
        <v>7</v>
      </c>
      <c r="C176" s="43" t="s">
        <v>210</v>
      </c>
    </row>
    <row r="177">
      <c r="A177" s="42">
        <f t="shared" si="2"/>
        <v>2015</v>
      </c>
      <c r="B177" s="42">
        <f t="shared" si="3"/>
        <v>8</v>
      </c>
      <c r="C177" s="43" t="s">
        <v>213</v>
      </c>
    </row>
    <row r="178">
      <c r="A178" s="42">
        <f t="shared" si="2"/>
        <v>2015</v>
      </c>
      <c r="B178" s="42">
        <f t="shared" si="3"/>
        <v>9</v>
      </c>
      <c r="C178" s="43" t="s">
        <v>210</v>
      </c>
    </row>
    <row r="179">
      <c r="A179" s="42">
        <f t="shared" si="2"/>
        <v>2015</v>
      </c>
      <c r="B179" s="42">
        <f t="shared" si="3"/>
        <v>10</v>
      </c>
      <c r="C179" s="43" t="s">
        <v>346</v>
      </c>
    </row>
    <row r="180">
      <c r="A180" s="42">
        <f t="shared" si="2"/>
        <v>2015</v>
      </c>
      <c r="B180" s="42">
        <f t="shared" si="3"/>
        <v>11</v>
      </c>
      <c r="C180" s="43" t="s">
        <v>347</v>
      </c>
    </row>
    <row r="181">
      <c r="A181" s="42">
        <f t="shared" si="2"/>
        <v>2015</v>
      </c>
      <c r="B181" s="42">
        <f t="shared" si="3"/>
        <v>12</v>
      </c>
      <c r="C181" s="43" t="s">
        <v>348</v>
      </c>
    </row>
    <row r="182">
      <c r="A182" s="42">
        <f t="shared" si="2"/>
        <v>2016</v>
      </c>
      <c r="B182" s="42">
        <f t="shared" si="3"/>
        <v>1</v>
      </c>
      <c r="C182" s="43" t="s">
        <v>349</v>
      </c>
    </row>
    <row r="183">
      <c r="A183" s="42">
        <f t="shared" si="2"/>
        <v>2016</v>
      </c>
      <c r="B183" s="42">
        <f t="shared" si="3"/>
        <v>2</v>
      </c>
      <c r="C183" s="43" t="s">
        <v>212</v>
      </c>
    </row>
    <row r="184">
      <c r="A184" s="42">
        <f t="shared" si="2"/>
        <v>2016</v>
      </c>
      <c r="B184" s="42">
        <f t="shared" si="3"/>
        <v>3</v>
      </c>
      <c r="C184" s="43" t="s">
        <v>207</v>
      </c>
    </row>
    <row r="185">
      <c r="A185" s="42">
        <f t="shared" si="2"/>
        <v>2016</v>
      </c>
      <c r="B185" s="42">
        <f t="shared" si="3"/>
        <v>4</v>
      </c>
      <c r="C185" s="43" t="s">
        <v>350</v>
      </c>
    </row>
    <row r="186">
      <c r="A186" s="42">
        <f t="shared" si="2"/>
        <v>2016</v>
      </c>
      <c r="B186" s="42">
        <f t="shared" si="3"/>
        <v>5</v>
      </c>
      <c r="C186" s="43" t="s">
        <v>351</v>
      </c>
    </row>
    <row r="187">
      <c r="A187" s="42">
        <f t="shared" si="2"/>
        <v>2016</v>
      </c>
      <c r="B187" s="42">
        <f t="shared" si="3"/>
        <v>6</v>
      </c>
      <c r="C187" s="43" t="s">
        <v>352</v>
      </c>
    </row>
    <row r="188">
      <c r="A188" s="42">
        <f t="shared" si="2"/>
        <v>2016</v>
      </c>
      <c r="B188" s="42">
        <f t="shared" si="3"/>
        <v>7</v>
      </c>
      <c r="C188" s="43" t="s">
        <v>353</v>
      </c>
    </row>
    <row r="189">
      <c r="A189" s="42">
        <f t="shared" si="2"/>
        <v>2016</v>
      </c>
      <c r="B189" s="42">
        <f t="shared" si="3"/>
        <v>8</v>
      </c>
      <c r="C189" s="43" t="s">
        <v>354</v>
      </c>
    </row>
    <row r="190">
      <c r="A190" s="42">
        <f t="shared" si="2"/>
        <v>2016</v>
      </c>
      <c r="B190" s="42">
        <f t="shared" si="3"/>
        <v>9</v>
      </c>
      <c r="C190" s="43" t="s">
        <v>214</v>
      </c>
    </row>
    <row r="191">
      <c r="A191" s="42">
        <f t="shared" si="2"/>
        <v>2016</v>
      </c>
      <c r="B191" s="42">
        <f t="shared" si="3"/>
        <v>10</v>
      </c>
      <c r="C191" s="43" t="s">
        <v>177</v>
      </c>
    </row>
    <row r="192">
      <c r="A192" s="42">
        <f t="shared" si="2"/>
        <v>2016</v>
      </c>
      <c r="B192" s="42">
        <f t="shared" si="3"/>
        <v>11</v>
      </c>
      <c r="C192" s="43" t="s">
        <v>352</v>
      </c>
    </row>
    <row r="193">
      <c r="A193" s="42">
        <f t="shared" si="2"/>
        <v>2016</v>
      </c>
      <c r="B193" s="42">
        <f t="shared" si="3"/>
        <v>12</v>
      </c>
      <c r="C193" s="43" t="s">
        <v>355</v>
      </c>
    </row>
    <row r="194">
      <c r="A194" s="42">
        <f t="shared" si="2"/>
        <v>2017</v>
      </c>
      <c r="B194" s="42">
        <f t="shared" si="3"/>
        <v>1</v>
      </c>
      <c r="C194" s="43" t="s">
        <v>269</v>
      </c>
    </row>
    <row r="195">
      <c r="A195" s="42">
        <f t="shared" si="2"/>
        <v>2017</v>
      </c>
      <c r="B195" s="42">
        <f t="shared" si="3"/>
        <v>2</v>
      </c>
      <c r="C195" s="43" t="s">
        <v>356</v>
      </c>
    </row>
    <row r="196">
      <c r="A196" s="42">
        <f t="shared" si="2"/>
        <v>2017</v>
      </c>
      <c r="B196" s="42">
        <f t="shared" si="3"/>
        <v>3</v>
      </c>
      <c r="C196" s="43" t="s">
        <v>356</v>
      </c>
    </row>
    <row r="197">
      <c r="A197" s="42">
        <f t="shared" si="2"/>
        <v>2017</v>
      </c>
      <c r="B197" s="42">
        <f t="shared" si="3"/>
        <v>4</v>
      </c>
      <c r="C197" s="43" t="s">
        <v>225</v>
      </c>
    </row>
    <row r="198">
      <c r="A198" s="42">
        <f t="shared" si="2"/>
        <v>2017</v>
      </c>
      <c r="B198" s="42">
        <f t="shared" si="3"/>
        <v>5</v>
      </c>
      <c r="C198" s="43" t="s">
        <v>225</v>
      </c>
    </row>
    <row r="199">
      <c r="A199" s="42">
        <f t="shared" si="2"/>
        <v>2017</v>
      </c>
      <c r="B199" s="42">
        <f t="shared" si="3"/>
        <v>6</v>
      </c>
      <c r="C199" s="43" t="s">
        <v>341</v>
      </c>
    </row>
    <row r="200">
      <c r="A200" s="42">
        <f t="shared" si="2"/>
        <v>2017</v>
      </c>
      <c r="B200" s="42">
        <f t="shared" si="3"/>
        <v>7</v>
      </c>
      <c r="C200" s="43" t="s">
        <v>344</v>
      </c>
    </row>
    <row r="201">
      <c r="A201" s="42">
        <f t="shared" si="2"/>
        <v>2017</v>
      </c>
      <c r="B201" s="42">
        <f t="shared" si="3"/>
        <v>8</v>
      </c>
      <c r="C201" s="43" t="s">
        <v>340</v>
      </c>
    </row>
    <row r="202">
      <c r="A202" s="42">
        <f t="shared" si="2"/>
        <v>2017</v>
      </c>
      <c r="B202" s="42">
        <f t="shared" si="3"/>
        <v>9</v>
      </c>
      <c r="C202" s="43" t="s">
        <v>337</v>
      </c>
    </row>
    <row r="203">
      <c r="A203" s="42">
        <f t="shared" si="2"/>
        <v>2017</v>
      </c>
      <c r="B203" s="42">
        <f t="shared" si="3"/>
        <v>10</v>
      </c>
      <c r="C203" s="43" t="s">
        <v>256</v>
      </c>
    </row>
    <row r="204">
      <c r="A204" s="42">
        <f t="shared" si="2"/>
        <v>2017</v>
      </c>
      <c r="B204" s="42">
        <f t="shared" si="3"/>
        <v>11</v>
      </c>
      <c r="C204" s="43" t="s">
        <v>193</v>
      </c>
    </row>
    <row r="205">
      <c r="A205" s="42">
        <f t="shared" si="2"/>
        <v>2017</v>
      </c>
      <c r="B205" s="42">
        <f t="shared" si="3"/>
        <v>12</v>
      </c>
      <c r="C205" s="43" t="s">
        <v>203</v>
      </c>
    </row>
    <row r="206">
      <c r="A206" s="42">
        <f t="shared" si="2"/>
        <v>2018</v>
      </c>
      <c r="B206" s="42">
        <f t="shared" si="3"/>
        <v>1</v>
      </c>
      <c r="C206" s="43" t="s">
        <v>331</v>
      </c>
    </row>
    <row r="207">
      <c r="A207" s="42">
        <f t="shared" si="2"/>
        <v>2018</v>
      </c>
      <c r="B207" s="42">
        <f t="shared" si="3"/>
        <v>2</v>
      </c>
      <c r="C207" s="43" t="s">
        <v>183</v>
      </c>
    </row>
    <row r="208">
      <c r="A208" s="42">
        <f t="shared" si="2"/>
        <v>2018</v>
      </c>
      <c r="B208" s="42">
        <f t="shared" si="3"/>
        <v>3</v>
      </c>
      <c r="C208" s="43" t="s">
        <v>252</v>
      </c>
    </row>
    <row r="209">
      <c r="A209" s="42">
        <f t="shared" si="2"/>
        <v>2018</v>
      </c>
      <c r="B209" s="42">
        <f t="shared" si="3"/>
        <v>4</v>
      </c>
      <c r="C209" s="43" t="s">
        <v>179</v>
      </c>
    </row>
    <row r="210">
      <c r="A210" s="42">
        <f t="shared" si="2"/>
        <v>2018</v>
      </c>
      <c r="B210" s="42">
        <f t="shared" si="3"/>
        <v>5</v>
      </c>
      <c r="C210" s="43" t="s">
        <v>223</v>
      </c>
    </row>
    <row r="211">
      <c r="A211" s="42">
        <f t="shared" si="2"/>
        <v>2018</v>
      </c>
      <c r="B211" s="42">
        <f t="shared" si="3"/>
        <v>6</v>
      </c>
      <c r="C211" s="43" t="s">
        <v>223</v>
      </c>
    </row>
    <row r="212">
      <c r="A212" s="42">
        <f t="shared" si="2"/>
        <v>2018</v>
      </c>
      <c r="B212" s="42">
        <f t="shared" si="3"/>
        <v>7</v>
      </c>
      <c r="C212" s="43" t="s">
        <v>231</v>
      </c>
    </row>
    <row r="213">
      <c r="A213" s="42">
        <f t="shared" si="2"/>
        <v>2018</v>
      </c>
      <c r="B213" s="42">
        <f t="shared" si="3"/>
        <v>8</v>
      </c>
      <c r="C213" s="43" t="s">
        <v>222</v>
      </c>
    </row>
    <row r="214">
      <c r="A214" s="42">
        <f t="shared" si="2"/>
        <v>2018</v>
      </c>
      <c r="B214" s="42">
        <f t="shared" si="3"/>
        <v>9</v>
      </c>
      <c r="C214" s="43" t="s">
        <v>252</v>
      </c>
    </row>
    <row r="215">
      <c r="A215" s="42">
        <f t="shared" si="2"/>
        <v>2018</v>
      </c>
      <c r="B215" s="42">
        <f t="shared" si="3"/>
        <v>10</v>
      </c>
      <c r="C215" s="43" t="s">
        <v>331</v>
      </c>
    </row>
    <row r="216">
      <c r="A216" s="42">
        <f t="shared" si="2"/>
        <v>2018</v>
      </c>
      <c r="B216" s="42">
        <f t="shared" si="3"/>
        <v>11</v>
      </c>
      <c r="C216" s="43" t="s">
        <v>336</v>
      </c>
    </row>
    <row r="217">
      <c r="A217" s="42">
        <f t="shared" si="2"/>
        <v>2018</v>
      </c>
      <c r="B217" s="42">
        <f t="shared" si="3"/>
        <v>12</v>
      </c>
      <c r="C217" s="43" t="s">
        <v>203</v>
      </c>
    </row>
    <row r="218">
      <c r="A218" s="42">
        <f t="shared" si="2"/>
        <v>2019</v>
      </c>
      <c r="B218" s="42">
        <f t="shared" si="3"/>
        <v>1</v>
      </c>
      <c r="C218" s="43" t="s">
        <v>203</v>
      </c>
    </row>
    <row r="219">
      <c r="A219" s="42">
        <f t="shared" si="2"/>
        <v>2019</v>
      </c>
      <c r="B219" s="42">
        <f t="shared" si="3"/>
        <v>2</v>
      </c>
      <c r="C219" s="43" t="s">
        <v>325</v>
      </c>
    </row>
    <row r="220">
      <c r="A220" s="42">
        <f t="shared" si="2"/>
        <v>2019</v>
      </c>
      <c r="B220" s="42">
        <f t="shared" si="3"/>
        <v>3</v>
      </c>
      <c r="C220" s="43" t="s">
        <v>254</v>
      </c>
    </row>
    <row r="221">
      <c r="A221" s="42">
        <f t="shared" si="2"/>
        <v>2019</v>
      </c>
      <c r="B221" s="42">
        <f t="shared" si="3"/>
        <v>4</v>
      </c>
      <c r="C221" s="43" t="s">
        <v>192</v>
      </c>
    </row>
    <row r="222">
      <c r="A222" s="42">
        <f t="shared" si="2"/>
        <v>2019</v>
      </c>
      <c r="B222" s="42">
        <f t="shared" si="3"/>
        <v>5</v>
      </c>
      <c r="C222" s="43" t="s">
        <v>192</v>
      </c>
    </row>
    <row r="223">
      <c r="A223" s="42">
        <f t="shared" si="2"/>
        <v>2019</v>
      </c>
      <c r="B223" s="42">
        <f t="shared" si="3"/>
        <v>6</v>
      </c>
      <c r="C223" s="43" t="s">
        <v>325</v>
      </c>
    </row>
    <row r="224">
      <c r="A224" s="42">
        <f t="shared" si="2"/>
        <v>2019</v>
      </c>
      <c r="B224" s="42">
        <f t="shared" si="3"/>
        <v>7</v>
      </c>
      <c r="C224" s="43" t="s">
        <v>192</v>
      </c>
    </row>
    <row r="225">
      <c r="A225" s="42">
        <f t="shared" si="2"/>
        <v>2019</v>
      </c>
      <c r="B225" s="42">
        <f t="shared" si="3"/>
        <v>8</v>
      </c>
      <c r="C225" s="43" t="s">
        <v>174</v>
      </c>
    </row>
    <row r="226">
      <c r="A226" s="42">
        <f t="shared" si="2"/>
        <v>2019</v>
      </c>
      <c r="B226" s="42">
        <f t="shared" si="3"/>
        <v>9</v>
      </c>
      <c r="C226" s="43" t="s">
        <v>249</v>
      </c>
    </row>
    <row r="227">
      <c r="A227" s="42">
        <f t="shared" si="2"/>
        <v>2019</v>
      </c>
      <c r="B227" s="42">
        <f t="shared" si="3"/>
        <v>10</v>
      </c>
      <c r="C227" s="43" t="s">
        <v>336</v>
      </c>
    </row>
    <row r="228">
      <c r="A228" s="42">
        <f t="shared" si="2"/>
        <v>2019</v>
      </c>
      <c r="B228" s="42">
        <f t="shared" si="3"/>
        <v>11</v>
      </c>
      <c r="C228" s="43" t="s">
        <v>325</v>
      </c>
    </row>
    <row r="229">
      <c r="A229" s="42">
        <f t="shared" si="2"/>
        <v>2019</v>
      </c>
      <c r="B229" s="42">
        <f t="shared" si="3"/>
        <v>12</v>
      </c>
      <c r="C229" s="43" t="s">
        <v>254</v>
      </c>
    </row>
    <row r="230">
      <c r="A230" s="42">
        <f t="shared" si="2"/>
        <v>2020</v>
      </c>
      <c r="B230" s="42">
        <f t="shared" si="3"/>
        <v>1</v>
      </c>
      <c r="C230" s="43" t="s">
        <v>255</v>
      </c>
    </row>
    <row r="231">
      <c r="A231" s="42">
        <f t="shared" si="2"/>
        <v>2020</v>
      </c>
      <c r="B231" s="42">
        <f t="shared" si="3"/>
        <v>2</v>
      </c>
      <c r="C231" s="43" t="s">
        <v>257</v>
      </c>
    </row>
    <row r="232">
      <c r="A232" s="42">
        <f t="shared" si="2"/>
        <v>2020</v>
      </c>
      <c r="B232" s="42">
        <f t="shared" si="3"/>
        <v>3</v>
      </c>
      <c r="C232" s="43" t="s">
        <v>257</v>
      </c>
    </row>
    <row r="233">
      <c r="A233" s="42">
        <f t="shared" si="2"/>
        <v>2020</v>
      </c>
      <c r="B233" s="42">
        <f t="shared" si="3"/>
        <v>4</v>
      </c>
      <c r="C233" s="43" t="s">
        <v>219</v>
      </c>
    </row>
    <row r="234">
      <c r="A234" s="42">
        <f t="shared" si="2"/>
        <v>2020</v>
      </c>
      <c r="B234" s="42">
        <f t="shared" si="3"/>
        <v>5</v>
      </c>
      <c r="C234" s="43" t="s">
        <v>181</v>
      </c>
    </row>
    <row r="235">
      <c r="A235" s="42">
        <f t="shared" si="2"/>
        <v>2020</v>
      </c>
      <c r="B235" s="42">
        <f t="shared" si="3"/>
        <v>6</v>
      </c>
      <c r="C235" s="43" t="s">
        <v>256</v>
      </c>
    </row>
    <row r="236">
      <c r="A236" s="42">
        <f t="shared" si="2"/>
        <v>2020</v>
      </c>
      <c r="B236" s="42">
        <f t="shared" si="3"/>
        <v>7</v>
      </c>
      <c r="C236" s="43" t="s">
        <v>230</v>
      </c>
    </row>
    <row r="237">
      <c r="A237" s="42">
        <f t="shared" si="2"/>
        <v>2020</v>
      </c>
      <c r="B237" s="42">
        <f t="shared" si="3"/>
        <v>8</v>
      </c>
      <c r="C237" s="43" t="s">
        <v>219</v>
      </c>
    </row>
    <row r="238">
      <c r="A238" s="42">
        <f t="shared" si="2"/>
        <v>2020</v>
      </c>
      <c r="B238" s="42">
        <f t="shared" si="3"/>
        <v>9</v>
      </c>
      <c r="C238" s="43" t="s">
        <v>178</v>
      </c>
    </row>
    <row r="239">
      <c r="A239" s="42">
        <f t="shared" si="2"/>
        <v>2020</v>
      </c>
      <c r="B239" s="42">
        <f t="shared" si="3"/>
        <v>10</v>
      </c>
      <c r="C239" s="43" t="s">
        <v>357</v>
      </c>
    </row>
    <row r="240">
      <c r="A240" s="42">
        <f t="shared" si="2"/>
        <v>2020</v>
      </c>
      <c r="B240" s="42">
        <f t="shared" si="3"/>
        <v>11</v>
      </c>
      <c r="C240" s="43" t="s">
        <v>198</v>
      </c>
    </row>
    <row r="241">
      <c r="A241" s="42">
        <f t="shared" si="2"/>
        <v>2020</v>
      </c>
      <c r="B241" s="42">
        <f t="shared" si="3"/>
        <v>12</v>
      </c>
      <c r="C241" s="43" t="s">
        <v>198</v>
      </c>
    </row>
    <row r="242">
      <c r="A242" s="42">
        <f t="shared" si="2"/>
        <v>2021</v>
      </c>
      <c r="B242" s="42">
        <f t="shared" si="3"/>
        <v>1</v>
      </c>
      <c r="C242" s="43" t="s">
        <v>199</v>
      </c>
    </row>
    <row r="243">
      <c r="A243" s="42">
        <f t="shared" si="2"/>
        <v>2021</v>
      </c>
      <c r="B243" s="42">
        <f t="shared" si="3"/>
        <v>2</v>
      </c>
      <c r="C243" s="43" t="s">
        <v>193</v>
      </c>
    </row>
    <row r="244">
      <c r="A244" s="42">
        <f t="shared" si="2"/>
        <v>2021</v>
      </c>
      <c r="B244" s="42">
        <f t="shared" si="3"/>
        <v>3</v>
      </c>
      <c r="C244" s="43" t="s">
        <v>257</v>
      </c>
    </row>
    <row r="245">
      <c r="A245" s="42">
        <f t="shared" si="2"/>
        <v>2021</v>
      </c>
      <c r="B245" s="42">
        <f t="shared" si="3"/>
        <v>4</v>
      </c>
      <c r="C245" s="43" t="s">
        <v>193</v>
      </c>
    </row>
    <row r="246">
      <c r="A246" s="42">
        <f t="shared" si="2"/>
        <v>2021</v>
      </c>
      <c r="B246" s="42">
        <f t="shared" si="3"/>
        <v>5</v>
      </c>
      <c r="C246" s="43" t="s">
        <v>325</v>
      </c>
    </row>
    <row r="247">
      <c r="A247" s="42">
        <f t="shared" si="2"/>
        <v>2021</v>
      </c>
      <c r="B247" s="42">
        <f t="shared" si="3"/>
        <v>6</v>
      </c>
      <c r="C247" s="43" t="s">
        <v>174</v>
      </c>
    </row>
    <row r="248">
      <c r="A248" s="42">
        <f t="shared" si="2"/>
        <v>2021</v>
      </c>
      <c r="B248" s="42">
        <f t="shared" si="3"/>
        <v>7</v>
      </c>
      <c r="C248" s="43" t="s">
        <v>252</v>
      </c>
    </row>
    <row r="249">
      <c r="A249" s="42">
        <f t="shared" si="2"/>
        <v>2021</v>
      </c>
      <c r="B249" s="42">
        <f t="shared" si="3"/>
        <v>8</v>
      </c>
      <c r="C249" s="43" t="s">
        <v>338</v>
      </c>
    </row>
    <row r="250">
      <c r="A250" s="42">
        <f t="shared" si="2"/>
        <v>2021</v>
      </c>
      <c r="B250" s="42">
        <f t="shared" si="3"/>
        <v>9</v>
      </c>
      <c r="C250" s="43" t="s">
        <v>266</v>
      </c>
    </row>
    <row r="251">
      <c r="A251" s="42">
        <f t="shared" si="2"/>
        <v>2021</v>
      </c>
      <c r="B251" s="42">
        <f t="shared" si="3"/>
        <v>10</v>
      </c>
      <c r="C251" s="43" t="s">
        <v>334</v>
      </c>
    </row>
    <row r="252">
      <c r="A252" s="42">
        <f t="shared" si="2"/>
        <v>2021</v>
      </c>
      <c r="B252" s="42">
        <f t="shared" si="3"/>
        <v>11</v>
      </c>
      <c r="C252" s="43" t="s">
        <v>333</v>
      </c>
    </row>
    <row r="253">
      <c r="A253" s="42">
        <f t="shared" si="2"/>
        <v>2021</v>
      </c>
      <c r="B253" s="42">
        <f t="shared" si="3"/>
        <v>12</v>
      </c>
      <c r="C253" s="43" t="s">
        <v>195</v>
      </c>
    </row>
    <row r="254">
      <c r="A254" s="42">
        <f t="shared" si="2"/>
        <v>2022</v>
      </c>
      <c r="B254" s="42">
        <f t="shared" si="3"/>
        <v>1</v>
      </c>
      <c r="C254" s="43" t="s">
        <v>322</v>
      </c>
    </row>
    <row r="255">
      <c r="A255" s="42">
        <f t="shared" si="2"/>
        <v>2022</v>
      </c>
      <c r="B255" s="42">
        <f t="shared" si="3"/>
        <v>2</v>
      </c>
      <c r="C255" s="43" t="s">
        <v>319</v>
      </c>
    </row>
    <row r="256">
      <c r="A256" s="42">
        <f t="shared" si="2"/>
        <v>2022</v>
      </c>
      <c r="B256" s="42">
        <f t="shared" si="3"/>
        <v>3</v>
      </c>
      <c r="C256" s="43" t="s">
        <v>358</v>
      </c>
    </row>
    <row r="257">
      <c r="A257" s="42">
        <f t="shared" si="2"/>
        <v>2022</v>
      </c>
      <c r="B257" s="42">
        <f t="shared" si="3"/>
        <v>4</v>
      </c>
      <c r="C257" s="43" t="s">
        <v>359</v>
      </c>
    </row>
    <row r="258">
      <c r="A258" s="42">
        <f t="shared" si="2"/>
        <v>2022</v>
      </c>
      <c r="B258" s="42">
        <f t="shared" si="3"/>
        <v>5</v>
      </c>
      <c r="C258" s="43" t="s">
        <v>305</v>
      </c>
    </row>
    <row r="259">
      <c r="A259" s="42">
        <f t="shared" si="2"/>
        <v>2022</v>
      </c>
      <c r="B259" s="42">
        <f t="shared" si="3"/>
        <v>6</v>
      </c>
      <c r="C259" s="43" t="s">
        <v>360</v>
      </c>
    </row>
    <row r="260">
      <c r="A260" s="42">
        <f t="shared" si="2"/>
        <v>2022</v>
      </c>
      <c r="B260" s="42">
        <f t="shared" si="3"/>
        <v>7</v>
      </c>
      <c r="C260" s="43" t="s">
        <v>361</v>
      </c>
    </row>
    <row r="261">
      <c r="A261" s="42">
        <f t="shared" si="2"/>
        <v>2022</v>
      </c>
      <c r="B261" s="42">
        <f t="shared" si="3"/>
        <v>8</v>
      </c>
      <c r="C261" s="43" t="s">
        <v>362</v>
      </c>
    </row>
    <row r="262">
      <c r="A262" s="42">
        <f t="shared" si="2"/>
        <v>2022</v>
      </c>
      <c r="B262" s="42">
        <f t="shared" si="3"/>
        <v>9</v>
      </c>
      <c r="C262" s="43" t="s">
        <v>303</v>
      </c>
    </row>
    <row r="263">
      <c r="A263" s="42">
        <f t="shared" si="2"/>
        <v>2022</v>
      </c>
      <c r="B263" s="42">
        <f t="shared" si="3"/>
        <v>10</v>
      </c>
      <c r="C263" s="43" t="s">
        <v>362</v>
      </c>
    </row>
    <row r="264">
      <c r="A264" s="42">
        <f t="shared" si="2"/>
        <v>2022</v>
      </c>
      <c r="B264" s="42">
        <f t="shared" si="3"/>
        <v>11</v>
      </c>
      <c r="C264" s="43" t="s">
        <v>363</v>
      </c>
    </row>
    <row r="265">
      <c r="A265" s="42">
        <f t="shared" si="2"/>
        <v>2022</v>
      </c>
      <c r="B265" s="42">
        <f t="shared" si="3"/>
        <v>12</v>
      </c>
      <c r="C265" s="43" t="s">
        <v>364</v>
      </c>
    </row>
    <row r="266">
      <c r="A266" s="42">
        <f t="shared" si="2"/>
        <v>2023</v>
      </c>
      <c r="B266" s="42">
        <f t="shared" si="3"/>
        <v>1</v>
      </c>
      <c r="C266" s="43" t="s">
        <v>360</v>
      </c>
    </row>
    <row r="267">
      <c r="A267" s="42">
        <f t="shared" si="2"/>
        <v>2023</v>
      </c>
      <c r="B267" s="42">
        <f t="shared" si="3"/>
        <v>2</v>
      </c>
      <c r="C267" s="43" t="s">
        <v>365</v>
      </c>
    </row>
    <row r="268">
      <c r="A268" s="42">
        <f t="shared" si="2"/>
        <v>2023</v>
      </c>
      <c r="B268" s="42">
        <f t="shared" si="3"/>
        <v>3</v>
      </c>
      <c r="C268" s="43" t="s">
        <v>305</v>
      </c>
    </row>
    <row r="269">
      <c r="A269" s="42">
        <f t="shared" si="2"/>
        <v>2023</v>
      </c>
      <c r="B269" s="42">
        <f t="shared" si="3"/>
        <v>4</v>
      </c>
      <c r="C269" s="43" t="s">
        <v>238</v>
      </c>
    </row>
    <row r="270">
      <c r="A270" s="42">
        <f t="shared" si="2"/>
        <v>2023</v>
      </c>
      <c r="B270" s="42">
        <f t="shared" si="3"/>
        <v>5</v>
      </c>
      <c r="C270" s="43" t="s">
        <v>228</v>
      </c>
    </row>
    <row r="271">
      <c r="A271" s="42">
        <f t="shared" si="2"/>
        <v>2023</v>
      </c>
      <c r="B271" s="42">
        <f t="shared" si="3"/>
        <v>6</v>
      </c>
      <c r="C271" s="43" t="s">
        <v>366</v>
      </c>
    </row>
    <row r="272">
      <c r="A272" s="42">
        <f t="shared" si="2"/>
        <v>2023</v>
      </c>
      <c r="B272" s="42">
        <f t="shared" si="3"/>
        <v>7</v>
      </c>
      <c r="C272" s="43" t="s">
        <v>367</v>
      </c>
    </row>
    <row r="273">
      <c r="A273" s="42">
        <f t="shared" si="2"/>
        <v>2023</v>
      </c>
      <c r="B273" s="42">
        <f t="shared" si="3"/>
        <v>8</v>
      </c>
      <c r="C273" s="43" t="s">
        <v>367</v>
      </c>
    </row>
    <row r="274">
      <c r="A274" s="42">
        <f t="shared" si="2"/>
        <v>2023</v>
      </c>
      <c r="B274" s="42">
        <f t="shared" si="3"/>
        <v>9</v>
      </c>
      <c r="C274" s="43" t="s">
        <v>368</v>
      </c>
    </row>
    <row r="275">
      <c r="A275" s="42">
        <f t="shared" si="2"/>
        <v>2023</v>
      </c>
      <c r="B275" s="42">
        <f t="shared" si="3"/>
        <v>10</v>
      </c>
      <c r="C275" s="43" t="s">
        <v>320</v>
      </c>
    </row>
    <row r="276">
      <c r="A276" s="42">
        <f t="shared" si="2"/>
        <v>2023</v>
      </c>
      <c r="B276" s="42">
        <f t="shared" si="3"/>
        <v>11</v>
      </c>
      <c r="C276" s="43" t="s">
        <v>221</v>
      </c>
    </row>
    <row r="277">
      <c r="A277" s="42">
        <f t="shared" si="2"/>
        <v>2023</v>
      </c>
      <c r="B277" s="42">
        <f t="shared" si="3"/>
        <v>12</v>
      </c>
      <c r="C277" s="43" t="s">
        <v>327</v>
      </c>
    </row>
    <row r="278">
      <c r="A278" s="42">
        <f t="shared" si="2"/>
        <v>2024</v>
      </c>
      <c r="B278" s="42">
        <f t="shared" si="3"/>
        <v>1</v>
      </c>
      <c r="C278" s="43" t="s">
        <v>235</v>
      </c>
    </row>
    <row r="279">
      <c r="A279" s="42">
        <f t="shared" si="2"/>
        <v>2024</v>
      </c>
      <c r="B279" s="42">
        <f t="shared" si="3"/>
        <v>2</v>
      </c>
      <c r="C279" s="43" t="s">
        <v>185</v>
      </c>
    </row>
    <row r="280">
      <c r="A280" s="42">
        <f t="shared" si="2"/>
        <v>2024</v>
      </c>
      <c r="B280" s="42">
        <f t="shared" si="3"/>
        <v>3</v>
      </c>
      <c r="C280" s="43" t="s">
        <v>327</v>
      </c>
    </row>
    <row r="281">
      <c r="A281" s="42">
        <f t="shared" si="2"/>
        <v>2024</v>
      </c>
      <c r="B281" s="42">
        <f t="shared" si="3"/>
        <v>4</v>
      </c>
      <c r="C281" s="43" t="s">
        <v>330</v>
      </c>
    </row>
    <row r="282">
      <c r="A282" s="42">
        <f t="shared" si="2"/>
        <v>2024</v>
      </c>
      <c r="B282" s="42">
        <f t="shared" si="3"/>
        <v>5</v>
      </c>
      <c r="C282" s="43" t="s">
        <v>222</v>
      </c>
    </row>
    <row r="283">
      <c r="A283" s="42">
        <f t="shared" si="2"/>
        <v>2024</v>
      </c>
      <c r="B283" s="42">
        <f t="shared" si="3"/>
        <v>6</v>
      </c>
      <c r="C283" s="44"/>
    </row>
    <row r="284">
      <c r="A284" s="42">
        <f t="shared" si="2"/>
        <v>2024</v>
      </c>
      <c r="B284" s="42">
        <f t="shared" si="3"/>
        <v>7</v>
      </c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B1" s="39" t="s">
        <v>369</v>
      </c>
    </row>
    <row r="2">
      <c r="A2" s="39">
        <v>2001.0</v>
      </c>
      <c r="B2" s="43" t="s">
        <v>282</v>
      </c>
    </row>
    <row r="3">
      <c r="A3" s="39">
        <v>2002.0</v>
      </c>
      <c r="B3" s="43" t="s">
        <v>294</v>
      </c>
    </row>
    <row r="4">
      <c r="A4" s="39">
        <v>2003.0</v>
      </c>
      <c r="B4" s="43" t="s">
        <v>306</v>
      </c>
    </row>
    <row r="5">
      <c r="A5" s="39">
        <v>2004.0</v>
      </c>
      <c r="B5" s="43" t="s">
        <v>186</v>
      </c>
    </row>
    <row r="6">
      <c r="A6" s="39">
        <v>2005.0</v>
      </c>
      <c r="B6" s="43" t="s">
        <v>321</v>
      </c>
    </row>
    <row r="7">
      <c r="A7" s="39">
        <v>2006.0</v>
      </c>
      <c r="B7" s="43" t="s">
        <v>232</v>
      </c>
    </row>
    <row r="8">
      <c r="A8" s="39">
        <v>2007.0</v>
      </c>
      <c r="B8" s="43" t="s">
        <v>327</v>
      </c>
    </row>
    <row r="9">
      <c r="A9" s="39">
        <v>2008.0</v>
      </c>
      <c r="B9" s="43" t="s">
        <v>266</v>
      </c>
    </row>
    <row r="10">
      <c r="A10" s="39">
        <v>2009.0</v>
      </c>
      <c r="B10" s="43" t="s">
        <v>183</v>
      </c>
    </row>
    <row r="11">
      <c r="A11" s="39">
        <v>2010.0</v>
      </c>
      <c r="B11" s="43" t="s">
        <v>184</v>
      </c>
    </row>
    <row r="12">
      <c r="A12" s="39">
        <v>2011.0</v>
      </c>
      <c r="B12" s="43" t="s">
        <v>257</v>
      </c>
    </row>
    <row r="13">
      <c r="A13" s="39">
        <v>2012.0</v>
      </c>
      <c r="B13" s="43" t="s">
        <v>252</v>
      </c>
    </row>
    <row r="14">
      <c r="A14" s="39">
        <v>2013.0</v>
      </c>
      <c r="B14" s="43" t="s">
        <v>226</v>
      </c>
    </row>
    <row r="15">
      <c r="A15" s="39">
        <v>2014.0</v>
      </c>
      <c r="B15" s="43" t="s">
        <v>342</v>
      </c>
    </row>
    <row r="16">
      <c r="A16" s="39">
        <v>2015.0</v>
      </c>
      <c r="B16" s="43" t="s">
        <v>348</v>
      </c>
    </row>
    <row r="17">
      <c r="A17" s="39">
        <v>2016.0</v>
      </c>
      <c r="B17" s="43" t="s">
        <v>355</v>
      </c>
    </row>
    <row r="18">
      <c r="A18" s="39">
        <v>2017.0</v>
      </c>
      <c r="B18" s="43" t="s">
        <v>203</v>
      </c>
    </row>
    <row r="19">
      <c r="A19" s="39">
        <v>2018.0</v>
      </c>
      <c r="B19" s="43" t="s">
        <v>203</v>
      </c>
    </row>
    <row r="20">
      <c r="A20" s="39">
        <v>2019.0</v>
      </c>
      <c r="B20" s="43" t="s">
        <v>254</v>
      </c>
    </row>
    <row r="21">
      <c r="A21" s="39">
        <v>2020.0</v>
      </c>
      <c r="B21" s="43" t="s">
        <v>198</v>
      </c>
    </row>
    <row r="22">
      <c r="A22" s="39">
        <v>2021.0</v>
      </c>
      <c r="B22" s="43" t="s">
        <v>195</v>
      </c>
    </row>
    <row r="23">
      <c r="A23" s="39">
        <v>2022.0</v>
      </c>
      <c r="B23" s="43" t="s">
        <v>364</v>
      </c>
    </row>
    <row r="24">
      <c r="A24" s="39">
        <v>2023.0</v>
      </c>
      <c r="B24" s="43" t="s">
        <v>327</v>
      </c>
    </row>
    <row r="25">
      <c r="A25" s="39">
        <v>2024.0</v>
      </c>
      <c r="B25" s="41" t="s">
        <v>254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370</v>
      </c>
      <c r="B1" s="39" t="s">
        <v>16</v>
      </c>
    </row>
    <row r="2">
      <c r="A2" s="45">
        <v>45431.0</v>
      </c>
      <c r="B2" s="39">
        <v>4.5</v>
      </c>
    </row>
    <row r="3">
      <c r="A3" s="45">
        <v>45432.0</v>
      </c>
      <c r="B3" s="39">
        <v>4.6</v>
      </c>
    </row>
    <row r="4">
      <c r="A4" s="45">
        <v>45433.0</v>
      </c>
      <c r="B4" s="39">
        <v>4.7</v>
      </c>
    </row>
    <row r="5">
      <c r="A5" s="45">
        <v>45434.0</v>
      </c>
      <c r="B5" s="39">
        <v>4.8</v>
      </c>
    </row>
    <row r="6">
      <c r="A6" s="45">
        <v>45435.0</v>
      </c>
      <c r="B6" s="39">
        <v>4.9</v>
      </c>
    </row>
    <row r="7">
      <c r="A7" s="45">
        <v>45436.0</v>
      </c>
      <c r="B7" s="39">
        <v>5.0</v>
      </c>
    </row>
    <row r="8">
      <c r="A8" s="45">
        <v>45437.0</v>
      </c>
      <c r="B8" s="39">
        <v>5.1</v>
      </c>
    </row>
    <row r="9">
      <c r="A9" s="45">
        <v>45438.0</v>
      </c>
      <c r="B9" s="39">
        <v>5.2</v>
      </c>
    </row>
    <row r="10">
      <c r="A10" s="45">
        <v>45439.0</v>
      </c>
      <c r="B10" s="39">
        <v>5.3</v>
      </c>
    </row>
    <row r="11">
      <c r="A11" s="45">
        <v>45440.0</v>
      </c>
      <c r="B11" s="39">
        <v>5.4</v>
      </c>
    </row>
    <row r="12">
      <c r="A12" s="45">
        <v>45441.0</v>
      </c>
      <c r="B12" s="39">
        <v>5.5</v>
      </c>
    </row>
    <row r="13">
      <c r="A13" s="45">
        <v>45442.0</v>
      </c>
      <c r="B13" s="39">
        <v>5.6</v>
      </c>
    </row>
    <row r="14">
      <c r="A14" s="45">
        <v>45443.0</v>
      </c>
      <c r="B14" s="39">
        <v>5.7</v>
      </c>
    </row>
    <row r="15">
      <c r="A15" s="45">
        <v>45444.0</v>
      </c>
      <c r="B15" s="39">
        <v>5.8</v>
      </c>
    </row>
    <row r="16">
      <c r="A16" s="45">
        <v>45445.0</v>
      </c>
      <c r="B16" s="39">
        <v>5.9</v>
      </c>
    </row>
    <row r="17">
      <c r="A17" s="45">
        <v>45446.0</v>
      </c>
      <c r="B17" s="39">
        <v>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371</v>
      </c>
      <c r="B1" s="47" t="s">
        <v>372</v>
      </c>
    </row>
    <row r="2">
      <c r="B2" s="48" t="s">
        <v>373</v>
      </c>
    </row>
    <row r="3">
      <c r="B3" s="49" t="s">
        <v>374</v>
      </c>
    </row>
    <row r="4">
      <c r="A4" s="50" t="s">
        <v>375</v>
      </c>
      <c r="B4" s="50">
        <v>4.977</v>
      </c>
    </row>
    <row r="5">
      <c r="A5" s="50" t="s">
        <v>376</v>
      </c>
      <c r="B5" s="50">
        <v>4.9763</v>
      </c>
    </row>
    <row r="6">
      <c r="A6" s="50" t="s">
        <v>377</v>
      </c>
      <c r="B6" s="50">
        <v>4.9766</v>
      </c>
    </row>
    <row r="7">
      <c r="A7" s="50" t="s">
        <v>378</v>
      </c>
      <c r="B7" s="50">
        <v>4.9768</v>
      </c>
    </row>
    <row r="8">
      <c r="A8" s="50" t="s">
        <v>379</v>
      </c>
      <c r="B8" s="50">
        <v>4.9771</v>
      </c>
    </row>
    <row r="9">
      <c r="A9" s="50" t="s">
        <v>380</v>
      </c>
      <c r="B9" s="50">
        <v>4.9772</v>
      </c>
    </row>
    <row r="10">
      <c r="A10" s="50" t="s">
        <v>381</v>
      </c>
      <c r="B10" s="50">
        <v>4.9766</v>
      </c>
    </row>
    <row r="11">
      <c r="A11" s="50" t="s">
        <v>382</v>
      </c>
      <c r="B11" s="50">
        <v>4.9767</v>
      </c>
    </row>
    <row r="12">
      <c r="A12" s="50" t="s">
        <v>383</v>
      </c>
      <c r="B12" s="50">
        <v>4.9765</v>
      </c>
    </row>
    <row r="13">
      <c r="A13" s="50" t="s">
        <v>384</v>
      </c>
      <c r="B13" s="50">
        <v>4.976</v>
      </c>
    </row>
    <row r="14">
      <c r="A14" s="50" t="s">
        <v>385</v>
      </c>
      <c r="B14" s="50">
        <v>4.9763</v>
      </c>
    </row>
    <row r="15">
      <c r="A15" s="50" t="s">
        <v>386</v>
      </c>
      <c r="B15" s="50">
        <v>4.9758</v>
      </c>
    </row>
    <row r="16">
      <c r="A16" s="50" t="s">
        <v>387</v>
      </c>
      <c r="B16" s="50">
        <v>4.9752</v>
      </c>
    </row>
    <row r="17">
      <c r="A17" s="50" t="s">
        <v>388</v>
      </c>
      <c r="B17" s="50">
        <v>4.9761</v>
      </c>
    </row>
    <row r="18">
      <c r="A18" s="50" t="s">
        <v>389</v>
      </c>
      <c r="B18" s="50">
        <v>4.9767</v>
      </c>
    </row>
  </sheetData>
  <mergeCells count="1">
    <mergeCell ref="A1:A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390</v>
      </c>
      <c r="B1" s="51" t="s">
        <v>391</v>
      </c>
    </row>
    <row r="2">
      <c r="A2" s="52" t="s">
        <v>375</v>
      </c>
      <c r="B2" s="52" t="s">
        <v>392</v>
      </c>
    </row>
    <row r="3">
      <c r="A3" s="52" t="s">
        <v>376</v>
      </c>
      <c r="B3" s="52" t="s">
        <v>393</v>
      </c>
    </row>
    <row r="4">
      <c r="A4" s="52" t="s">
        <v>377</v>
      </c>
      <c r="B4" s="52" t="s">
        <v>394</v>
      </c>
    </row>
    <row r="5">
      <c r="A5" s="52" t="s">
        <v>378</v>
      </c>
      <c r="B5" s="52" t="s">
        <v>395</v>
      </c>
    </row>
    <row r="6">
      <c r="A6" s="52" t="s">
        <v>379</v>
      </c>
      <c r="B6" s="52" t="s">
        <v>396</v>
      </c>
    </row>
    <row r="7">
      <c r="A7" s="52" t="s">
        <v>380</v>
      </c>
      <c r="B7" s="52" t="s">
        <v>397</v>
      </c>
    </row>
    <row r="8">
      <c r="A8" s="52" t="s">
        <v>381</v>
      </c>
      <c r="B8" s="52" t="s">
        <v>398</v>
      </c>
    </row>
    <row r="9">
      <c r="A9" s="52" t="s">
        <v>382</v>
      </c>
      <c r="B9" s="52" t="s">
        <v>399</v>
      </c>
    </row>
    <row r="10">
      <c r="A10" s="52" t="s">
        <v>383</v>
      </c>
      <c r="B10" s="52" t="s">
        <v>400</v>
      </c>
    </row>
    <row r="11">
      <c r="A11" s="52" t="s">
        <v>384</v>
      </c>
      <c r="B11" s="52" t="s">
        <v>401</v>
      </c>
    </row>
    <row r="12">
      <c r="A12" s="52" t="s">
        <v>385</v>
      </c>
      <c r="B12" s="52" t="s">
        <v>402</v>
      </c>
    </row>
    <row r="13">
      <c r="A13" s="52" t="s">
        <v>386</v>
      </c>
      <c r="B13" s="52" t="s">
        <v>403</v>
      </c>
    </row>
    <row r="14">
      <c r="A14" s="52" t="s">
        <v>387</v>
      </c>
      <c r="B14" s="52" t="s">
        <v>404</v>
      </c>
    </row>
    <row r="15">
      <c r="A15" s="52" t="s">
        <v>388</v>
      </c>
      <c r="B15" s="52" t="s">
        <v>405</v>
      </c>
    </row>
    <row r="16">
      <c r="A16" s="52" t="s">
        <v>389</v>
      </c>
      <c r="B16" s="52" t="s">
        <v>406</v>
      </c>
    </row>
    <row r="17">
      <c r="A17" s="52" t="s">
        <v>407</v>
      </c>
      <c r="B17" s="52" t="s">
        <v>408</v>
      </c>
    </row>
    <row r="18">
      <c r="A18" s="52" t="s">
        <v>409</v>
      </c>
      <c r="B18" s="52" t="s">
        <v>410</v>
      </c>
    </row>
    <row r="19">
      <c r="A19" s="52" t="s">
        <v>411</v>
      </c>
      <c r="B19" s="52" t="s">
        <v>412</v>
      </c>
    </row>
    <row r="20">
      <c r="A20" s="52" t="s">
        <v>413</v>
      </c>
      <c r="B20" s="52" t="s">
        <v>414</v>
      </c>
    </row>
    <row r="21">
      <c r="A21" s="52" t="s">
        <v>415</v>
      </c>
      <c r="B21" s="52" t="s">
        <v>416</v>
      </c>
    </row>
    <row r="22">
      <c r="A22" s="52" t="s">
        <v>417</v>
      </c>
      <c r="B22" s="52" t="s">
        <v>418</v>
      </c>
    </row>
    <row r="23">
      <c r="A23" s="52" t="s">
        <v>419</v>
      </c>
      <c r="B23" s="52" t="s">
        <v>420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421</v>
      </c>
      <c r="B1" s="53" t="s">
        <v>422</v>
      </c>
    </row>
    <row r="2">
      <c r="A2" s="54">
        <v>45261.0</v>
      </c>
      <c r="B2" s="50">
        <v>5.9</v>
      </c>
    </row>
    <row r="3">
      <c r="A3" s="54">
        <v>45170.0</v>
      </c>
      <c r="B3" s="50">
        <v>5.97</v>
      </c>
    </row>
    <row r="4">
      <c r="A4" s="54">
        <v>45078.0</v>
      </c>
      <c r="B4" s="50">
        <v>5.96</v>
      </c>
    </row>
    <row r="5">
      <c r="A5" s="54">
        <v>44986.0</v>
      </c>
      <c r="B5" s="50">
        <v>5.94</v>
      </c>
    </row>
    <row r="6">
      <c r="A6" s="54">
        <v>44896.0</v>
      </c>
      <c r="B6" s="50">
        <v>5.98</v>
      </c>
    </row>
    <row r="7">
      <c r="A7" s="54">
        <v>44805.0</v>
      </c>
      <c r="B7" s="50">
        <v>5.71</v>
      </c>
    </row>
    <row r="8">
      <c r="A8" s="54">
        <v>44713.0</v>
      </c>
      <c r="B8" s="50">
        <v>4.06</v>
      </c>
    </row>
    <row r="9">
      <c r="A9" s="54">
        <v>44621.0</v>
      </c>
      <c r="B9" s="50">
        <v>2.65</v>
      </c>
    </row>
    <row r="10">
      <c r="A10" s="54">
        <v>44531.0</v>
      </c>
      <c r="B10" s="50">
        <v>1.86</v>
      </c>
    </row>
    <row r="11">
      <c r="A11" s="54">
        <v>44440.0</v>
      </c>
      <c r="B11" s="50">
        <v>1.17</v>
      </c>
    </row>
    <row r="12">
      <c r="A12" s="54">
        <v>44348.0</v>
      </c>
      <c r="B12" s="50">
        <v>1.08</v>
      </c>
    </row>
    <row r="13">
      <c r="A13" s="54">
        <v>44256.0</v>
      </c>
      <c r="B13" s="50">
        <v>1.25</v>
      </c>
    </row>
    <row r="14">
      <c r="A14" s="54">
        <v>44166.0</v>
      </c>
      <c r="B14" s="50">
        <v>1.67</v>
      </c>
    </row>
    <row r="15">
      <c r="A15" s="54">
        <v>44075.0</v>
      </c>
      <c r="B15" s="50">
        <v>1.88</v>
      </c>
    </row>
    <row r="16">
      <c r="A16" s="54">
        <v>43983.0</v>
      </c>
      <c r="B16" s="50">
        <v>2.17</v>
      </c>
    </row>
    <row r="17">
      <c r="A17" s="54">
        <v>43891.0</v>
      </c>
      <c r="B17" s="50">
        <v>2.41</v>
      </c>
    </row>
    <row r="18">
      <c r="A18" s="54">
        <v>43800.0</v>
      </c>
      <c r="B18" s="50">
        <v>2.44</v>
      </c>
    </row>
    <row r="19">
      <c r="A19" s="54">
        <v>43709.0</v>
      </c>
      <c r="B19" s="50">
        <v>2.36</v>
      </c>
    </row>
    <row r="20">
      <c r="A20" s="54">
        <v>43617.0</v>
      </c>
      <c r="B20" s="50">
        <v>2.66</v>
      </c>
    </row>
    <row r="21">
      <c r="A21" s="54">
        <v>43525.0</v>
      </c>
      <c r="B21" s="50">
        <v>2.63</v>
      </c>
    </row>
    <row r="22">
      <c r="A22" s="54">
        <v>43435.0</v>
      </c>
      <c r="B22" s="50">
        <v>2.36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>
        <v>45292.0</v>
      </c>
      <c r="B1" s="56">
        <v>0.057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>
        <v>45017.0</v>
      </c>
      <c r="B1" s="42" t="str">
        <f t="array" ref="B1:B13">TRANSPOSE(G2:S2)</f>
        <v/>
      </c>
    </row>
    <row r="2">
      <c r="A2" s="57">
        <v>45047.0</v>
      </c>
      <c r="B2" s="42"/>
      <c r="G2" s="58"/>
      <c r="H2" s="59"/>
      <c r="I2" s="59"/>
      <c r="J2" s="59"/>
      <c r="K2" s="59"/>
      <c r="L2" s="59"/>
      <c r="M2" s="59"/>
      <c r="N2" s="59"/>
      <c r="O2" s="59"/>
      <c r="P2" s="59"/>
      <c r="Q2" s="58"/>
      <c r="R2" s="58"/>
      <c r="S2" s="58"/>
    </row>
    <row r="3">
      <c r="A3" s="57">
        <v>45078.0</v>
      </c>
      <c r="B3" s="42"/>
    </row>
    <row r="4">
      <c r="A4" s="57">
        <v>45108.0</v>
      </c>
      <c r="B4" s="42"/>
    </row>
    <row r="5">
      <c r="A5" s="57">
        <v>45139.0</v>
      </c>
      <c r="B5" s="42"/>
    </row>
    <row r="6">
      <c r="A6" s="57">
        <v>45170.0</v>
      </c>
      <c r="B6" s="42"/>
    </row>
    <row r="7">
      <c r="A7" s="57">
        <v>45200.0</v>
      </c>
      <c r="B7" s="42"/>
    </row>
    <row r="8">
      <c r="A8" s="57">
        <v>45231.0</v>
      </c>
      <c r="B8" s="42"/>
    </row>
    <row r="9">
      <c r="A9" s="57">
        <v>45261.0</v>
      </c>
      <c r="B9" s="42"/>
    </row>
    <row r="10">
      <c r="A10" s="57">
        <v>45292.0</v>
      </c>
      <c r="B10" s="42"/>
    </row>
    <row r="11">
      <c r="A11" s="57">
        <v>45323.0</v>
      </c>
      <c r="B11" s="42"/>
    </row>
    <row r="12">
      <c r="A12" s="57">
        <v>45352.0</v>
      </c>
      <c r="B12" s="42"/>
    </row>
    <row r="13">
      <c r="A13" s="57">
        <v>45383.0</v>
      </c>
      <c r="B13" s="42"/>
    </row>
    <row r="14">
      <c r="A14" s="5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2014.0</v>
      </c>
      <c r="B1" s="56">
        <v>-0.0172</v>
      </c>
    </row>
    <row r="2">
      <c r="A2" s="39">
        <v>2015.0</v>
      </c>
      <c r="B2" s="56">
        <v>-0.0135</v>
      </c>
    </row>
    <row r="3">
      <c r="A3" s="39">
        <v>2016.0</v>
      </c>
      <c r="B3" s="56">
        <v>-0.024</v>
      </c>
    </row>
    <row r="4">
      <c r="A4" s="39">
        <v>2017.0</v>
      </c>
      <c r="B4" s="56">
        <v>-0.0284</v>
      </c>
    </row>
    <row r="5">
      <c r="A5" s="39">
        <v>2018.0</v>
      </c>
      <c r="B5" s="56">
        <v>-0.0288</v>
      </c>
    </row>
    <row r="6">
      <c r="A6" s="39">
        <v>2019.0</v>
      </c>
      <c r="B6" s="56">
        <v>-0.0458</v>
      </c>
    </row>
    <row r="7">
      <c r="A7" s="39">
        <v>2020.0</v>
      </c>
      <c r="B7" s="56">
        <v>-0.0979</v>
      </c>
    </row>
    <row r="8">
      <c r="A8" s="39">
        <v>2021.0</v>
      </c>
      <c r="B8" s="56">
        <v>-0.0673</v>
      </c>
    </row>
    <row r="9">
      <c r="A9" s="39">
        <v>2022.0</v>
      </c>
      <c r="B9" s="56">
        <v>-0.0568</v>
      </c>
    </row>
    <row r="10">
      <c r="A10" s="39">
        <v>2023.0</v>
      </c>
      <c r="B10" s="56">
        <v>-0.057</v>
      </c>
    </row>
    <row r="11">
      <c r="A11" s="39">
        <v>2024.0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2014.0</v>
      </c>
    </row>
    <row r="2">
      <c r="A2" s="39">
        <v>2015.0</v>
      </c>
    </row>
    <row r="3">
      <c r="A3" s="39">
        <v>2016.0</v>
      </c>
    </row>
    <row r="4">
      <c r="A4" s="39">
        <v>2017.0</v>
      </c>
    </row>
    <row r="5">
      <c r="A5" s="39">
        <v>2018.0</v>
      </c>
    </row>
    <row r="6">
      <c r="A6" s="39">
        <v>2019.0</v>
      </c>
    </row>
    <row r="7">
      <c r="A7" s="39">
        <v>2020.0</v>
      </c>
      <c r="B7" s="56">
        <v>-0.049</v>
      </c>
    </row>
    <row r="8">
      <c r="A8" s="39">
        <v>2021.0</v>
      </c>
      <c r="B8" s="56">
        <v>-0.072</v>
      </c>
    </row>
    <row r="9">
      <c r="A9" s="39">
        <v>2022.0</v>
      </c>
      <c r="B9" s="56">
        <v>-0.092</v>
      </c>
    </row>
    <row r="10">
      <c r="A10" s="39">
        <v>2023.0</v>
      </c>
      <c r="B10" s="60">
        <v>-0.07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>
        <v>2014.0</v>
      </c>
      <c r="B1" s="39" t="s">
        <v>423</v>
      </c>
    </row>
    <row r="2">
      <c r="A2" s="39">
        <v>2015.0</v>
      </c>
      <c r="B2" s="39" t="s">
        <v>424</v>
      </c>
    </row>
    <row r="3">
      <c r="A3" s="39">
        <v>2016.0</v>
      </c>
      <c r="B3" s="39" t="s">
        <v>425</v>
      </c>
    </row>
    <row r="4">
      <c r="A4" s="39">
        <v>2017.0</v>
      </c>
      <c r="B4" s="39" t="s">
        <v>426</v>
      </c>
    </row>
    <row r="5">
      <c r="A5" s="39">
        <v>2018.0</v>
      </c>
      <c r="B5" s="39" t="s">
        <v>427</v>
      </c>
    </row>
    <row r="6">
      <c r="A6" s="39">
        <v>2019.0</v>
      </c>
      <c r="B6" s="39" t="s">
        <v>428</v>
      </c>
    </row>
    <row r="7">
      <c r="A7" s="39">
        <v>2020.0</v>
      </c>
      <c r="B7" s="39" t="s">
        <v>429</v>
      </c>
    </row>
    <row r="8">
      <c r="A8" s="39">
        <v>2021.0</v>
      </c>
      <c r="B8" s="39" t="s">
        <v>430</v>
      </c>
    </row>
    <row r="9">
      <c r="A9" s="39">
        <v>2022.0</v>
      </c>
      <c r="B9" s="39" t="s">
        <v>431</v>
      </c>
    </row>
    <row r="10">
      <c r="A10" s="39">
        <v>2023.0</v>
      </c>
      <c r="B10" s="39" t="s">
        <v>432</v>
      </c>
    </row>
  </sheetData>
  <drawing r:id="rId1"/>
</worksheet>
</file>