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9440" windowHeight="12240" tabRatio="745" firstSheet="2" activeTab="6"/>
  </bookViews>
  <sheets>
    <sheet name="Companies" sheetId="5" r:id="rId1"/>
    <sheet name="Market Values" sheetId="3" r:id="rId2"/>
    <sheet name="Return Indices" sheetId="4" r:id="rId3"/>
    <sheet name="Excess Returns (BAE vs FTSE)" sheetId="8" r:id="rId4"/>
    <sheet name="BAE regression" sheetId="11" r:id="rId5"/>
    <sheet name="Excess returns (RR vs FTSE)" sheetId="9" r:id="rId6"/>
    <sheet name="RR Regression" sheetId="12" r:id="rId7"/>
  </sheets>
  <calcPr calcId="114210"/>
</workbook>
</file>

<file path=xl/calcChain.xml><?xml version="1.0" encoding="utf-8"?>
<calcChain xmlns="http://schemas.openxmlformats.org/spreadsheetml/2006/main"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O5"/>
  <c r="N5"/>
  <c r="M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"/>
</calcChain>
</file>

<file path=xl/sharedStrings.xml><?xml version="1.0" encoding="utf-8"?>
<sst xmlns="http://schemas.openxmlformats.org/spreadsheetml/2006/main" count="178" uniqueCount="106">
  <si>
    <t>Market Values</t>
  </si>
  <si>
    <t>ANGLO AMERICAN</t>
  </si>
  <si>
    <t>ANTOFAGASTA</t>
  </si>
  <si>
    <t>ASSOCIATED BRITISH FOODS</t>
  </si>
  <si>
    <t>ASTRAZENECA</t>
  </si>
  <si>
    <t>BAE SYSTEMS</t>
  </si>
  <si>
    <t>BG GROUP</t>
  </si>
  <si>
    <t>BHP BILLITON</t>
  </si>
  <si>
    <t>BP</t>
  </si>
  <si>
    <t>BRITISH AMERICAN TOBACCO</t>
  </si>
  <si>
    <t>BUNZL</t>
  </si>
  <si>
    <t>CARNIVAL</t>
  </si>
  <si>
    <t>COMPASS GROUP</t>
  </si>
  <si>
    <t>DIAGEO</t>
  </si>
  <si>
    <t>G4S</t>
  </si>
  <si>
    <t>GLAXOSMITHKLINE</t>
  </si>
  <si>
    <t>IMPERIAL TOBACCO GROUP</t>
  </si>
  <si>
    <t>KINGFISHER</t>
  </si>
  <si>
    <t>MARKS &amp; SPENCER GROUP</t>
  </si>
  <si>
    <t>MORRISON (WM) SUPERMARKETS</t>
  </si>
  <si>
    <t>NEXT</t>
  </si>
  <si>
    <t>PEARSON</t>
  </si>
  <si>
    <t>REED ELSEVIER</t>
  </si>
  <si>
    <t>REXAM</t>
  </si>
  <si>
    <t>RIO TINTO</t>
  </si>
  <si>
    <t>SABMILLER</t>
  </si>
  <si>
    <t>SAINSBURY (J)</t>
  </si>
  <si>
    <t>SHIRE</t>
  </si>
  <si>
    <t>SMITHS GROUP</t>
  </si>
  <si>
    <t>TESCO</t>
  </si>
  <si>
    <t>TULLOW OIL</t>
  </si>
  <si>
    <t>WHITBREAD</t>
  </si>
  <si>
    <t>WOLSELEY</t>
  </si>
  <si>
    <t>XSTRATA</t>
  </si>
  <si>
    <t>UK GOVERNMENT BONDS</t>
  </si>
  <si>
    <t>FTSE-100</t>
  </si>
  <si>
    <t>COMPANY</t>
  </si>
  <si>
    <t>Mining</t>
  </si>
  <si>
    <t>Food Producers</t>
  </si>
  <si>
    <t>Aerospace &amp; Defense</t>
  </si>
  <si>
    <t>Oil &amp; Gas Producers</t>
  </si>
  <si>
    <t>Travel &amp; Leisure</t>
  </si>
  <si>
    <t>Tobacco</t>
  </si>
  <si>
    <t>Media</t>
  </si>
  <si>
    <t>Support Services</t>
  </si>
  <si>
    <t>Beverages</t>
  </si>
  <si>
    <t>General Retailers</t>
  </si>
  <si>
    <t>Food &amp; Drug Retailers</t>
  </si>
  <si>
    <t>General Industrials</t>
  </si>
  <si>
    <t>INTERTEK GROUP</t>
  </si>
  <si>
    <t>RANDGOLD RESOURCES</t>
  </si>
  <si>
    <t>SERCO GROUP</t>
  </si>
  <si>
    <t>WPP</t>
  </si>
  <si>
    <t>Pharmaceuticals &amp; Biotechnology</t>
  </si>
  <si>
    <t>INDUSTRY</t>
  </si>
  <si>
    <t>AGGREKO</t>
  </si>
  <si>
    <t>BRITISH SKY BROADCASTING GROUP</t>
  </si>
  <si>
    <t>IMI</t>
  </si>
  <si>
    <t>ITV</t>
  </si>
  <si>
    <t>MEGGITT</t>
  </si>
  <si>
    <t>ROLLS-ROYCE HOLDINGS</t>
  </si>
  <si>
    <t>TATE &amp; LYLE</t>
  </si>
  <si>
    <t>WEIR GROUP</t>
  </si>
  <si>
    <t>Industrial Engineering</t>
  </si>
  <si>
    <t>AMEC</t>
  </si>
  <si>
    <t>CAPITA</t>
  </si>
  <si>
    <t>CRODA INTERNATIONAL</t>
  </si>
  <si>
    <t>Chemicals</t>
  </si>
  <si>
    <t>JOHNSON MATTHEY</t>
  </si>
  <si>
    <t>WOOD GROUP (JOHN)</t>
  </si>
  <si>
    <t>BABCOCK INTERNATIONAL</t>
  </si>
  <si>
    <t>Oil Equipment &amp; Services</t>
  </si>
  <si>
    <t>Returns(weekly)</t>
  </si>
  <si>
    <t>Returns (weekly)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</si>
  <si>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</si>
  <si>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</si>
  <si>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</si>
  <si>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</si>
  <si>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</si>
  <si>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</si>
  <si>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</si>
  <si>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</si>
  <si>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</si>
  <si>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</si>
  <si>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</si>
  <si>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</si>
  <si>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</si>
  <si>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</si>
  <si>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</si>
  <si>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</si>
  <si>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</si>
  <si>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</si>
  <si>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</si>
  <si>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</si>
  <si>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</si>
  <si>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</si>
  <si>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</si>
  <si>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</si>
  <si>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BAE</t>
  </si>
  <si>
    <t>FTSE</t>
  </si>
  <si>
    <t>ROLLS</t>
  </si>
  <si>
    <t>Actual Excess Returns</t>
  </si>
  <si>
    <t>Incorrect Excess Returns</t>
  </si>
  <si>
    <t>Gradient</t>
  </si>
  <si>
    <t>Y intercept</t>
  </si>
  <si>
    <t>Things to Analyse</t>
  </si>
</sst>
</file>

<file path=xl/styles.xml><?xml version="1.0" encoding="utf-8"?>
<styleSheet xmlns="http://schemas.openxmlformats.org/spreadsheetml/2006/main">
  <numFmts count="1">
    <numFmt numFmtId="176" formatCode="0.00000"/>
  </numFmts>
  <fonts count="6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Fill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6" fontId="0" fillId="0" borderId="5" xfId="0" applyNumberFormat="1" applyBorder="1"/>
    <xf numFmtId="176" fontId="0" fillId="0" borderId="0" xfId="0" applyNumberFormat="1" applyBorder="1"/>
    <xf numFmtId="176" fontId="0" fillId="0" borderId="6" xfId="0" applyNumberFormat="1" applyBorder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0" xfId="0" applyFont="1" applyFill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scatterChart>
        <c:scatterStyle val="lineMarker"/>
        <c:ser>
          <c:idx val="0"/>
          <c:order val="0"/>
          <c:tx>
            <c:v>Excess Returns (BAE vs FTSE-100)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977229512977559E-2"/>
                  <c:y val="-4.514505851037644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'Return Indices'!$M$5:$M$520</c:f>
              <c:numCache>
                <c:formatCode>0.00000</c:formatCode>
                <c:ptCount val="516"/>
                <c:pt idx="0">
                  <c:v>-4.3358244838720417E-3</c:v>
                </c:pt>
                <c:pt idx="1">
                  <c:v>-8.9157129074129982E-3</c:v>
                </c:pt>
                <c:pt idx="2">
                  <c:v>-5.6524665495485626E-2</c:v>
                </c:pt>
                <c:pt idx="3">
                  <c:v>-5.5824873608652625E-2</c:v>
                </c:pt>
                <c:pt idx="4">
                  <c:v>5.5030385922565817E-2</c:v>
                </c:pt>
                <c:pt idx="5">
                  <c:v>-2.2494222573358424E-2</c:v>
                </c:pt>
                <c:pt idx="6">
                  <c:v>1.3288112900836757E-2</c:v>
                </c:pt>
                <c:pt idx="7">
                  <c:v>-1.5922245238309984E-2</c:v>
                </c:pt>
                <c:pt idx="8">
                  <c:v>-9.4632919319959097E-3</c:v>
                </c:pt>
                <c:pt idx="9">
                  <c:v>-7.6477136356698172E-2</c:v>
                </c:pt>
                <c:pt idx="10">
                  <c:v>0.15762372891015808</c:v>
                </c:pt>
                <c:pt idx="11">
                  <c:v>6.2211631899569131E-3</c:v>
                </c:pt>
                <c:pt idx="12">
                  <c:v>-1.2062695481690699E-2</c:v>
                </c:pt>
                <c:pt idx="13">
                  <c:v>2.9409971215123565E-2</c:v>
                </c:pt>
                <c:pt idx="14">
                  <c:v>-8.8302226403647044E-4</c:v>
                </c:pt>
                <c:pt idx="15">
                  <c:v>2.7483494131565589E-2</c:v>
                </c:pt>
                <c:pt idx="16">
                  <c:v>-1.2329705882755504E-2</c:v>
                </c:pt>
                <c:pt idx="17">
                  <c:v>1.6306779902697244E-2</c:v>
                </c:pt>
                <c:pt idx="18">
                  <c:v>-2.2188851540969612E-3</c:v>
                </c:pt>
                <c:pt idx="19">
                  <c:v>-1.4219223255317215E-2</c:v>
                </c:pt>
                <c:pt idx="20">
                  <c:v>3.6046248991996932E-2</c:v>
                </c:pt>
                <c:pt idx="21">
                  <c:v>1.3634339463144407E-2</c:v>
                </c:pt>
                <c:pt idx="22">
                  <c:v>2.2294653128145381E-3</c:v>
                </c:pt>
                <c:pt idx="23">
                  <c:v>1.5950769895240691E-2</c:v>
                </c:pt>
                <c:pt idx="24">
                  <c:v>-3.4327975420805568E-2</c:v>
                </c:pt>
                <c:pt idx="25">
                  <c:v>-1.4368725487645895E-2</c:v>
                </c:pt>
                <c:pt idx="26">
                  <c:v>1.2269860319662707E-2</c:v>
                </c:pt>
                <c:pt idx="27">
                  <c:v>4.1268295346628125E-3</c:v>
                </c:pt>
                <c:pt idx="28">
                  <c:v>2.1997335805172824E-3</c:v>
                </c:pt>
                <c:pt idx="29">
                  <c:v>1.6531113932607644E-2</c:v>
                </c:pt>
                <c:pt idx="30">
                  <c:v>-1.2596847235063824E-2</c:v>
                </c:pt>
                <c:pt idx="31">
                  <c:v>3.1179696585706629E-2</c:v>
                </c:pt>
                <c:pt idx="32">
                  <c:v>1.1206122378020655E-2</c:v>
                </c:pt>
                <c:pt idx="33">
                  <c:v>-2.1661555847235503E-3</c:v>
                </c:pt>
                <c:pt idx="34">
                  <c:v>1.5405737196822367E-2</c:v>
                </c:pt>
                <c:pt idx="35">
                  <c:v>-5.7244432595838779E-3</c:v>
                </c:pt>
                <c:pt idx="36">
                  <c:v>1.1266398442877246E-2</c:v>
                </c:pt>
                <c:pt idx="37">
                  <c:v>-1.4556156474928805E-2</c:v>
                </c:pt>
                <c:pt idx="38">
                  <c:v>-1.8441017733690335E-2</c:v>
                </c:pt>
                <c:pt idx="39">
                  <c:v>2.7172370914513633E-2</c:v>
                </c:pt>
                <c:pt idx="40">
                  <c:v>2.5607451297099737E-2</c:v>
                </c:pt>
                <c:pt idx="41">
                  <c:v>-1.7835209300306465E-2</c:v>
                </c:pt>
                <c:pt idx="42">
                  <c:v>-2.8653938004026269E-3</c:v>
                </c:pt>
                <c:pt idx="43">
                  <c:v>7.2592044080328488E-3</c:v>
                </c:pt>
                <c:pt idx="44">
                  <c:v>1.5131517918996584E-2</c:v>
                </c:pt>
                <c:pt idx="45">
                  <c:v>-1.1678342456488466E-2</c:v>
                </c:pt>
                <c:pt idx="46">
                  <c:v>1.1752631230934951E-2</c:v>
                </c:pt>
                <c:pt idx="47">
                  <c:v>4.4691320387564293E-3</c:v>
                </c:pt>
                <c:pt idx="48">
                  <c:v>-1.6352101364696225E-2</c:v>
                </c:pt>
                <c:pt idx="49">
                  <c:v>1.0006044273018766E-3</c:v>
                </c:pt>
                <c:pt idx="50">
                  <c:v>1.9940432185946655E-2</c:v>
                </c:pt>
                <c:pt idx="51">
                  <c:v>7.4968852446277712E-3</c:v>
                </c:pt>
                <c:pt idx="52">
                  <c:v>6.0718245525781533E-5</c:v>
                </c:pt>
                <c:pt idx="53">
                  <c:v>-6.8940910361993124E-3</c:v>
                </c:pt>
                <c:pt idx="54">
                  <c:v>1.184736124854846E-2</c:v>
                </c:pt>
                <c:pt idx="55">
                  <c:v>-8.5241318473316952E-3</c:v>
                </c:pt>
                <c:pt idx="56">
                  <c:v>-1.6223830241445025E-2</c:v>
                </c:pt>
                <c:pt idx="57">
                  <c:v>-3.3668934474226919E-3</c:v>
                </c:pt>
                <c:pt idx="58">
                  <c:v>1.1507498836112351E-2</c:v>
                </c:pt>
                <c:pt idx="59">
                  <c:v>1.513522253078281E-2</c:v>
                </c:pt>
                <c:pt idx="60">
                  <c:v>6.8774835927604139E-3</c:v>
                </c:pt>
                <c:pt idx="61">
                  <c:v>3.0521089446937655E-3</c:v>
                </c:pt>
                <c:pt idx="62">
                  <c:v>-1.7287650964730061E-2</c:v>
                </c:pt>
                <c:pt idx="63">
                  <c:v>-3.2096197380151459E-2</c:v>
                </c:pt>
                <c:pt idx="64">
                  <c:v>1.9615735307443538E-2</c:v>
                </c:pt>
                <c:pt idx="65">
                  <c:v>2.026881202249653E-2</c:v>
                </c:pt>
                <c:pt idx="66">
                  <c:v>4.1817040953008311E-3</c:v>
                </c:pt>
                <c:pt idx="67">
                  <c:v>1.1306413618327849E-2</c:v>
                </c:pt>
                <c:pt idx="68">
                  <c:v>-2.0679364503880526E-3</c:v>
                </c:pt>
                <c:pt idx="69">
                  <c:v>8.1746376365903206E-3</c:v>
                </c:pt>
                <c:pt idx="70">
                  <c:v>-2.9642022275172319E-2</c:v>
                </c:pt>
                <c:pt idx="71">
                  <c:v>1.574058333263173E-2</c:v>
                </c:pt>
                <c:pt idx="72">
                  <c:v>-8.1043596260711448E-3</c:v>
                </c:pt>
                <c:pt idx="73">
                  <c:v>-6.2240679695824142E-4</c:v>
                </c:pt>
                <c:pt idx="74">
                  <c:v>1.4871823407371254E-2</c:v>
                </c:pt>
                <c:pt idx="75">
                  <c:v>-1.0607757452039124E-3</c:v>
                </c:pt>
                <c:pt idx="76">
                  <c:v>-3.2250759142371521E-3</c:v>
                </c:pt>
                <c:pt idx="77">
                  <c:v>-7.2056212025548572E-3</c:v>
                </c:pt>
                <c:pt idx="78">
                  <c:v>-2.4097691328823334E-2</c:v>
                </c:pt>
                <c:pt idx="79">
                  <c:v>2.9954007565371477E-3</c:v>
                </c:pt>
                <c:pt idx="80">
                  <c:v>3.177512462961829E-4</c:v>
                </c:pt>
                <c:pt idx="81">
                  <c:v>-4.0752022568699697E-3</c:v>
                </c:pt>
                <c:pt idx="82">
                  <c:v>1.1461120256561541E-2</c:v>
                </c:pt>
                <c:pt idx="83">
                  <c:v>-2.1556293881471622E-2</c:v>
                </c:pt>
                <c:pt idx="84">
                  <c:v>9.8354278335177625E-3</c:v>
                </c:pt>
                <c:pt idx="85">
                  <c:v>1.2655684007621071E-2</c:v>
                </c:pt>
                <c:pt idx="86">
                  <c:v>1.8149538910154694E-2</c:v>
                </c:pt>
                <c:pt idx="87">
                  <c:v>1.2907603950444879E-2</c:v>
                </c:pt>
                <c:pt idx="88">
                  <c:v>-3.4829844564744361E-3</c:v>
                </c:pt>
                <c:pt idx="89">
                  <c:v>7.8464594293925494E-3</c:v>
                </c:pt>
                <c:pt idx="90">
                  <c:v>-2.3429639266578928E-3</c:v>
                </c:pt>
                <c:pt idx="91">
                  <c:v>2.4518511523720088E-2</c:v>
                </c:pt>
                <c:pt idx="92">
                  <c:v>-1.7492823531324531E-2</c:v>
                </c:pt>
                <c:pt idx="93">
                  <c:v>-5.623923908422368E-3</c:v>
                </c:pt>
                <c:pt idx="94">
                  <c:v>2.6973316383347434E-3</c:v>
                </c:pt>
                <c:pt idx="95">
                  <c:v>2.0521197706839023E-2</c:v>
                </c:pt>
                <c:pt idx="96">
                  <c:v>2.665562123747911E-3</c:v>
                </c:pt>
                <c:pt idx="97">
                  <c:v>1.1446824881929718E-2</c:v>
                </c:pt>
                <c:pt idx="98">
                  <c:v>-1.587701266380559E-2</c:v>
                </c:pt>
                <c:pt idx="99">
                  <c:v>3.0797462139058318E-3</c:v>
                </c:pt>
                <c:pt idx="100">
                  <c:v>-8.7319484998665819E-3</c:v>
                </c:pt>
                <c:pt idx="101">
                  <c:v>3.8671758480748331E-3</c:v>
                </c:pt>
                <c:pt idx="102">
                  <c:v>1.0358704738691715E-2</c:v>
                </c:pt>
                <c:pt idx="103">
                  <c:v>9.1288445591144463E-3</c:v>
                </c:pt>
                <c:pt idx="104">
                  <c:v>-4.0974021444872832E-3</c:v>
                </c:pt>
                <c:pt idx="105">
                  <c:v>-6.1420448965409102E-3</c:v>
                </c:pt>
                <c:pt idx="106">
                  <c:v>8.3246658934867934E-3</c:v>
                </c:pt>
                <c:pt idx="107">
                  <c:v>5.3399584576407921E-3</c:v>
                </c:pt>
                <c:pt idx="108">
                  <c:v>1.3625453544307442E-2</c:v>
                </c:pt>
                <c:pt idx="109">
                  <c:v>1.6518524515908073E-2</c:v>
                </c:pt>
                <c:pt idx="110">
                  <c:v>1.3908068852399813E-2</c:v>
                </c:pt>
                <c:pt idx="111">
                  <c:v>-9.3423071669719304E-3</c:v>
                </c:pt>
                <c:pt idx="112">
                  <c:v>2.231197074224367E-3</c:v>
                </c:pt>
                <c:pt idx="113">
                  <c:v>1.8394942571555717E-3</c:v>
                </c:pt>
                <c:pt idx="114">
                  <c:v>-1.0445205414545522E-2</c:v>
                </c:pt>
                <c:pt idx="115">
                  <c:v>-5.9723010121238707E-3</c:v>
                </c:pt>
                <c:pt idx="116">
                  <c:v>-3.4271955292478617E-3</c:v>
                </c:pt>
                <c:pt idx="117">
                  <c:v>7.8504559928227469E-3</c:v>
                </c:pt>
                <c:pt idx="118">
                  <c:v>8.5765466412768276E-4</c:v>
                </c:pt>
                <c:pt idx="119">
                  <c:v>-2.8178975020192287E-2</c:v>
                </c:pt>
                <c:pt idx="120">
                  <c:v>-8.2129033854282385E-3</c:v>
                </c:pt>
                <c:pt idx="121">
                  <c:v>1.8149584073118952E-2</c:v>
                </c:pt>
                <c:pt idx="122">
                  <c:v>-3.1125157852585073E-3</c:v>
                </c:pt>
                <c:pt idx="123">
                  <c:v>1.3664942315484652E-2</c:v>
                </c:pt>
                <c:pt idx="124">
                  <c:v>3.1706074064938861E-3</c:v>
                </c:pt>
                <c:pt idx="125">
                  <c:v>7.5416947535820178E-3</c:v>
                </c:pt>
                <c:pt idx="126">
                  <c:v>-1.5292823043817627E-3</c:v>
                </c:pt>
                <c:pt idx="127">
                  <c:v>5.2421546011603981E-3</c:v>
                </c:pt>
                <c:pt idx="128">
                  <c:v>1.224990546908411E-2</c:v>
                </c:pt>
                <c:pt idx="129">
                  <c:v>3.2838691637770978E-4</c:v>
                </c:pt>
                <c:pt idx="130">
                  <c:v>2.3803036217055595E-2</c:v>
                </c:pt>
                <c:pt idx="131">
                  <c:v>1.8608191220570447E-3</c:v>
                </c:pt>
                <c:pt idx="132">
                  <c:v>-6.5157581717734114E-3</c:v>
                </c:pt>
                <c:pt idx="133">
                  <c:v>9.0118767003759537E-3</c:v>
                </c:pt>
                <c:pt idx="134">
                  <c:v>1.6347704048016554E-2</c:v>
                </c:pt>
                <c:pt idx="135">
                  <c:v>1.083403321787535E-2</c:v>
                </c:pt>
                <c:pt idx="136">
                  <c:v>-1.5743512228464263E-2</c:v>
                </c:pt>
                <c:pt idx="137">
                  <c:v>-4.6567101902718067E-3</c:v>
                </c:pt>
                <c:pt idx="138">
                  <c:v>2.1366742252422188E-3</c:v>
                </c:pt>
                <c:pt idx="139">
                  <c:v>1.355083561467707E-2</c:v>
                </c:pt>
                <c:pt idx="140">
                  <c:v>-3.4432038699069301E-3</c:v>
                </c:pt>
                <c:pt idx="141">
                  <c:v>2.8298325433790961E-3</c:v>
                </c:pt>
                <c:pt idx="142">
                  <c:v>2.4225259327589121E-2</c:v>
                </c:pt>
                <c:pt idx="143">
                  <c:v>-1.3579184332462191E-2</c:v>
                </c:pt>
                <c:pt idx="144">
                  <c:v>-1.603963175165779E-2</c:v>
                </c:pt>
                <c:pt idx="145">
                  <c:v>-3.2088851929270579E-2</c:v>
                </c:pt>
                <c:pt idx="146">
                  <c:v>1.206342819492856E-2</c:v>
                </c:pt>
                <c:pt idx="147">
                  <c:v>2.6278738092370579E-2</c:v>
                </c:pt>
                <c:pt idx="148">
                  <c:v>1.5603093819082314E-2</c:v>
                </c:pt>
                <c:pt idx="149">
                  <c:v>-4.4092853784978292E-3</c:v>
                </c:pt>
                <c:pt idx="150">
                  <c:v>1.9600273908086496E-2</c:v>
                </c:pt>
                <c:pt idx="151">
                  <c:v>-1.9713757544685073E-2</c:v>
                </c:pt>
                <c:pt idx="152">
                  <c:v>1.9666050807515267E-2</c:v>
                </c:pt>
                <c:pt idx="153">
                  <c:v>-2.092123511239774E-3</c:v>
                </c:pt>
                <c:pt idx="154">
                  <c:v>9.6602696396670407E-3</c:v>
                </c:pt>
                <c:pt idx="155">
                  <c:v>4.6315306067914452E-3</c:v>
                </c:pt>
                <c:pt idx="156">
                  <c:v>1.5420854455903799E-2</c:v>
                </c:pt>
                <c:pt idx="157">
                  <c:v>3.8646956996848392E-3</c:v>
                </c:pt>
                <c:pt idx="158">
                  <c:v>-1.3514990897500967E-2</c:v>
                </c:pt>
                <c:pt idx="159">
                  <c:v>8.2859790317670878E-3</c:v>
                </c:pt>
                <c:pt idx="160">
                  <c:v>1.6957135499347631E-2</c:v>
                </c:pt>
                <c:pt idx="161">
                  <c:v>-1.3684997500055029E-2</c:v>
                </c:pt>
                <c:pt idx="162">
                  <c:v>1.0833726394541277E-2</c:v>
                </c:pt>
                <c:pt idx="163">
                  <c:v>1.4267595195328608E-2</c:v>
                </c:pt>
                <c:pt idx="164">
                  <c:v>-3.4549389288814902E-3</c:v>
                </c:pt>
                <c:pt idx="165">
                  <c:v>-1.7831698722499123E-3</c:v>
                </c:pt>
                <c:pt idx="166">
                  <c:v>2.6493180921832726E-2</c:v>
                </c:pt>
                <c:pt idx="167">
                  <c:v>8.1981232254904057E-3</c:v>
                </c:pt>
                <c:pt idx="168">
                  <c:v>-8.0217363276421372E-3</c:v>
                </c:pt>
                <c:pt idx="169">
                  <c:v>1.3111602443117709E-2</c:v>
                </c:pt>
                <c:pt idx="170">
                  <c:v>-6.9354568540048733E-3</c:v>
                </c:pt>
                <c:pt idx="171">
                  <c:v>1.5809449778048101E-2</c:v>
                </c:pt>
                <c:pt idx="172">
                  <c:v>4.3476566200180145E-3</c:v>
                </c:pt>
                <c:pt idx="173">
                  <c:v>-1.5005513145143534E-2</c:v>
                </c:pt>
                <c:pt idx="174">
                  <c:v>1.3866745730725327E-2</c:v>
                </c:pt>
                <c:pt idx="175">
                  <c:v>-6.5862189370536228E-2</c:v>
                </c:pt>
                <c:pt idx="176">
                  <c:v>-1.8280083448622086E-2</c:v>
                </c:pt>
                <c:pt idx="177">
                  <c:v>2.3912355825004727E-2</c:v>
                </c:pt>
                <c:pt idx="178">
                  <c:v>-1.1462392711996117E-3</c:v>
                </c:pt>
                <c:pt idx="179">
                  <c:v>-3.6787811809431914E-2</c:v>
                </c:pt>
                <c:pt idx="180">
                  <c:v>3.0773924810125641E-2</c:v>
                </c:pt>
                <c:pt idx="181">
                  <c:v>2.1820469273949872E-3</c:v>
                </c:pt>
                <c:pt idx="182">
                  <c:v>2.4596083355250986E-2</c:v>
                </c:pt>
                <c:pt idx="183">
                  <c:v>4.2814709034606491E-3</c:v>
                </c:pt>
                <c:pt idx="184">
                  <c:v>-1.4752875665902887E-2</c:v>
                </c:pt>
                <c:pt idx="185">
                  <c:v>1.6313824636464025E-2</c:v>
                </c:pt>
                <c:pt idx="186">
                  <c:v>1.0047062033324394E-2</c:v>
                </c:pt>
                <c:pt idx="187">
                  <c:v>-8.1763073905396499E-3</c:v>
                </c:pt>
                <c:pt idx="188">
                  <c:v>7.8810507441209321E-3</c:v>
                </c:pt>
                <c:pt idx="189">
                  <c:v>-8.1715606726996404E-3</c:v>
                </c:pt>
                <c:pt idx="190">
                  <c:v>1.1368083931671658E-2</c:v>
                </c:pt>
                <c:pt idx="191">
                  <c:v>-5.7620229136179368E-4</c:v>
                </c:pt>
                <c:pt idx="192">
                  <c:v>-5.9807968824895363E-3</c:v>
                </c:pt>
                <c:pt idx="193">
                  <c:v>-3.9613262642232971E-3</c:v>
                </c:pt>
                <c:pt idx="194">
                  <c:v>8.360124518920431E-3</c:v>
                </c:pt>
                <c:pt idx="195">
                  <c:v>6.3981289853285439E-3</c:v>
                </c:pt>
                <c:pt idx="196">
                  <c:v>1.8193491035785825E-2</c:v>
                </c:pt>
                <c:pt idx="197">
                  <c:v>1.2334270907316869E-2</c:v>
                </c:pt>
                <c:pt idx="198">
                  <c:v>1.06141306683043E-2</c:v>
                </c:pt>
                <c:pt idx="199">
                  <c:v>-1.1951487520757365E-2</c:v>
                </c:pt>
                <c:pt idx="200">
                  <c:v>1.5840193762840182E-2</c:v>
                </c:pt>
                <c:pt idx="201">
                  <c:v>-3.3459809895984849E-3</c:v>
                </c:pt>
                <c:pt idx="202">
                  <c:v>-1.0249795333011069E-2</c:v>
                </c:pt>
                <c:pt idx="203">
                  <c:v>-1.2776846266161712E-2</c:v>
                </c:pt>
                <c:pt idx="204">
                  <c:v>-9.5233361457491839E-4</c:v>
                </c:pt>
                <c:pt idx="205">
                  <c:v>1.8049335533293465E-2</c:v>
                </c:pt>
                <c:pt idx="206">
                  <c:v>1.314609356973806E-3</c:v>
                </c:pt>
                <c:pt idx="207">
                  <c:v>7.6233508051255505E-3</c:v>
                </c:pt>
                <c:pt idx="208">
                  <c:v>1.0759462225857552E-2</c:v>
                </c:pt>
                <c:pt idx="209">
                  <c:v>-2.5272677523816456E-2</c:v>
                </c:pt>
                <c:pt idx="210">
                  <c:v>1.0055922668190997E-2</c:v>
                </c:pt>
                <c:pt idx="211">
                  <c:v>1.7059097861407801E-2</c:v>
                </c:pt>
                <c:pt idx="212">
                  <c:v>-1.8421706734576992E-2</c:v>
                </c:pt>
                <c:pt idx="213">
                  <c:v>2.7647146961912394E-2</c:v>
                </c:pt>
                <c:pt idx="214">
                  <c:v>6.0667097407240966E-3</c:v>
                </c:pt>
                <c:pt idx="215">
                  <c:v>-1.1028083761982832E-2</c:v>
                </c:pt>
                <c:pt idx="216">
                  <c:v>-3.0871412205770055E-2</c:v>
                </c:pt>
                <c:pt idx="217">
                  <c:v>5.8829679838923177E-4</c:v>
                </c:pt>
                <c:pt idx="218">
                  <c:v>-2.6027880119498414E-2</c:v>
                </c:pt>
                <c:pt idx="219">
                  <c:v>4.5391943933146273E-2</c:v>
                </c:pt>
                <c:pt idx="220">
                  <c:v>1.8381122648778447E-3</c:v>
                </c:pt>
                <c:pt idx="221">
                  <c:v>1.5967348983567997E-2</c:v>
                </c:pt>
                <c:pt idx="222">
                  <c:v>6.8774940097851012E-3</c:v>
                </c:pt>
                <c:pt idx="223">
                  <c:v>6.2653345038917729E-3</c:v>
                </c:pt>
                <c:pt idx="224">
                  <c:v>2.3942309616418189E-3</c:v>
                </c:pt>
                <c:pt idx="225">
                  <c:v>3.8579452703837447E-3</c:v>
                </c:pt>
                <c:pt idx="226">
                  <c:v>1.0553568308720118E-2</c:v>
                </c:pt>
                <c:pt idx="227">
                  <c:v>1.5044121441185609E-3</c:v>
                </c:pt>
                <c:pt idx="228">
                  <c:v>1.0643754772895919E-2</c:v>
                </c:pt>
                <c:pt idx="229">
                  <c:v>-2.8177441229940703E-3</c:v>
                </c:pt>
                <c:pt idx="230">
                  <c:v>-1.1210947663855997E-2</c:v>
                </c:pt>
                <c:pt idx="231">
                  <c:v>6.9592943783317596E-3</c:v>
                </c:pt>
                <c:pt idx="232">
                  <c:v>1.2091175664745712E-2</c:v>
                </c:pt>
                <c:pt idx="233">
                  <c:v>-1.996214748708991E-2</c:v>
                </c:pt>
                <c:pt idx="234">
                  <c:v>2.2148513932733094E-2</c:v>
                </c:pt>
                <c:pt idx="235">
                  <c:v>-1.0224346071789348E-2</c:v>
                </c:pt>
                <c:pt idx="236">
                  <c:v>-7.9446464465893207E-3</c:v>
                </c:pt>
                <c:pt idx="237">
                  <c:v>-2.1089672593356368E-2</c:v>
                </c:pt>
                <c:pt idx="238">
                  <c:v>-3.3531049068927565E-2</c:v>
                </c:pt>
                <c:pt idx="239">
                  <c:v>2.633763917301013E-2</c:v>
                </c:pt>
                <c:pt idx="240">
                  <c:v>-4.8266414432479476E-2</c:v>
                </c:pt>
                <c:pt idx="241">
                  <c:v>1.308216234505144E-2</c:v>
                </c:pt>
                <c:pt idx="242">
                  <c:v>-1.2283639097628751E-2</c:v>
                </c:pt>
                <c:pt idx="243">
                  <c:v>2.1853517934642186E-2</c:v>
                </c:pt>
                <c:pt idx="244">
                  <c:v>-4.3141228124543574E-4</c:v>
                </c:pt>
                <c:pt idx="245">
                  <c:v>2.6367847898957741E-2</c:v>
                </c:pt>
                <c:pt idx="246">
                  <c:v>-5.4495273841076441E-3</c:v>
                </c:pt>
                <c:pt idx="247">
                  <c:v>1.3159562719690987E-2</c:v>
                </c:pt>
                <c:pt idx="248">
                  <c:v>1.8004596999850575E-2</c:v>
                </c:pt>
                <c:pt idx="249">
                  <c:v>5.4952354908142098E-3</c:v>
                </c:pt>
                <c:pt idx="250">
                  <c:v>-3.3015426375049395E-2</c:v>
                </c:pt>
                <c:pt idx="251">
                  <c:v>3.8860941104021385E-2</c:v>
                </c:pt>
                <c:pt idx="252">
                  <c:v>-5.3046844917255198E-2</c:v>
                </c:pt>
                <c:pt idx="253">
                  <c:v>2.8257665800839327E-3</c:v>
                </c:pt>
                <c:pt idx="254">
                  <c:v>-6.0435232144854911E-2</c:v>
                </c:pt>
                <c:pt idx="255">
                  <c:v>4.1493303630025236E-2</c:v>
                </c:pt>
                <c:pt idx="256">
                  <c:v>2.5099934889522446E-2</c:v>
                </c:pt>
                <c:pt idx="257">
                  <c:v>1.4323269089947077E-2</c:v>
                </c:pt>
                <c:pt idx="258">
                  <c:v>-4.4572920780260317E-2</c:v>
                </c:pt>
                <c:pt idx="259">
                  <c:v>2.8787342034267471E-2</c:v>
                </c:pt>
                <c:pt idx="260">
                  <c:v>-1.3287889125303765E-2</c:v>
                </c:pt>
                <c:pt idx="261">
                  <c:v>-2.4077075081833987E-2</c:v>
                </c:pt>
                <c:pt idx="262">
                  <c:v>-5.3262643035749346E-2</c:v>
                </c:pt>
                <c:pt idx="263">
                  <c:v>-5.7626873916830967E-2</c:v>
                </c:pt>
                <c:pt idx="264">
                  <c:v>4.3539542469600456E-2</c:v>
                </c:pt>
                <c:pt idx="265">
                  <c:v>2.5531485698178091E-3</c:v>
                </c:pt>
                <c:pt idx="266">
                  <c:v>2.9645151415450544E-3</c:v>
                </c:pt>
                <c:pt idx="267">
                  <c:v>2.2622524864164273E-3</c:v>
                </c:pt>
                <c:pt idx="268">
                  <c:v>3.1637451026880203E-2</c:v>
                </c:pt>
                <c:pt idx="269">
                  <c:v>-3.6626644770547889E-2</c:v>
                </c:pt>
                <c:pt idx="270">
                  <c:v>-1.3563030148313171E-2</c:v>
                </c:pt>
                <c:pt idx="271">
                  <c:v>-4.2705641123233495E-2</c:v>
                </c:pt>
                <c:pt idx="272">
                  <c:v>2.6208777689308738E-2</c:v>
                </c:pt>
                <c:pt idx="273">
                  <c:v>4.459173674863437E-2</c:v>
                </c:pt>
                <c:pt idx="274">
                  <c:v>1.0956518744371868E-2</c:v>
                </c:pt>
                <c:pt idx="275">
                  <c:v>1.0174556631870724E-2</c:v>
                </c:pt>
                <c:pt idx="276">
                  <c:v>1.5488925068008474E-2</c:v>
                </c:pt>
                <c:pt idx="277">
                  <c:v>-5.543105076648569E-4</c:v>
                </c:pt>
                <c:pt idx="278">
                  <c:v>2.8743791067022961E-2</c:v>
                </c:pt>
                <c:pt idx="279">
                  <c:v>-1.6762867621883393E-3</c:v>
                </c:pt>
                <c:pt idx="280">
                  <c:v>7.25742981643962E-4</c:v>
                </c:pt>
                <c:pt idx="281">
                  <c:v>-1.7469674510194655E-2</c:v>
                </c:pt>
                <c:pt idx="282">
                  <c:v>-1.7396604645988578E-2</c:v>
                </c:pt>
                <c:pt idx="283">
                  <c:v>-3.4362568654985881E-2</c:v>
                </c:pt>
                <c:pt idx="284">
                  <c:v>6.6027266857601186E-3</c:v>
                </c:pt>
                <c:pt idx="285">
                  <c:v>-1.9178989251097178E-2</c:v>
                </c:pt>
                <c:pt idx="286">
                  <c:v>-4.4733514560615917E-2</c:v>
                </c:pt>
                <c:pt idx="287">
                  <c:v>1.3653949704017787E-2</c:v>
                </c:pt>
                <c:pt idx="288">
                  <c:v>-6.8751231085997122E-2</c:v>
                </c:pt>
                <c:pt idx="289">
                  <c:v>6.0542312974521173E-2</c:v>
                </c:pt>
                <c:pt idx="290">
                  <c:v>-1.0524571899613422E-2</c:v>
                </c:pt>
                <c:pt idx="291">
                  <c:v>1.1139167844373521E-2</c:v>
                </c:pt>
                <c:pt idx="292">
                  <c:v>-1.0140551349608007E-2</c:v>
                </c:pt>
                <c:pt idx="293">
                  <c:v>-1.1134911102399392E-2</c:v>
                </c:pt>
                <c:pt idx="294">
                  <c:v>2.7609808211156883E-2</c:v>
                </c:pt>
                <c:pt idx="295">
                  <c:v>-7.0010173738990211E-3</c:v>
                </c:pt>
                <c:pt idx="296">
                  <c:v>-2.4713006565479145E-2</c:v>
                </c:pt>
                <c:pt idx="297">
                  <c:v>-8.8902370592295776E-2</c:v>
                </c:pt>
                <c:pt idx="298">
                  <c:v>3.7826008140875889E-2</c:v>
                </c:pt>
                <c:pt idx="299">
                  <c:v>-3.2929327124615271E-2</c:v>
                </c:pt>
                <c:pt idx="300">
                  <c:v>-0.12811417308779804</c:v>
                </c:pt>
                <c:pt idx="301">
                  <c:v>-5.8640142783861426E-2</c:v>
                </c:pt>
                <c:pt idx="302">
                  <c:v>-2.1051291947639217E-2</c:v>
                </c:pt>
                <c:pt idx="303">
                  <c:v>4.7899682977900149E-2</c:v>
                </c:pt>
                <c:pt idx="304">
                  <c:v>6.4262514889324773E-2</c:v>
                </c:pt>
                <c:pt idx="305">
                  <c:v>-8.2291363633590908E-2</c:v>
                </c:pt>
                <c:pt idx="306">
                  <c:v>-4.2496144396090396E-2</c:v>
                </c:pt>
                <c:pt idx="307">
                  <c:v>3.7600689277583976E-2</c:v>
                </c:pt>
                <c:pt idx="308">
                  <c:v>-4.8929290194348329E-3</c:v>
                </c:pt>
                <c:pt idx="309">
                  <c:v>5.0504032735708582E-2</c:v>
                </c:pt>
                <c:pt idx="310">
                  <c:v>-1.7005942037696009E-2</c:v>
                </c:pt>
                <c:pt idx="311">
                  <c:v>-2.7570188934166184E-2</c:v>
                </c:pt>
                <c:pt idx="312">
                  <c:v>4.9842224618087183E-2</c:v>
                </c:pt>
                <c:pt idx="313">
                  <c:v>1.5037756947511527E-2</c:v>
                </c:pt>
                <c:pt idx="314">
                  <c:v>-7.5763669821192092E-2</c:v>
                </c:pt>
                <c:pt idx="315">
                  <c:v>-3.0438731909947725E-2</c:v>
                </c:pt>
                <c:pt idx="316">
                  <c:v>5.8521186159355754E-2</c:v>
                </c:pt>
                <c:pt idx="317">
                  <c:v>-9.4922351908559577E-3</c:v>
                </c:pt>
                <c:pt idx="318">
                  <c:v>-4.5589729225450348E-3</c:v>
                </c:pt>
                <c:pt idx="319">
                  <c:v>-4.9399497328296404E-2</c:v>
                </c:pt>
                <c:pt idx="320">
                  <c:v>-3.9237957215311536E-2</c:v>
                </c:pt>
                <c:pt idx="321">
                  <c:v>-5.5261460508525539E-2</c:v>
                </c:pt>
                <c:pt idx="322">
                  <c:v>1.7372726297551933E-2</c:v>
                </c:pt>
                <c:pt idx="323">
                  <c:v>3.2363012190367746E-2</c:v>
                </c:pt>
                <c:pt idx="324">
                  <c:v>2.2143293299486944E-2</c:v>
                </c:pt>
                <c:pt idx="325">
                  <c:v>1.2487132058135675E-2</c:v>
                </c:pt>
                <c:pt idx="326">
                  <c:v>-2.3686607415895899E-3</c:v>
                </c:pt>
                <c:pt idx="327">
                  <c:v>1.0610175692905122E-2</c:v>
                </c:pt>
                <c:pt idx="328">
                  <c:v>1.8187614372592198E-2</c:v>
                </c:pt>
                <c:pt idx="329">
                  <c:v>3.4415127526583156E-2</c:v>
                </c:pt>
                <c:pt idx="330">
                  <c:v>5.3236973544768085E-2</c:v>
                </c:pt>
                <c:pt idx="331">
                  <c:v>-1.548100160888255E-2</c:v>
                </c:pt>
                <c:pt idx="332">
                  <c:v>3.2928374181367071E-2</c:v>
                </c:pt>
                <c:pt idx="333">
                  <c:v>-1.154671064077939E-2</c:v>
                </c:pt>
                <c:pt idx="334">
                  <c:v>-3.8839786756711403E-3</c:v>
                </c:pt>
                <c:pt idx="335">
                  <c:v>1.8128791104435105E-2</c:v>
                </c:pt>
                <c:pt idx="336">
                  <c:v>-3.7376634007496468E-2</c:v>
                </c:pt>
                <c:pt idx="337">
                  <c:v>-2.9061657557851728E-3</c:v>
                </c:pt>
                <c:pt idx="338">
                  <c:v>1.8386043362616511E-2</c:v>
                </c:pt>
                <c:pt idx="339">
                  <c:v>-5.2226098150468525E-2</c:v>
                </c:pt>
                <c:pt idx="340">
                  <c:v>5.1263425688314768E-2</c:v>
                </c:pt>
                <c:pt idx="341">
                  <c:v>3.4780636111326646E-2</c:v>
                </c:pt>
                <c:pt idx="342">
                  <c:v>1.4850717411405312E-2</c:v>
                </c:pt>
                <c:pt idx="343">
                  <c:v>2.3072513117843974E-2</c:v>
                </c:pt>
                <c:pt idx="344">
                  <c:v>1.2056658538732279E-2</c:v>
                </c:pt>
                <c:pt idx="345">
                  <c:v>-7.7093766581941559E-3</c:v>
                </c:pt>
                <c:pt idx="346">
                  <c:v>4.1450935147161694E-2</c:v>
                </c:pt>
                <c:pt idx="347">
                  <c:v>-1.5261629693555823E-2</c:v>
                </c:pt>
                <c:pt idx="348">
                  <c:v>4.0346092971615399E-2</c:v>
                </c:pt>
                <c:pt idx="349">
                  <c:v>2.0634887925791601E-2</c:v>
                </c:pt>
                <c:pt idx="350">
                  <c:v>3.5430433852804422E-3</c:v>
                </c:pt>
                <c:pt idx="351">
                  <c:v>-1.3596333973542318E-3</c:v>
                </c:pt>
                <c:pt idx="352">
                  <c:v>-8.3265871013842307E-3</c:v>
                </c:pt>
                <c:pt idx="353">
                  <c:v>3.0271319961812759E-2</c:v>
                </c:pt>
                <c:pt idx="354">
                  <c:v>3.6469254031201714E-3</c:v>
                </c:pt>
                <c:pt idx="355">
                  <c:v>-3.6278800224881835E-2</c:v>
                </c:pt>
                <c:pt idx="356">
                  <c:v>8.7794325416181707E-3</c:v>
                </c:pt>
                <c:pt idx="357">
                  <c:v>2.8695481197298145E-2</c:v>
                </c:pt>
                <c:pt idx="358">
                  <c:v>1.5655559538948038E-2</c:v>
                </c:pt>
                <c:pt idx="359">
                  <c:v>3.4898078029956814E-3</c:v>
                </c:pt>
                <c:pt idx="360">
                  <c:v>-7.9258192318358844E-3</c:v>
                </c:pt>
                <c:pt idx="361">
                  <c:v>-2.3976995074429186E-2</c:v>
                </c:pt>
                <c:pt idx="362">
                  <c:v>2.4623802544118778E-2</c:v>
                </c:pt>
                <c:pt idx="363">
                  <c:v>1.1434732902920408E-2</c:v>
                </c:pt>
                <c:pt idx="364">
                  <c:v>5.4363629145980363E-3</c:v>
                </c:pt>
                <c:pt idx="365">
                  <c:v>2.3595419408864338E-2</c:v>
                </c:pt>
                <c:pt idx="366">
                  <c:v>-1.1911711982397155E-2</c:v>
                </c:pt>
                <c:pt idx="367">
                  <c:v>-7.8428746156142815E-3</c:v>
                </c:pt>
                <c:pt idx="368">
                  <c:v>-4.0005688950230267E-2</c:v>
                </c:pt>
                <c:pt idx="369">
                  <c:v>7.4113164924818342E-3</c:v>
                </c:pt>
                <c:pt idx="370">
                  <c:v>-2.2234835902437022E-2</c:v>
                </c:pt>
                <c:pt idx="371">
                  <c:v>2.963732124663554E-2</c:v>
                </c:pt>
                <c:pt idx="372">
                  <c:v>1.1475894178354817E-2</c:v>
                </c:pt>
                <c:pt idx="373">
                  <c:v>3.6822405677423897E-2</c:v>
                </c:pt>
                <c:pt idx="374">
                  <c:v>2.0047904664494798E-2</c:v>
                </c:pt>
                <c:pt idx="375">
                  <c:v>1.511443614071073E-3</c:v>
                </c:pt>
                <c:pt idx="376">
                  <c:v>5.8821828934860765E-3</c:v>
                </c:pt>
                <c:pt idx="377">
                  <c:v>-4.6884011908598922E-4</c:v>
                </c:pt>
                <c:pt idx="378">
                  <c:v>1.5794543863467569E-2</c:v>
                </c:pt>
                <c:pt idx="379">
                  <c:v>4.7900221006598187E-3</c:v>
                </c:pt>
                <c:pt idx="380">
                  <c:v>-1.1727154044108956E-2</c:v>
                </c:pt>
                <c:pt idx="381">
                  <c:v>-2.305859642460395E-2</c:v>
                </c:pt>
                <c:pt idx="382">
                  <c:v>-4.3688341977186629E-2</c:v>
                </c:pt>
                <c:pt idx="383">
                  <c:v>7.5524771698309845E-3</c:v>
                </c:pt>
                <c:pt idx="384">
                  <c:v>-4.5034621421619514E-2</c:v>
                </c:pt>
                <c:pt idx="385">
                  <c:v>-2.3728324013039814E-2</c:v>
                </c:pt>
                <c:pt idx="386">
                  <c:v>2.54463001041485E-2</c:v>
                </c:pt>
                <c:pt idx="387">
                  <c:v>-1.4008732167309912E-2</c:v>
                </c:pt>
                <c:pt idx="388">
                  <c:v>3.0869551526820471E-2</c:v>
                </c:pt>
                <c:pt idx="389">
                  <c:v>-1.4523902929485244E-2</c:v>
                </c:pt>
                <c:pt idx="390">
                  <c:v>-5.110402364557054E-2</c:v>
                </c:pt>
                <c:pt idx="391">
                  <c:v>2.0310881194915753E-2</c:v>
                </c:pt>
                <c:pt idx="392">
                  <c:v>4.7536467614714528E-2</c:v>
                </c:pt>
                <c:pt idx="393">
                  <c:v>-7.3517314339617279E-3</c:v>
                </c:pt>
                <c:pt idx="394">
                  <c:v>2.2938967165763491E-2</c:v>
                </c:pt>
                <c:pt idx="395">
                  <c:v>1.2537022894173022E-2</c:v>
                </c:pt>
                <c:pt idx="396">
                  <c:v>-2.7156991610500447E-2</c:v>
                </c:pt>
                <c:pt idx="397">
                  <c:v>1.1357564407293186E-2</c:v>
                </c:pt>
                <c:pt idx="398">
                  <c:v>-3.8533046640738977E-2</c:v>
                </c:pt>
                <c:pt idx="399">
                  <c:v>5.1706501687411976E-2</c:v>
                </c:pt>
                <c:pt idx="400">
                  <c:v>1.2375150324388073E-2</c:v>
                </c:pt>
                <c:pt idx="401">
                  <c:v>2.3646865545265405E-2</c:v>
                </c:pt>
                <c:pt idx="402">
                  <c:v>-1.4821764597028331E-3</c:v>
                </c:pt>
                <c:pt idx="403">
                  <c:v>2.7809345400970908E-3</c:v>
                </c:pt>
                <c:pt idx="404">
                  <c:v>1.9930843963943845E-2</c:v>
                </c:pt>
                <c:pt idx="405">
                  <c:v>1.187886030303531E-2</c:v>
                </c:pt>
                <c:pt idx="406">
                  <c:v>-3.8730611451673891E-3</c:v>
                </c:pt>
                <c:pt idx="407">
                  <c:v>-1.1988400022837187E-2</c:v>
                </c:pt>
                <c:pt idx="408">
                  <c:v>1.8220052030436973E-2</c:v>
                </c:pt>
                <c:pt idx="409">
                  <c:v>1.3689367115628626E-2</c:v>
                </c:pt>
                <c:pt idx="410">
                  <c:v>-1.9024774162793245E-2</c:v>
                </c:pt>
                <c:pt idx="411">
                  <c:v>-7.3045165865646133E-3</c:v>
                </c:pt>
                <c:pt idx="412">
                  <c:v>-2.4673108781908537E-3</c:v>
                </c:pt>
                <c:pt idx="413">
                  <c:v>2.8840958842006215E-2</c:v>
                </c:pt>
                <c:pt idx="414">
                  <c:v>1.6280605841834439E-2</c:v>
                </c:pt>
                <c:pt idx="415">
                  <c:v>1.6897658152698503E-2</c:v>
                </c:pt>
                <c:pt idx="416">
                  <c:v>2.5590621377588052E-3</c:v>
                </c:pt>
                <c:pt idx="417">
                  <c:v>6.9868492552598305E-3</c:v>
                </c:pt>
                <c:pt idx="418">
                  <c:v>3.40813858423894E-3</c:v>
                </c:pt>
                <c:pt idx="419">
                  <c:v>-1.2819926398028092E-2</c:v>
                </c:pt>
                <c:pt idx="420">
                  <c:v>-1.8997733617752699E-3</c:v>
                </c:pt>
                <c:pt idx="421">
                  <c:v>9.1976498675433449E-3</c:v>
                </c:pt>
                <c:pt idx="422">
                  <c:v>1.1868040467489238E-2</c:v>
                </c:pt>
                <c:pt idx="423">
                  <c:v>4.4998165379435129E-3</c:v>
                </c:pt>
                <c:pt idx="424">
                  <c:v>-2.6195150244168852E-2</c:v>
                </c:pt>
                <c:pt idx="425">
                  <c:v>-2.5803548468006365E-3</c:v>
                </c:pt>
                <c:pt idx="426">
                  <c:v>5.631181648738437E-3</c:v>
                </c:pt>
                <c:pt idx="427">
                  <c:v>-5.9316737440030853E-2</c:v>
                </c:pt>
                <c:pt idx="428">
                  <c:v>3.7064268568947623E-2</c:v>
                </c:pt>
                <c:pt idx="429">
                  <c:v>2.7375666262931975E-2</c:v>
                </c:pt>
                <c:pt idx="430">
                  <c:v>1.72409946739428E-2</c:v>
                </c:pt>
                <c:pt idx="431">
                  <c:v>-7.9273014486194171E-3</c:v>
                </c:pt>
                <c:pt idx="432">
                  <c:v>4.7988015193634048E-4</c:v>
                </c:pt>
                <c:pt idx="433">
                  <c:v>8.512140093365872E-3</c:v>
                </c:pt>
                <c:pt idx="434">
                  <c:v>-1.6848385037135816E-2</c:v>
                </c:pt>
                <c:pt idx="435">
                  <c:v>1.4339202590631928E-3</c:v>
                </c:pt>
                <c:pt idx="436">
                  <c:v>-9.0788962642662785E-3</c:v>
                </c:pt>
                <c:pt idx="437">
                  <c:v>-1.0654683395432185E-2</c:v>
                </c:pt>
                <c:pt idx="438">
                  <c:v>1.187707692062534E-2</c:v>
                </c:pt>
                <c:pt idx="439">
                  <c:v>-2.0781791165743524E-2</c:v>
                </c:pt>
                <c:pt idx="440">
                  <c:v>-1.2829123417277488E-2</c:v>
                </c:pt>
                <c:pt idx="441">
                  <c:v>4.3919288206000218E-3</c:v>
                </c:pt>
                <c:pt idx="442">
                  <c:v>1.5742885433401632E-2</c:v>
                </c:pt>
                <c:pt idx="443">
                  <c:v>2.3464451744633186E-2</c:v>
                </c:pt>
                <c:pt idx="444">
                  <c:v>-1.7639776507310079E-2</c:v>
                </c:pt>
                <c:pt idx="445">
                  <c:v>-9.0240574099782478E-3</c:v>
                </c:pt>
                <c:pt idx="446">
                  <c:v>-3.1061858238756734E-4</c:v>
                </c:pt>
                <c:pt idx="447">
                  <c:v>-4.56752160592655E-2</c:v>
                </c:pt>
                <c:pt idx="448">
                  <c:v>-0.1052055444869392</c:v>
                </c:pt>
                <c:pt idx="449">
                  <c:v>6.7932969942976817E-2</c:v>
                </c:pt>
                <c:pt idx="450">
                  <c:v>-2.2747034130256139E-2</c:v>
                </c:pt>
                <c:pt idx="451">
                  <c:v>3.7002246978027453E-2</c:v>
                </c:pt>
                <c:pt idx="452">
                  <c:v>-1.4318008027412232E-2</c:v>
                </c:pt>
                <c:pt idx="453">
                  <c:v>-1.7821625135227448E-2</c:v>
                </c:pt>
                <c:pt idx="454">
                  <c:v>1.1418798708025646E-2</c:v>
                </c:pt>
                <c:pt idx="455">
                  <c:v>-1.1721310104999993E-2</c:v>
                </c:pt>
                <c:pt idx="456">
                  <c:v>-2.2500125129966575E-2</c:v>
                </c:pt>
                <c:pt idx="457">
                  <c:v>6.9499617180266648E-2</c:v>
                </c:pt>
                <c:pt idx="458">
                  <c:v>9.6867068381634169E-5</c:v>
                </c:pt>
                <c:pt idx="459">
                  <c:v>1.7793281812197748E-2</c:v>
                </c:pt>
                <c:pt idx="460">
                  <c:v>-1.1808971279839708E-2</c:v>
                </c:pt>
                <c:pt idx="461">
                  <c:v>-4.9829004573221924E-3</c:v>
                </c:pt>
                <c:pt idx="462">
                  <c:v>9.6267325166459194E-3</c:v>
                </c:pt>
                <c:pt idx="463">
                  <c:v>-6.6914589068282293E-2</c:v>
                </c:pt>
                <c:pt idx="464">
                  <c:v>7.1200916779164292E-2</c:v>
                </c:pt>
                <c:pt idx="465">
                  <c:v>5.1449507756475832E-3</c:v>
                </c:pt>
                <c:pt idx="466">
                  <c:v>-3.3019941677928877E-2</c:v>
                </c:pt>
                <c:pt idx="467">
                  <c:v>4.6445468956489711E-3</c:v>
                </c:pt>
                <c:pt idx="468">
                  <c:v>2.0941579907644448E-2</c:v>
                </c:pt>
                <c:pt idx="469">
                  <c:v>3.044961649033695E-2</c:v>
                </c:pt>
                <c:pt idx="470">
                  <c:v>6.2633471246431593E-4</c:v>
                </c:pt>
                <c:pt idx="471">
                  <c:v>6.4316897251008864E-3</c:v>
                </c:pt>
                <c:pt idx="472">
                  <c:v>3.7790586592851838E-3</c:v>
                </c:pt>
                <c:pt idx="473">
                  <c:v>1.0990324253308703E-2</c:v>
                </c:pt>
                <c:pt idx="474">
                  <c:v>1.5383337771994521E-2</c:v>
                </c:pt>
                <c:pt idx="475">
                  <c:v>5.6707403190732197E-3</c:v>
                </c:pt>
                <c:pt idx="476">
                  <c:v>4.7383856132009461E-3</c:v>
                </c:pt>
                <c:pt idx="477">
                  <c:v>-6.3815265406258481E-3</c:v>
                </c:pt>
                <c:pt idx="478">
                  <c:v>-1.1286963936118943E-2</c:v>
                </c:pt>
                <c:pt idx="479">
                  <c:v>2.9315876460664581E-2</c:v>
                </c:pt>
                <c:pt idx="480">
                  <c:v>-9.4170287147351539E-3</c:v>
                </c:pt>
                <c:pt idx="481">
                  <c:v>-1.3908857724122425E-2</c:v>
                </c:pt>
                <c:pt idx="482">
                  <c:v>-1.8227650924377725E-2</c:v>
                </c:pt>
                <c:pt idx="483">
                  <c:v>-1.2953221446746044E-2</c:v>
                </c:pt>
                <c:pt idx="484">
                  <c:v>2.1620296350580492E-2</c:v>
                </c:pt>
                <c:pt idx="485">
                  <c:v>-3.7522855478012707E-3</c:v>
                </c:pt>
                <c:pt idx="486">
                  <c:v>7.3727934074867552E-3</c:v>
                </c:pt>
                <c:pt idx="487">
                  <c:v>-3.7669706617010856E-2</c:v>
                </c:pt>
                <c:pt idx="488">
                  <c:v>-2.2353932982535407E-2</c:v>
                </c:pt>
                <c:pt idx="489">
                  <c:v>-2.7830972060446046E-2</c:v>
                </c:pt>
                <c:pt idx="490">
                  <c:v>6.3487582527088637E-3</c:v>
                </c:pt>
                <c:pt idx="491">
                  <c:v>1.9399470791617857E-2</c:v>
                </c:pt>
                <c:pt idx="492">
                  <c:v>1.8906236572207358E-2</c:v>
                </c:pt>
                <c:pt idx="493">
                  <c:v>2.5495098878062894E-2</c:v>
                </c:pt>
                <c:pt idx="494">
                  <c:v>-1.7308838579022434E-2</c:v>
                </c:pt>
                <c:pt idx="495">
                  <c:v>2.9057299697749839E-2</c:v>
                </c:pt>
                <c:pt idx="496">
                  <c:v>-5.3624416347610726E-3</c:v>
                </c:pt>
                <c:pt idx="497">
                  <c:v>2.7478240721641178E-3</c:v>
                </c:pt>
                <c:pt idx="498">
                  <c:v>-3.4297168258907496E-2</c:v>
                </c:pt>
                <c:pt idx="499">
                  <c:v>3.9917332540582606E-2</c:v>
                </c:pt>
                <c:pt idx="500">
                  <c:v>2.844739442465638E-2</c:v>
                </c:pt>
                <c:pt idx="501">
                  <c:v>7.0937342247101576E-4</c:v>
                </c:pt>
                <c:pt idx="502">
                  <c:v>-9.9414254978834604E-3</c:v>
                </c:pt>
                <c:pt idx="503">
                  <c:v>-5.8668669045408572E-3</c:v>
                </c:pt>
                <c:pt idx="504">
                  <c:v>-1.4260084914520688E-2</c:v>
                </c:pt>
                <c:pt idx="505">
                  <c:v>2.4143395379062293E-2</c:v>
                </c:pt>
                <c:pt idx="506">
                  <c:v>1.8842993101751082E-2</c:v>
                </c:pt>
                <c:pt idx="507">
                  <c:v>-2.0733388093136962E-2</c:v>
                </c:pt>
                <c:pt idx="508">
                  <c:v>9.6215099331073972E-3</c:v>
                </c:pt>
                <c:pt idx="509">
                  <c:v>-6.9927684314166072E-3</c:v>
                </c:pt>
                <c:pt idx="510">
                  <c:v>2.459949841160336E-2</c:v>
                </c:pt>
                <c:pt idx="511">
                  <c:v>-1.7565536883269783E-2</c:v>
                </c:pt>
                <c:pt idx="512">
                  <c:v>-3.5143861278107424E-3</c:v>
                </c:pt>
                <c:pt idx="513">
                  <c:v>1.3201363988661896E-3</c:v>
                </c:pt>
                <c:pt idx="514">
                  <c:v>-9.7049672021304323E-3</c:v>
                </c:pt>
                <c:pt idx="515">
                  <c:v>7.8349690894413682E-3</c:v>
                </c:pt>
              </c:numCache>
            </c:numRef>
          </c:xVal>
          <c:yVal>
            <c:numRef>
              <c:f>'Return Indices'!$N$5:$N$520</c:f>
              <c:numCache>
                <c:formatCode>0.00000</c:formatCode>
                <c:ptCount val="516"/>
                <c:pt idx="0">
                  <c:v>1.3707417314448023E-3</c:v>
                </c:pt>
                <c:pt idx="1">
                  <c:v>2.2621020185867424E-2</c:v>
                </c:pt>
                <c:pt idx="2">
                  <c:v>-0.10524846373596775</c:v>
                </c:pt>
                <c:pt idx="3">
                  <c:v>3.4223263052962416E-2</c:v>
                </c:pt>
                <c:pt idx="4">
                  <c:v>-4.1093332558970075E-2</c:v>
                </c:pt>
                <c:pt idx="5">
                  <c:v>-3.2054896564540414E-2</c:v>
                </c:pt>
                <c:pt idx="6">
                  <c:v>0.15851275779846785</c:v>
                </c:pt>
                <c:pt idx="7">
                  <c:v>-0.16008175633369515</c:v>
                </c:pt>
                <c:pt idx="8">
                  <c:v>7.3957584202279048E-2</c:v>
                </c:pt>
                <c:pt idx="9">
                  <c:v>-8.3351089558576397E-2</c:v>
                </c:pt>
                <c:pt idx="10">
                  <c:v>0.24804878432497723</c:v>
                </c:pt>
                <c:pt idx="11">
                  <c:v>-0.11144737305593444</c:v>
                </c:pt>
                <c:pt idx="12">
                  <c:v>2.2463716419286905E-2</c:v>
                </c:pt>
                <c:pt idx="13">
                  <c:v>1.4800967107336471E-2</c:v>
                </c:pt>
                <c:pt idx="14">
                  <c:v>3.9688063790440431E-2</c:v>
                </c:pt>
                <c:pt idx="15">
                  <c:v>2.3055111511966153E-2</c:v>
                </c:pt>
                <c:pt idx="16">
                  <c:v>2.1872066750307617E-2</c:v>
                </c:pt>
                <c:pt idx="17">
                  <c:v>3.1938785253118995E-2</c:v>
                </c:pt>
                <c:pt idx="18">
                  <c:v>-1.0178343092621667E-3</c:v>
                </c:pt>
                <c:pt idx="19">
                  <c:v>-5.8016160937585659E-2</c:v>
                </c:pt>
                <c:pt idx="20">
                  <c:v>3.3143198023045106E-2</c:v>
                </c:pt>
                <c:pt idx="21">
                  <c:v>3.8587194243115075E-2</c:v>
                </c:pt>
                <c:pt idx="22">
                  <c:v>7.7050315715012641E-2</c:v>
                </c:pt>
                <c:pt idx="23">
                  <c:v>-3.2788732156499023E-3</c:v>
                </c:pt>
                <c:pt idx="24">
                  <c:v>-2.2627187760869694E-2</c:v>
                </c:pt>
                <c:pt idx="25">
                  <c:v>1.8289253886305201E-2</c:v>
                </c:pt>
                <c:pt idx="26">
                  <c:v>2.4526538327653169E-2</c:v>
                </c:pt>
                <c:pt idx="27">
                  <c:v>-1.4073248790966719E-3</c:v>
                </c:pt>
                <c:pt idx="28">
                  <c:v>-3.7846082278514159E-2</c:v>
                </c:pt>
                <c:pt idx="29">
                  <c:v>5.5821298610451153E-2</c:v>
                </c:pt>
                <c:pt idx="30">
                  <c:v>3.5900279339030949E-2</c:v>
                </c:pt>
                <c:pt idx="31">
                  <c:v>3.1102905279921544E-2</c:v>
                </c:pt>
                <c:pt idx="32">
                  <c:v>6.0252610017729635E-2</c:v>
                </c:pt>
                <c:pt idx="33">
                  <c:v>7.7907537666154214E-3</c:v>
                </c:pt>
                <c:pt idx="34">
                  <c:v>8.2032206831949006E-2</c:v>
                </c:pt>
                <c:pt idx="35">
                  <c:v>-4.6240078583829725E-2</c:v>
                </c:pt>
                <c:pt idx="36">
                  <c:v>5.7036655516403356E-2</c:v>
                </c:pt>
                <c:pt idx="37">
                  <c:v>-3.1874646377205162E-2</c:v>
                </c:pt>
                <c:pt idx="38">
                  <c:v>-5.461060806358875E-2</c:v>
                </c:pt>
                <c:pt idx="39">
                  <c:v>8.6130344397297942E-2</c:v>
                </c:pt>
                <c:pt idx="40">
                  <c:v>4.0597165348219E-2</c:v>
                </c:pt>
                <c:pt idx="41">
                  <c:v>-7.0032158220472707E-2</c:v>
                </c:pt>
                <c:pt idx="42">
                  <c:v>3.3113325520860326E-2</c:v>
                </c:pt>
                <c:pt idx="43">
                  <c:v>2.0656173260134025E-2</c:v>
                </c:pt>
                <c:pt idx="44">
                  <c:v>-1.0071362450643773E-2</c:v>
                </c:pt>
                <c:pt idx="45">
                  <c:v>-2.5262837774088776E-2</c:v>
                </c:pt>
                <c:pt idx="46">
                  <c:v>1.2674114512167822E-4</c:v>
                </c:pt>
                <c:pt idx="47">
                  <c:v>-4.4559244537274556E-2</c:v>
                </c:pt>
                <c:pt idx="48">
                  <c:v>-3.6059741334219853E-2</c:v>
                </c:pt>
                <c:pt idx="49">
                  <c:v>-9.6838642505812089E-3</c:v>
                </c:pt>
                <c:pt idx="50">
                  <c:v>2.3551543795210739E-2</c:v>
                </c:pt>
                <c:pt idx="51">
                  <c:v>1.2224221320556561E-2</c:v>
                </c:pt>
                <c:pt idx="52">
                  <c:v>-1.7067287775085149E-2</c:v>
                </c:pt>
                <c:pt idx="53">
                  <c:v>-2.2495688439084671E-2</c:v>
                </c:pt>
                <c:pt idx="54">
                  <c:v>4.8231901092487095E-2</c:v>
                </c:pt>
                <c:pt idx="55">
                  <c:v>-2.2539043293056338E-2</c:v>
                </c:pt>
                <c:pt idx="56">
                  <c:v>-2.4732305931744358E-2</c:v>
                </c:pt>
                <c:pt idx="57">
                  <c:v>2.1780899953760313E-2</c:v>
                </c:pt>
                <c:pt idx="58">
                  <c:v>6.4978848293865799E-2</c:v>
                </c:pt>
                <c:pt idx="59">
                  <c:v>4.0522162250505867E-2</c:v>
                </c:pt>
                <c:pt idx="60">
                  <c:v>0.11458702495969597</c:v>
                </c:pt>
                <c:pt idx="61">
                  <c:v>-3.1691578781993024E-2</c:v>
                </c:pt>
                <c:pt idx="62">
                  <c:v>-2.1053153105653255E-2</c:v>
                </c:pt>
                <c:pt idx="63">
                  <c:v>-1.8710776335825186E-2</c:v>
                </c:pt>
                <c:pt idx="64">
                  <c:v>4.9974804569896003E-2</c:v>
                </c:pt>
                <c:pt idx="65">
                  <c:v>5.0977006211392117E-2</c:v>
                </c:pt>
                <c:pt idx="66">
                  <c:v>3.0410573148231812E-5</c:v>
                </c:pt>
                <c:pt idx="67">
                  <c:v>2.9514025279586686E-2</c:v>
                </c:pt>
                <c:pt idx="68">
                  <c:v>4.0394959438005973E-4</c:v>
                </c:pt>
                <c:pt idx="69">
                  <c:v>-1.9263724644198454E-3</c:v>
                </c:pt>
                <c:pt idx="70">
                  <c:v>-8.4023018536934169E-2</c:v>
                </c:pt>
                <c:pt idx="71">
                  <c:v>4.7807328338095423E-2</c:v>
                </c:pt>
                <c:pt idx="72">
                  <c:v>1.5228337810127224E-2</c:v>
                </c:pt>
                <c:pt idx="73">
                  <c:v>1.2467641883405434E-2</c:v>
                </c:pt>
                <c:pt idx="74">
                  <c:v>3.9128343244698049E-2</c:v>
                </c:pt>
                <c:pt idx="75">
                  <c:v>-3.7408379739208297E-2</c:v>
                </c:pt>
                <c:pt idx="76">
                  <c:v>-1.7118420065465045E-5</c:v>
                </c:pt>
                <c:pt idx="77">
                  <c:v>4.6490272868081828E-2</c:v>
                </c:pt>
                <c:pt idx="78">
                  <c:v>-4.5283099142200078E-2</c:v>
                </c:pt>
                <c:pt idx="79">
                  <c:v>-1.5173982810172681E-3</c:v>
                </c:pt>
                <c:pt idx="80">
                  <c:v>2.8940656109917029E-2</c:v>
                </c:pt>
                <c:pt idx="81">
                  <c:v>7.1292847454451636E-4</c:v>
                </c:pt>
                <c:pt idx="82">
                  <c:v>-9.8536392424133368E-3</c:v>
                </c:pt>
                <c:pt idx="83">
                  <c:v>-5.9586932295586759E-2</c:v>
                </c:pt>
                <c:pt idx="84">
                  <c:v>3.889072864678389E-2</c:v>
                </c:pt>
                <c:pt idx="85">
                  <c:v>-3.1709434309868056E-2</c:v>
                </c:pt>
                <c:pt idx="86">
                  <c:v>4.891605060724169E-3</c:v>
                </c:pt>
                <c:pt idx="87">
                  <c:v>3.3071062824656106E-2</c:v>
                </c:pt>
                <c:pt idx="88">
                  <c:v>1.9348046250206696E-2</c:v>
                </c:pt>
                <c:pt idx="89">
                  <c:v>2.6238847726267611E-3</c:v>
                </c:pt>
                <c:pt idx="90">
                  <c:v>2.0221333202691039E-2</c:v>
                </c:pt>
                <c:pt idx="91">
                  <c:v>4.5954651097394938E-2</c:v>
                </c:pt>
                <c:pt idx="92">
                  <c:v>7.2566647027878517E-3</c:v>
                </c:pt>
                <c:pt idx="93">
                  <c:v>2.8628574722620037E-2</c:v>
                </c:pt>
                <c:pt idx="94">
                  <c:v>-6.6090466136672354E-3</c:v>
                </c:pt>
                <c:pt idx="95">
                  <c:v>5.9019475994693815E-3</c:v>
                </c:pt>
                <c:pt idx="96">
                  <c:v>2.9902880604772974E-2</c:v>
                </c:pt>
                <c:pt idx="97">
                  <c:v>2.067567980881635E-2</c:v>
                </c:pt>
                <c:pt idx="98">
                  <c:v>-2.7654776730662523E-2</c:v>
                </c:pt>
                <c:pt idx="99">
                  <c:v>2.3795777023437159E-2</c:v>
                </c:pt>
                <c:pt idx="100">
                  <c:v>-5.0009223249331325E-2</c:v>
                </c:pt>
                <c:pt idx="101">
                  <c:v>-2.3854870575886755E-3</c:v>
                </c:pt>
                <c:pt idx="102">
                  <c:v>-2.3238378382162583E-2</c:v>
                </c:pt>
                <c:pt idx="103">
                  <c:v>-9.729234368747619E-3</c:v>
                </c:pt>
                <c:pt idx="104">
                  <c:v>-2.7528994838674881E-2</c:v>
                </c:pt>
                <c:pt idx="105">
                  <c:v>4.7527006233989644E-2</c:v>
                </c:pt>
                <c:pt idx="106">
                  <c:v>3.0539819438113236E-2</c:v>
                </c:pt>
                <c:pt idx="107">
                  <c:v>7.5885547144152188E-3</c:v>
                </c:pt>
                <c:pt idx="108">
                  <c:v>1.8786943006459111E-2</c:v>
                </c:pt>
                <c:pt idx="109">
                  <c:v>1.9109478837227467E-2</c:v>
                </c:pt>
                <c:pt idx="110">
                  <c:v>-1.111056669363264E-2</c:v>
                </c:pt>
                <c:pt idx="111">
                  <c:v>-2.847120112345114E-3</c:v>
                </c:pt>
                <c:pt idx="112">
                  <c:v>1.2672120610020654E-2</c:v>
                </c:pt>
                <c:pt idx="113">
                  <c:v>2.9550084439255997E-4</c:v>
                </c:pt>
                <c:pt idx="114">
                  <c:v>6.3561304626256199E-3</c:v>
                </c:pt>
                <c:pt idx="115">
                  <c:v>3.0768291894998523E-2</c:v>
                </c:pt>
                <c:pt idx="116">
                  <c:v>-1.0652288012965583E-2</c:v>
                </c:pt>
                <c:pt idx="117">
                  <c:v>1.987760696015628E-2</c:v>
                </c:pt>
                <c:pt idx="118">
                  <c:v>3.7118332875378801E-3</c:v>
                </c:pt>
                <c:pt idx="119">
                  <c:v>-2.9564176077834015E-2</c:v>
                </c:pt>
                <c:pt idx="120">
                  <c:v>-7.9538630017612633E-3</c:v>
                </c:pt>
                <c:pt idx="121">
                  <c:v>2.9101603260491604E-2</c:v>
                </c:pt>
                <c:pt idx="122">
                  <c:v>-1.2015019156440432E-2</c:v>
                </c:pt>
                <c:pt idx="123">
                  <c:v>3.0226132903638403E-2</c:v>
                </c:pt>
                <c:pt idx="124">
                  <c:v>-1.4543248783067675E-2</c:v>
                </c:pt>
                <c:pt idx="125">
                  <c:v>3.3030160549502918E-2</c:v>
                </c:pt>
                <c:pt idx="126">
                  <c:v>7.3470198105520801E-3</c:v>
                </c:pt>
                <c:pt idx="127">
                  <c:v>1.2935561344528002E-2</c:v>
                </c:pt>
                <c:pt idx="128">
                  <c:v>1.050207084013266E-2</c:v>
                </c:pt>
                <c:pt idx="129">
                  <c:v>-9.168004131898666E-4</c:v>
                </c:pt>
                <c:pt idx="130">
                  <c:v>3.066424134540835E-2</c:v>
                </c:pt>
                <c:pt idx="131">
                  <c:v>1.0705405844324778E-2</c:v>
                </c:pt>
                <c:pt idx="132">
                  <c:v>-3.1306488153009071E-2</c:v>
                </c:pt>
                <c:pt idx="133">
                  <c:v>5.4803223428778081E-2</c:v>
                </c:pt>
                <c:pt idx="134">
                  <c:v>4.0979988185694816E-2</c:v>
                </c:pt>
                <c:pt idx="135">
                  <c:v>1.8865349453150548E-2</c:v>
                </c:pt>
                <c:pt idx="136">
                  <c:v>-7.9931958880511411E-3</c:v>
                </c:pt>
                <c:pt idx="137">
                  <c:v>2.4977238189057394E-2</c:v>
                </c:pt>
                <c:pt idx="138">
                  <c:v>1.0882932042257654E-3</c:v>
                </c:pt>
                <c:pt idx="139">
                  <c:v>2.0768647279101882E-2</c:v>
                </c:pt>
                <c:pt idx="140">
                  <c:v>-1.2489432802899603E-2</c:v>
                </c:pt>
                <c:pt idx="141">
                  <c:v>-5.279653779000415E-3</c:v>
                </c:pt>
                <c:pt idx="142">
                  <c:v>3.7222428622606607E-2</c:v>
                </c:pt>
                <c:pt idx="143">
                  <c:v>-1.7645622922898174E-2</c:v>
                </c:pt>
                <c:pt idx="144">
                  <c:v>1.0039390452702746E-2</c:v>
                </c:pt>
                <c:pt idx="145">
                  <c:v>-4.4719420081835493E-2</c:v>
                </c:pt>
                <c:pt idx="146">
                  <c:v>1.134883524573449E-2</c:v>
                </c:pt>
                <c:pt idx="147">
                  <c:v>3.9465169730349414E-2</c:v>
                </c:pt>
                <c:pt idx="148">
                  <c:v>-1.2438467956187971E-2</c:v>
                </c:pt>
                <c:pt idx="149">
                  <c:v>2.1925874798211398E-2</c:v>
                </c:pt>
                <c:pt idx="150">
                  <c:v>2.4089246429073397E-2</c:v>
                </c:pt>
                <c:pt idx="151">
                  <c:v>-2.9113482391990408E-2</c:v>
                </c:pt>
                <c:pt idx="152">
                  <c:v>2.8122690034999565E-2</c:v>
                </c:pt>
                <c:pt idx="153">
                  <c:v>-7.2094533571492869E-3</c:v>
                </c:pt>
                <c:pt idx="154">
                  <c:v>6.7707281838098154E-2</c:v>
                </c:pt>
                <c:pt idx="155">
                  <c:v>3.3141079862229583E-2</c:v>
                </c:pt>
                <c:pt idx="156">
                  <c:v>3.2264956659369348E-2</c:v>
                </c:pt>
                <c:pt idx="157">
                  <c:v>2.8688087841803656E-2</c:v>
                </c:pt>
                <c:pt idx="158">
                  <c:v>2.2088508221968395E-2</c:v>
                </c:pt>
                <c:pt idx="159">
                  <c:v>4.6704620170943123E-3</c:v>
                </c:pt>
                <c:pt idx="160">
                  <c:v>3.4599018192047248E-2</c:v>
                </c:pt>
                <c:pt idx="161">
                  <c:v>1.6203901825964095E-3</c:v>
                </c:pt>
                <c:pt idx="162">
                  <c:v>7.7940110461076628E-3</c:v>
                </c:pt>
                <c:pt idx="163">
                  <c:v>2.039128098249221E-2</c:v>
                </c:pt>
                <c:pt idx="164">
                  <c:v>-5.7296977299488905E-2</c:v>
                </c:pt>
                <c:pt idx="165">
                  <c:v>-1.2509074918213736E-2</c:v>
                </c:pt>
                <c:pt idx="166">
                  <c:v>-2.3878222516614533E-3</c:v>
                </c:pt>
                <c:pt idx="167">
                  <c:v>6.7093749542666004E-3</c:v>
                </c:pt>
                <c:pt idx="168">
                  <c:v>-1.5207558296777002E-3</c:v>
                </c:pt>
                <c:pt idx="169">
                  <c:v>4.0838220408161208E-2</c:v>
                </c:pt>
                <c:pt idx="170">
                  <c:v>-4.8574539347882695E-2</c:v>
                </c:pt>
                <c:pt idx="171">
                  <c:v>3.2391368750826821E-2</c:v>
                </c:pt>
                <c:pt idx="172">
                  <c:v>2.6549449413471038E-3</c:v>
                </c:pt>
                <c:pt idx="173">
                  <c:v>-1.4149870012080679E-2</c:v>
                </c:pt>
                <c:pt idx="174">
                  <c:v>1.4784807332179684E-2</c:v>
                </c:pt>
                <c:pt idx="175">
                  <c:v>-0.10565415415792456</c:v>
                </c:pt>
                <c:pt idx="176">
                  <c:v>-3.9271964088858247E-2</c:v>
                </c:pt>
                <c:pt idx="177">
                  <c:v>4.9240365828950416E-2</c:v>
                </c:pt>
                <c:pt idx="178">
                  <c:v>-2.905335961397737E-2</c:v>
                </c:pt>
                <c:pt idx="179">
                  <c:v>-7.1964467349778682E-2</c:v>
                </c:pt>
                <c:pt idx="180">
                  <c:v>4.2488073639544877E-2</c:v>
                </c:pt>
                <c:pt idx="181">
                  <c:v>-4.7022434614942821E-3</c:v>
                </c:pt>
                <c:pt idx="182">
                  <c:v>-2.780899615592447E-2</c:v>
                </c:pt>
                <c:pt idx="183">
                  <c:v>-3.4605454271210756E-2</c:v>
                </c:pt>
                <c:pt idx="184">
                  <c:v>1.3395760732246798E-2</c:v>
                </c:pt>
                <c:pt idx="185">
                  <c:v>2.9816155562290003E-2</c:v>
                </c:pt>
                <c:pt idx="186">
                  <c:v>6.9602177702454693E-3</c:v>
                </c:pt>
                <c:pt idx="187">
                  <c:v>-3.6292669059246219E-2</c:v>
                </c:pt>
                <c:pt idx="188">
                  <c:v>4.9709749123412417E-2</c:v>
                </c:pt>
                <c:pt idx="189">
                  <c:v>-9.5431118435115314E-3</c:v>
                </c:pt>
                <c:pt idx="190">
                  <c:v>5.5672245080959915E-2</c:v>
                </c:pt>
                <c:pt idx="191">
                  <c:v>3.0641148271828289E-3</c:v>
                </c:pt>
                <c:pt idx="192">
                  <c:v>1.3762500791902443E-2</c:v>
                </c:pt>
                <c:pt idx="193">
                  <c:v>1.1926149537833886E-2</c:v>
                </c:pt>
                <c:pt idx="194">
                  <c:v>3.0882262562013096E-2</c:v>
                </c:pt>
                <c:pt idx="195">
                  <c:v>-7.9854151822598141E-3</c:v>
                </c:pt>
                <c:pt idx="196">
                  <c:v>3.9706427205113637E-2</c:v>
                </c:pt>
                <c:pt idx="197">
                  <c:v>3.2555586293250505E-2</c:v>
                </c:pt>
                <c:pt idx="198">
                  <c:v>-1.2315333805018924E-2</c:v>
                </c:pt>
                <c:pt idx="199">
                  <c:v>-4.5070332057297602E-3</c:v>
                </c:pt>
                <c:pt idx="200">
                  <c:v>-4.3652606274492411E-3</c:v>
                </c:pt>
                <c:pt idx="201">
                  <c:v>1.6680557584759059E-2</c:v>
                </c:pt>
                <c:pt idx="202">
                  <c:v>-1.7844565570513726E-2</c:v>
                </c:pt>
                <c:pt idx="203">
                  <c:v>-4.1182584255230692E-2</c:v>
                </c:pt>
                <c:pt idx="204">
                  <c:v>-4.1644016287105567E-2</c:v>
                </c:pt>
                <c:pt idx="205">
                  <c:v>3.2635612540966918E-2</c:v>
                </c:pt>
                <c:pt idx="206">
                  <c:v>6.623263739289853E-2</c:v>
                </c:pt>
                <c:pt idx="207">
                  <c:v>9.3012145226829546E-3</c:v>
                </c:pt>
                <c:pt idx="208">
                  <c:v>2.0153788490543167E-2</c:v>
                </c:pt>
                <c:pt idx="209">
                  <c:v>-4.6433066862710537E-2</c:v>
                </c:pt>
                <c:pt idx="210">
                  <c:v>3.9054272153239311E-2</c:v>
                </c:pt>
                <c:pt idx="211">
                  <c:v>1.5776041238984018E-3</c:v>
                </c:pt>
                <c:pt idx="212">
                  <c:v>-2.6953048346269992E-2</c:v>
                </c:pt>
                <c:pt idx="213">
                  <c:v>4.4299125653899152E-2</c:v>
                </c:pt>
                <c:pt idx="214">
                  <c:v>1.1717852403691609E-2</c:v>
                </c:pt>
                <c:pt idx="215">
                  <c:v>8.389202358099368E-3</c:v>
                </c:pt>
                <c:pt idx="216">
                  <c:v>-2.7694485547211656E-2</c:v>
                </c:pt>
                <c:pt idx="217">
                  <c:v>1.4380963821043924E-2</c:v>
                </c:pt>
                <c:pt idx="218">
                  <c:v>-3.0740089070452892E-2</c:v>
                </c:pt>
                <c:pt idx="219">
                  <c:v>6.2788499677891574E-2</c:v>
                </c:pt>
                <c:pt idx="220">
                  <c:v>-1.4398192019104417E-2</c:v>
                </c:pt>
                <c:pt idx="221">
                  <c:v>1.7807210255104899E-2</c:v>
                </c:pt>
                <c:pt idx="222">
                  <c:v>4.9079074746005702E-4</c:v>
                </c:pt>
                <c:pt idx="223">
                  <c:v>3.7161928397896338E-3</c:v>
                </c:pt>
                <c:pt idx="224">
                  <c:v>1.3854463723869781E-2</c:v>
                </c:pt>
                <c:pt idx="225">
                  <c:v>-3.3796127183654545E-2</c:v>
                </c:pt>
                <c:pt idx="226">
                  <c:v>-2.692519660687076E-2</c:v>
                </c:pt>
                <c:pt idx="227">
                  <c:v>1.8962243802984613E-2</c:v>
                </c:pt>
                <c:pt idx="228">
                  <c:v>5.4087071792263686E-3</c:v>
                </c:pt>
                <c:pt idx="229">
                  <c:v>-1.6655443404271053E-2</c:v>
                </c:pt>
                <c:pt idx="230">
                  <c:v>4.140183702847855E-3</c:v>
                </c:pt>
                <c:pt idx="231">
                  <c:v>-1.0756283466845096E-3</c:v>
                </c:pt>
                <c:pt idx="232">
                  <c:v>-7.4778089009773785E-3</c:v>
                </c:pt>
                <c:pt idx="233">
                  <c:v>-5.8476300424799454E-2</c:v>
                </c:pt>
                <c:pt idx="234">
                  <c:v>7.0595304845204598E-3</c:v>
                </c:pt>
                <c:pt idx="235">
                  <c:v>-3.078376085459078E-2</c:v>
                </c:pt>
                <c:pt idx="236">
                  <c:v>5.4180190411812212E-4</c:v>
                </c:pt>
                <c:pt idx="237">
                  <c:v>7.8763597679845088E-2</c:v>
                </c:pt>
                <c:pt idx="238">
                  <c:v>-3.0282445802053193E-2</c:v>
                </c:pt>
                <c:pt idx="239">
                  <c:v>3.1296038684655469E-2</c:v>
                </c:pt>
                <c:pt idx="240">
                  <c:v>-1.6717436522520002E-2</c:v>
                </c:pt>
                <c:pt idx="241">
                  <c:v>3.1872633895676072E-2</c:v>
                </c:pt>
                <c:pt idx="242">
                  <c:v>7.4770164235642422E-3</c:v>
                </c:pt>
                <c:pt idx="243">
                  <c:v>-1.1981223176211531E-2</c:v>
                </c:pt>
                <c:pt idx="244">
                  <c:v>6.668400088760551E-2</c:v>
                </c:pt>
                <c:pt idx="245">
                  <c:v>1.8271292124479865E-2</c:v>
                </c:pt>
                <c:pt idx="246">
                  <c:v>-1.6295993485740845E-2</c:v>
                </c:pt>
                <c:pt idx="247">
                  <c:v>2.0006854448952671E-2</c:v>
                </c:pt>
                <c:pt idx="248">
                  <c:v>1.7043718739288449E-2</c:v>
                </c:pt>
                <c:pt idx="249">
                  <c:v>3.4827354881392436E-2</c:v>
                </c:pt>
                <c:pt idx="250">
                  <c:v>-9.7216736418923588E-3</c:v>
                </c:pt>
                <c:pt idx="251">
                  <c:v>-1.7072082741316774E-2</c:v>
                </c:pt>
                <c:pt idx="252">
                  <c:v>-6.3684398439410872E-3</c:v>
                </c:pt>
                <c:pt idx="253">
                  <c:v>-2.4322434795497005E-2</c:v>
                </c:pt>
                <c:pt idx="254">
                  <c:v>-6.897046757945513E-2</c:v>
                </c:pt>
                <c:pt idx="255">
                  <c:v>4.7200444869355374E-2</c:v>
                </c:pt>
                <c:pt idx="256">
                  <c:v>-4.8532393710734034E-3</c:v>
                </c:pt>
                <c:pt idx="257">
                  <c:v>-1.1070484001923675E-2</c:v>
                </c:pt>
                <c:pt idx="258">
                  <c:v>-3.7993016925027545E-3</c:v>
                </c:pt>
                <c:pt idx="259">
                  <c:v>5.0767890598349519E-2</c:v>
                </c:pt>
                <c:pt idx="260">
                  <c:v>-1.2754722452793077E-2</c:v>
                </c:pt>
                <c:pt idx="261">
                  <c:v>3.4070509813277194E-2</c:v>
                </c:pt>
                <c:pt idx="262">
                  <c:v>-4.629771020634843E-2</c:v>
                </c:pt>
                <c:pt idx="263">
                  <c:v>-5.2136282619386742E-2</c:v>
                </c:pt>
                <c:pt idx="264">
                  <c:v>4.7414166416683945E-2</c:v>
                </c:pt>
                <c:pt idx="265">
                  <c:v>-2.6335984866123208E-2</c:v>
                </c:pt>
                <c:pt idx="266">
                  <c:v>-2.1869465446582304E-2</c:v>
                </c:pt>
                <c:pt idx="267">
                  <c:v>2.691769911518449E-2</c:v>
                </c:pt>
                <c:pt idx="268">
                  <c:v>5.7935607305745096E-2</c:v>
                </c:pt>
                <c:pt idx="269">
                  <c:v>-2.2477698011673874E-2</c:v>
                </c:pt>
                <c:pt idx="270">
                  <c:v>-5.8840175167371722E-3</c:v>
                </c:pt>
                <c:pt idx="271">
                  <c:v>-2.5574253988955187E-2</c:v>
                </c:pt>
                <c:pt idx="272">
                  <c:v>7.9912310007383969E-3</c:v>
                </c:pt>
                <c:pt idx="273">
                  <c:v>5.1014153993671041E-2</c:v>
                </c:pt>
                <c:pt idx="274">
                  <c:v>-3.0247347118268486E-3</c:v>
                </c:pt>
                <c:pt idx="275">
                  <c:v>-5.8399015010796473E-2</c:v>
                </c:pt>
                <c:pt idx="276">
                  <c:v>2.0186186642666581E-2</c:v>
                </c:pt>
                <c:pt idx="277">
                  <c:v>-1.350601960285247E-2</c:v>
                </c:pt>
                <c:pt idx="278">
                  <c:v>-2.4261148140762856E-3</c:v>
                </c:pt>
                <c:pt idx="279">
                  <c:v>9.1657262421346308E-3</c:v>
                </c:pt>
                <c:pt idx="280">
                  <c:v>-1.6955726959908213E-2</c:v>
                </c:pt>
                <c:pt idx="281">
                  <c:v>-6.2602436286093299E-3</c:v>
                </c:pt>
                <c:pt idx="282">
                  <c:v>7.5702043649632511E-3</c:v>
                </c:pt>
                <c:pt idx="283">
                  <c:v>-2.2494417662753841E-2</c:v>
                </c:pt>
                <c:pt idx="284">
                  <c:v>-2.2925368474872365E-2</c:v>
                </c:pt>
                <c:pt idx="285">
                  <c:v>-1.8730940108200977E-2</c:v>
                </c:pt>
                <c:pt idx="286">
                  <c:v>-8.8235670568154179E-3</c:v>
                </c:pt>
                <c:pt idx="287">
                  <c:v>3.2446144760562623E-2</c:v>
                </c:pt>
                <c:pt idx="288">
                  <c:v>-1.4583593455586463E-2</c:v>
                </c:pt>
                <c:pt idx="289">
                  <c:v>2.0707946711973846E-2</c:v>
                </c:pt>
                <c:pt idx="290">
                  <c:v>8.3257388047786041E-3</c:v>
                </c:pt>
                <c:pt idx="291">
                  <c:v>2.0573655377785105E-2</c:v>
                </c:pt>
                <c:pt idx="292">
                  <c:v>1.9641152603008694E-2</c:v>
                </c:pt>
                <c:pt idx="293">
                  <c:v>-3.5908237454862824E-2</c:v>
                </c:pt>
                <c:pt idx="294">
                  <c:v>4.5540604941478824E-2</c:v>
                </c:pt>
                <c:pt idx="295">
                  <c:v>1.3623721773459163E-2</c:v>
                </c:pt>
                <c:pt idx="296">
                  <c:v>-4.8771858381163824E-2</c:v>
                </c:pt>
                <c:pt idx="297">
                  <c:v>-0.1008351890337682</c:v>
                </c:pt>
                <c:pt idx="298">
                  <c:v>2.8791496987266463E-2</c:v>
                </c:pt>
                <c:pt idx="299">
                  <c:v>-2.4940701185086622E-2</c:v>
                </c:pt>
                <c:pt idx="300">
                  <c:v>-0.14240328688368176</c:v>
                </c:pt>
                <c:pt idx="301">
                  <c:v>-4.3680262756467858E-2</c:v>
                </c:pt>
                <c:pt idx="302">
                  <c:v>-8.6575787501201207E-2</c:v>
                </c:pt>
                <c:pt idx="303">
                  <c:v>-4.4056840342657777E-3</c:v>
                </c:pt>
                <c:pt idx="304">
                  <c:v>0.10017290521331246</c:v>
                </c:pt>
                <c:pt idx="305">
                  <c:v>-4.8594495037792673E-2</c:v>
                </c:pt>
                <c:pt idx="306">
                  <c:v>-1.5167550287070397E-2</c:v>
                </c:pt>
                <c:pt idx="307">
                  <c:v>5.1308864641018026E-2</c:v>
                </c:pt>
                <c:pt idx="308">
                  <c:v>-1.5407817011155012E-2</c:v>
                </c:pt>
                <c:pt idx="309">
                  <c:v>6.8168177376476402E-3</c:v>
                </c:pt>
                <c:pt idx="310">
                  <c:v>-3.5904665657309209E-3</c:v>
                </c:pt>
                <c:pt idx="311">
                  <c:v>1.4207770375910922E-2</c:v>
                </c:pt>
                <c:pt idx="312">
                  <c:v>6.5463423111712382E-2</c:v>
                </c:pt>
                <c:pt idx="313">
                  <c:v>3.0989716400505296E-2</c:v>
                </c:pt>
                <c:pt idx="314">
                  <c:v>-6.8201311881013638E-2</c:v>
                </c:pt>
                <c:pt idx="315">
                  <c:v>8.9390076445001077E-2</c:v>
                </c:pt>
                <c:pt idx="316">
                  <c:v>1.5521687191733635E-2</c:v>
                </c:pt>
                <c:pt idx="317">
                  <c:v>-5.7891034589880874E-3</c:v>
                </c:pt>
                <c:pt idx="318">
                  <c:v>-2.8046182819656984E-2</c:v>
                </c:pt>
                <c:pt idx="319">
                  <c:v>-1.0326447115130644E-2</c:v>
                </c:pt>
                <c:pt idx="320">
                  <c:v>-9.3222933985942502E-3</c:v>
                </c:pt>
                <c:pt idx="321">
                  <c:v>-6.5814962593223281E-2</c:v>
                </c:pt>
                <c:pt idx="322">
                  <c:v>-5.1487583453881047E-2</c:v>
                </c:pt>
                <c:pt idx="323">
                  <c:v>1.0608455928884375E-3</c:v>
                </c:pt>
                <c:pt idx="324">
                  <c:v>5.8948093951129987E-3</c:v>
                </c:pt>
                <c:pt idx="325">
                  <c:v>-1.280674036129803E-2</c:v>
                </c:pt>
                <c:pt idx="326">
                  <c:v>1.8507305789267625E-2</c:v>
                </c:pt>
                <c:pt idx="327">
                  <c:v>-2.7410416712769115E-2</c:v>
                </c:pt>
                <c:pt idx="328">
                  <c:v>3.0308234670050838E-2</c:v>
                </c:pt>
                <c:pt idx="329">
                  <c:v>6.8715156856716808E-2</c:v>
                </c:pt>
                <c:pt idx="330">
                  <c:v>3.9396717774686785E-4</c:v>
                </c:pt>
                <c:pt idx="331">
                  <c:v>8.7243836680079845E-3</c:v>
                </c:pt>
                <c:pt idx="332">
                  <c:v>3.1931221406189758E-2</c:v>
                </c:pt>
                <c:pt idx="333">
                  <c:v>-5.9244468057368493E-2</c:v>
                </c:pt>
                <c:pt idx="334">
                  <c:v>-4.5077650679827386E-2</c:v>
                </c:pt>
                <c:pt idx="335">
                  <c:v>-3.7729678612503093E-2</c:v>
                </c:pt>
                <c:pt idx="336">
                  <c:v>3.7292380772377287E-2</c:v>
                </c:pt>
                <c:pt idx="337">
                  <c:v>2.26342143172098E-2</c:v>
                </c:pt>
                <c:pt idx="338">
                  <c:v>-1.7896515852614314E-2</c:v>
                </c:pt>
                <c:pt idx="339">
                  <c:v>-2.8346109487183302E-2</c:v>
                </c:pt>
                <c:pt idx="340">
                  <c:v>1.8073676204342193E-2</c:v>
                </c:pt>
                <c:pt idx="341">
                  <c:v>9.0671884470211461E-3</c:v>
                </c:pt>
                <c:pt idx="342">
                  <c:v>-2.7350047039769843E-2</c:v>
                </c:pt>
                <c:pt idx="343">
                  <c:v>-4.8616062312688668E-2</c:v>
                </c:pt>
                <c:pt idx="344">
                  <c:v>5.0255765480134995E-2</c:v>
                </c:pt>
                <c:pt idx="345">
                  <c:v>-1.311753662941928E-2</c:v>
                </c:pt>
                <c:pt idx="346">
                  <c:v>-9.3833013500133067E-3</c:v>
                </c:pt>
                <c:pt idx="347">
                  <c:v>-2.2820907527040246E-2</c:v>
                </c:pt>
                <c:pt idx="348">
                  <c:v>3.330334079421815E-2</c:v>
                </c:pt>
                <c:pt idx="349">
                  <c:v>4.946578310869354E-2</c:v>
                </c:pt>
                <c:pt idx="350">
                  <c:v>-6.7750414665828096E-3</c:v>
                </c:pt>
                <c:pt idx="351">
                  <c:v>2.0618638967516478E-2</c:v>
                </c:pt>
                <c:pt idx="352">
                  <c:v>-4.9952670932381316E-2</c:v>
                </c:pt>
                <c:pt idx="353">
                  <c:v>-4.179194055600266E-2</c:v>
                </c:pt>
                <c:pt idx="354">
                  <c:v>1.4890467556692988E-2</c:v>
                </c:pt>
                <c:pt idx="355">
                  <c:v>6.9587860014144187E-3</c:v>
                </c:pt>
                <c:pt idx="356">
                  <c:v>-1.6263662923623801E-2</c:v>
                </c:pt>
                <c:pt idx="357">
                  <c:v>3.5596187705622118E-3</c:v>
                </c:pt>
                <c:pt idx="358">
                  <c:v>4.7717612396965148E-2</c:v>
                </c:pt>
                <c:pt idx="359">
                  <c:v>1.2649855025978596E-2</c:v>
                </c:pt>
                <c:pt idx="360">
                  <c:v>1.2016978275285695E-2</c:v>
                </c:pt>
                <c:pt idx="361">
                  <c:v>-8.2064420785518122E-3</c:v>
                </c:pt>
                <c:pt idx="362">
                  <c:v>2.4429848778522611E-2</c:v>
                </c:pt>
                <c:pt idx="363">
                  <c:v>8.7545084601278189E-3</c:v>
                </c:pt>
                <c:pt idx="364">
                  <c:v>3.3745594235480403E-2</c:v>
                </c:pt>
                <c:pt idx="365">
                  <c:v>3.3619322912655347E-2</c:v>
                </c:pt>
                <c:pt idx="366">
                  <c:v>-1.4916846216607049E-2</c:v>
                </c:pt>
                <c:pt idx="367">
                  <c:v>-4.5911935686837602E-3</c:v>
                </c:pt>
                <c:pt idx="368">
                  <c:v>-2.731862481688041E-2</c:v>
                </c:pt>
                <c:pt idx="369">
                  <c:v>-4.2833143953910802E-2</c:v>
                </c:pt>
                <c:pt idx="370">
                  <c:v>7.8413431033217407E-3</c:v>
                </c:pt>
                <c:pt idx="371">
                  <c:v>1.6348973899146801E-2</c:v>
                </c:pt>
                <c:pt idx="372">
                  <c:v>6.4011483886547538E-2</c:v>
                </c:pt>
                <c:pt idx="373">
                  <c:v>2.6366432855582711E-2</c:v>
                </c:pt>
                <c:pt idx="374">
                  <c:v>-1.4803668716099616E-2</c:v>
                </c:pt>
                <c:pt idx="375">
                  <c:v>-1.0992486395006162E-3</c:v>
                </c:pt>
                <c:pt idx="376">
                  <c:v>7.838465817058049E-3</c:v>
                </c:pt>
                <c:pt idx="377">
                  <c:v>-2.1695156723853803E-2</c:v>
                </c:pt>
                <c:pt idx="378">
                  <c:v>-1.2713043961423143E-3</c:v>
                </c:pt>
                <c:pt idx="379">
                  <c:v>2.2002881030359855E-2</c:v>
                </c:pt>
                <c:pt idx="380">
                  <c:v>-2.8004474575105132E-2</c:v>
                </c:pt>
                <c:pt idx="381">
                  <c:v>-2.9644661723832955E-2</c:v>
                </c:pt>
                <c:pt idx="382">
                  <c:v>-1.8261123261439249E-2</c:v>
                </c:pt>
                <c:pt idx="383">
                  <c:v>1.1630266926250243E-2</c:v>
                </c:pt>
                <c:pt idx="384">
                  <c:v>-5.3368835314420715E-2</c:v>
                </c:pt>
                <c:pt idx="385">
                  <c:v>-4.5240227274783273E-2</c:v>
                </c:pt>
                <c:pt idx="386">
                  <c:v>3.2709614245798324E-2</c:v>
                </c:pt>
                <c:pt idx="387">
                  <c:v>-1.768152379291632E-2</c:v>
                </c:pt>
                <c:pt idx="388">
                  <c:v>1.7613938568834309E-2</c:v>
                </c:pt>
                <c:pt idx="389">
                  <c:v>-1.9543482116666788E-2</c:v>
                </c:pt>
                <c:pt idx="390">
                  <c:v>-2.1188807083693306E-2</c:v>
                </c:pt>
                <c:pt idx="391">
                  <c:v>1.3683614783844833E-2</c:v>
                </c:pt>
                <c:pt idx="392">
                  <c:v>3.7174959264683061E-3</c:v>
                </c:pt>
                <c:pt idx="393">
                  <c:v>-1.1804491510297055E-2</c:v>
                </c:pt>
                <c:pt idx="394">
                  <c:v>7.5657430204835174E-3</c:v>
                </c:pt>
                <c:pt idx="395">
                  <c:v>2.1659305136440876E-2</c:v>
                </c:pt>
                <c:pt idx="396">
                  <c:v>-2.5500404853145864E-2</c:v>
                </c:pt>
                <c:pt idx="397">
                  <c:v>-2.4608695563155703E-2</c:v>
                </c:pt>
                <c:pt idx="398">
                  <c:v>-3.6005240853921983E-2</c:v>
                </c:pt>
                <c:pt idx="399">
                  <c:v>1.0974434793228682E-2</c:v>
                </c:pt>
                <c:pt idx="400">
                  <c:v>7.0109699345585641E-2</c:v>
                </c:pt>
                <c:pt idx="401">
                  <c:v>5.4506300430487209E-2</c:v>
                </c:pt>
                <c:pt idx="402">
                  <c:v>-2.4512129197389765E-2</c:v>
                </c:pt>
                <c:pt idx="403">
                  <c:v>2.5549669117690632E-2</c:v>
                </c:pt>
                <c:pt idx="404">
                  <c:v>4.0314699171964952E-2</c:v>
                </c:pt>
                <c:pt idx="405">
                  <c:v>2.6962099156258468E-2</c:v>
                </c:pt>
                <c:pt idx="406">
                  <c:v>-2.3181093650485374E-2</c:v>
                </c:pt>
                <c:pt idx="407">
                  <c:v>-1.6667541051574086E-2</c:v>
                </c:pt>
                <c:pt idx="408">
                  <c:v>-1.9246382346378432E-3</c:v>
                </c:pt>
                <c:pt idx="409">
                  <c:v>4.9194828475128238E-2</c:v>
                </c:pt>
                <c:pt idx="410">
                  <c:v>-3.1713201290573201E-2</c:v>
                </c:pt>
                <c:pt idx="411">
                  <c:v>-4.1443811041872003E-2</c:v>
                </c:pt>
                <c:pt idx="412">
                  <c:v>-2.0470855630431273E-2</c:v>
                </c:pt>
                <c:pt idx="413">
                  <c:v>-4.3079381669411942E-3</c:v>
                </c:pt>
                <c:pt idx="414">
                  <c:v>2.6946416677527174E-2</c:v>
                </c:pt>
                <c:pt idx="415">
                  <c:v>-2.4266891718971451E-3</c:v>
                </c:pt>
                <c:pt idx="416">
                  <c:v>9.8436683055990182E-3</c:v>
                </c:pt>
                <c:pt idx="417">
                  <c:v>1.6306991994782916E-2</c:v>
                </c:pt>
                <c:pt idx="418">
                  <c:v>1.3341273142229659E-2</c:v>
                </c:pt>
                <c:pt idx="419">
                  <c:v>1.147447752122277E-2</c:v>
                </c:pt>
                <c:pt idx="420">
                  <c:v>1.5352612668410481E-2</c:v>
                </c:pt>
                <c:pt idx="421">
                  <c:v>-6.3438019148374103E-2</c:v>
                </c:pt>
                <c:pt idx="422">
                  <c:v>5.7787961847557079E-2</c:v>
                </c:pt>
                <c:pt idx="423">
                  <c:v>1.2706924249084484E-2</c:v>
                </c:pt>
                <c:pt idx="424">
                  <c:v>-8.0790200840880511E-2</c:v>
                </c:pt>
                <c:pt idx="425">
                  <c:v>-2.0851314617756134E-2</c:v>
                </c:pt>
                <c:pt idx="426">
                  <c:v>2.9482059053256737E-2</c:v>
                </c:pt>
                <c:pt idx="427">
                  <c:v>-7.5565867153256527E-2</c:v>
                </c:pt>
                <c:pt idx="428">
                  <c:v>4.1832761946861363E-2</c:v>
                </c:pt>
                <c:pt idx="429">
                  <c:v>3.3328165043131075E-2</c:v>
                </c:pt>
                <c:pt idx="430">
                  <c:v>8.4573784965310539E-3</c:v>
                </c:pt>
                <c:pt idx="431">
                  <c:v>4.5879856059938273E-3</c:v>
                </c:pt>
                <c:pt idx="432">
                  <c:v>1.8358488288012786E-3</c:v>
                </c:pt>
                <c:pt idx="433">
                  <c:v>8.876741087437745E-3</c:v>
                </c:pt>
                <c:pt idx="434">
                  <c:v>-6.7985901385874126E-3</c:v>
                </c:pt>
                <c:pt idx="435">
                  <c:v>2.5634561135505329E-2</c:v>
                </c:pt>
                <c:pt idx="436">
                  <c:v>3.961722604622242E-3</c:v>
                </c:pt>
                <c:pt idx="437">
                  <c:v>-1.9930942610665636E-2</c:v>
                </c:pt>
                <c:pt idx="438">
                  <c:v>-4.5534909030966464E-3</c:v>
                </c:pt>
                <c:pt idx="439">
                  <c:v>-3.1002477310471233E-2</c:v>
                </c:pt>
                <c:pt idx="440">
                  <c:v>-1.895078497590108E-2</c:v>
                </c:pt>
                <c:pt idx="441">
                  <c:v>-1.7425438360799683E-2</c:v>
                </c:pt>
                <c:pt idx="442">
                  <c:v>2.8987925519923463E-2</c:v>
                </c:pt>
                <c:pt idx="443">
                  <c:v>-7.40237738146865E-3</c:v>
                </c:pt>
                <c:pt idx="444">
                  <c:v>-3.2615410070798045E-2</c:v>
                </c:pt>
                <c:pt idx="445">
                  <c:v>-1.2143004181087602E-2</c:v>
                </c:pt>
                <c:pt idx="446">
                  <c:v>-3.3226823542339412E-2</c:v>
                </c:pt>
                <c:pt idx="447">
                  <c:v>-2.8415447750787304E-2</c:v>
                </c:pt>
                <c:pt idx="448">
                  <c:v>-0.13219238653898546</c:v>
                </c:pt>
                <c:pt idx="449">
                  <c:v>6.6952275368423853E-2</c:v>
                </c:pt>
                <c:pt idx="450">
                  <c:v>1.0223458392869644E-2</c:v>
                </c:pt>
                <c:pt idx="451">
                  <c:v>3.2178928115420224E-2</c:v>
                </c:pt>
                <c:pt idx="452">
                  <c:v>-2.2606384070237295E-3</c:v>
                </c:pt>
                <c:pt idx="453">
                  <c:v>-7.7012395773508047E-3</c:v>
                </c:pt>
                <c:pt idx="454">
                  <c:v>4.6973472324124188E-2</c:v>
                </c:pt>
                <c:pt idx="455">
                  <c:v>-5.3814797781916446E-2</c:v>
                </c:pt>
                <c:pt idx="456">
                  <c:v>-4.4883112158687455E-2</c:v>
                </c:pt>
                <c:pt idx="457">
                  <c:v>9.3730146015251092E-2</c:v>
                </c:pt>
                <c:pt idx="458">
                  <c:v>1.2505289597719349E-2</c:v>
                </c:pt>
                <c:pt idx="459">
                  <c:v>6.4453361867489178E-4</c:v>
                </c:pt>
                <c:pt idx="460">
                  <c:v>-3.7512524828277938E-2</c:v>
                </c:pt>
                <c:pt idx="461">
                  <c:v>6.8729801563549575E-3</c:v>
                </c:pt>
                <c:pt idx="462">
                  <c:v>3.6972318841441032E-2</c:v>
                </c:pt>
                <c:pt idx="463">
                  <c:v>-8.854129526100385E-2</c:v>
                </c:pt>
                <c:pt idx="464">
                  <c:v>6.6017703080097467E-2</c:v>
                </c:pt>
                <c:pt idx="465">
                  <c:v>2.0551077452668043E-2</c:v>
                </c:pt>
                <c:pt idx="466">
                  <c:v>-4.099753728964517E-2</c:v>
                </c:pt>
                <c:pt idx="467">
                  <c:v>1.4885631404101818E-2</c:v>
                </c:pt>
                <c:pt idx="468">
                  <c:v>2.7511378214027049E-2</c:v>
                </c:pt>
                <c:pt idx="469">
                  <c:v>2.329108883490294E-2</c:v>
                </c:pt>
                <c:pt idx="470">
                  <c:v>7.4838166626410296E-2</c:v>
                </c:pt>
                <c:pt idx="471">
                  <c:v>1.1770690732728628E-2</c:v>
                </c:pt>
                <c:pt idx="472">
                  <c:v>9.7966238959583674E-3</c:v>
                </c:pt>
                <c:pt idx="473">
                  <c:v>-4.9727741090676014E-3</c:v>
                </c:pt>
                <c:pt idx="474">
                  <c:v>3.1591199038440987E-3</c:v>
                </c:pt>
                <c:pt idx="475">
                  <c:v>5.950078924293023E-2</c:v>
                </c:pt>
                <c:pt idx="476">
                  <c:v>-2.431690286701671E-2</c:v>
                </c:pt>
                <c:pt idx="477">
                  <c:v>-3.759986215811606E-2</c:v>
                </c:pt>
                <c:pt idx="478">
                  <c:v>-8.4915545142526527E-3</c:v>
                </c:pt>
                <c:pt idx="479">
                  <c:v>2.1544766937321769E-2</c:v>
                </c:pt>
                <c:pt idx="480">
                  <c:v>-2.3403646987304794E-2</c:v>
                </c:pt>
                <c:pt idx="481">
                  <c:v>-2.6551643343274645E-2</c:v>
                </c:pt>
                <c:pt idx="482">
                  <c:v>-1.8904484624078233E-2</c:v>
                </c:pt>
                <c:pt idx="483">
                  <c:v>-7.1703273079704033E-3</c:v>
                </c:pt>
                <c:pt idx="484">
                  <c:v>2.4563939861812045E-2</c:v>
                </c:pt>
                <c:pt idx="485">
                  <c:v>3.8040256389926919E-2</c:v>
                </c:pt>
                <c:pt idx="486">
                  <c:v>-2.6360142228801786E-2</c:v>
                </c:pt>
                <c:pt idx="487">
                  <c:v>-4.6508867749768923E-2</c:v>
                </c:pt>
                <c:pt idx="488">
                  <c:v>-2.6023331677149653E-2</c:v>
                </c:pt>
                <c:pt idx="489">
                  <c:v>-4.0647284641170955E-3</c:v>
                </c:pt>
                <c:pt idx="490">
                  <c:v>2.1963576023993348E-3</c:v>
                </c:pt>
                <c:pt idx="491">
                  <c:v>1.4307816663939654E-2</c:v>
                </c:pt>
                <c:pt idx="492">
                  <c:v>1.8350175005744651E-3</c:v>
                </c:pt>
                <c:pt idx="493">
                  <c:v>5.6728205436896495E-2</c:v>
                </c:pt>
                <c:pt idx="494">
                  <c:v>-4.494634138310305E-2</c:v>
                </c:pt>
                <c:pt idx="495">
                  <c:v>4.7882173982749299E-2</c:v>
                </c:pt>
                <c:pt idx="496">
                  <c:v>3.5432346667931824E-2</c:v>
                </c:pt>
                <c:pt idx="497">
                  <c:v>1.5580970093555413E-2</c:v>
                </c:pt>
                <c:pt idx="498">
                  <c:v>-1.3372549283377722E-2</c:v>
                </c:pt>
                <c:pt idx="499">
                  <c:v>2.5592521942991109E-2</c:v>
                </c:pt>
                <c:pt idx="500">
                  <c:v>3.9975865951962231E-3</c:v>
                </c:pt>
                <c:pt idx="501">
                  <c:v>1.814001411459798E-2</c:v>
                </c:pt>
                <c:pt idx="502">
                  <c:v>-9.9198737433225936E-3</c:v>
                </c:pt>
                <c:pt idx="503">
                  <c:v>6.1110267055330958E-3</c:v>
                </c:pt>
                <c:pt idx="504">
                  <c:v>1.0188768486080635E-2</c:v>
                </c:pt>
                <c:pt idx="505">
                  <c:v>0.13370624599098535</c:v>
                </c:pt>
                <c:pt idx="506">
                  <c:v>-5.8670971381703962E-2</c:v>
                </c:pt>
                <c:pt idx="507">
                  <c:v>-6.6328458032011151E-2</c:v>
                </c:pt>
                <c:pt idx="508">
                  <c:v>4.4294153183489282E-2</c:v>
                </c:pt>
                <c:pt idx="509">
                  <c:v>-3.827838501286307E-2</c:v>
                </c:pt>
                <c:pt idx="510">
                  <c:v>2.6731950925548142E-2</c:v>
                </c:pt>
                <c:pt idx="511">
                  <c:v>-2.8863405700030986E-2</c:v>
                </c:pt>
                <c:pt idx="512">
                  <c:v>2.5575123225585195E-4</c:v>
                </c:pt>
                <c:pt idx="513">
                  <c:v>1.030192652929296E-2</c:v>
                </c:pt>
                <c:pt idx="514">
                  <c:v>-2.9808773787107667E-2</c:v>
                </c:pt>
                <c:pt idx="515">
                  <c:v>1.1487810086696748E-2</c:v>
                </c:pt>
              </c:numCache>
            </c:numRef>
          </c:yVal>
        </c:ser>
        <c:axId val="56124928"/>
        <c:axId val="56126848"/>
      </c:scatterChart>
      <c:valAx>
        <c:axId val="56124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FTSE-100 Excess Return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6126848"/>
        <c:crosses val="autoZero"/>
        <c:crossBetween val="midCat"/>
      </c:valAx>
      <c:valAx>
        <c:axId val="56126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BAE Excess Return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4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scatterChart>
        <c:scatterStyle val="lineMarker"/>
        <c:ser>
          <c:idx val="0"/>
          <c:order val="0"/>
          <c:tx>
            <c:v>Excess Returns (Rolls vs FTSE-100)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85612648221343879"/>
                  <c:y val="0.258620689655172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'Return Indices'!$M$5:$M$520</c:f>
              <c:numCache>
                <c:formatCode>0.00000</c:formatCode>
                <c:ptCount val="516"/>
                <c:pt idx="0">
                  <c:v>-4.3358244838720417E-3</c:v>
                </c:pt>
                <c:pt idx="1">
                  <c:v>-8.9157129074129982E-3</c:v>
                </c:pt>
                <c:pt idx="2">
                  <c:v>-5.6524665495485626E-2</c:v>
                </c:pt>
                <c:pt idx="3">
                  <c:v>-5.5824873608652625E-2</c:v>
                </c:pt>
                <c:pt idx="4">
                  <c:v>5.5030385922565817E-2</c:v>
                </c:pt>
                <c:pt idx="5">
                  <c:v>-2.2494222573358424E-2</c:v>
                </c:pt>
                <c:pt idx="6">
                  <c:v>1.3288112900836757E-2</c:v>
                </c:pt>
                <c:pt idx="7">
                  <c:v>-1.5922245238309984E-2</c:v>
                </c:pt>
                <c:pt idx="8">
                  <c:v>-9.4632919319959097E-3</c:v>
                </c:pt>
                <c:pt idx="9">
                  <c:v>-7.6477136356698172E-2</c:v>
                </c:pt>
                <c:pt idx="10">
                  <c:v>0.15762372891015808</c:v>
                </c:pt>
                <c:pt idx="11">
                  <c:v>6.2211631899569131E-3</c:v>
                </c:pt>
                <c:pt idx="12">
                  <c:v>-1.2062695481690699E-2</c:v>
                </c:pt>
                <c:pt idx="13">
                  <c:v>2.9409971215123565E-2</c:v>
                </c:pt>
                <c:pt idx="14">
                  <c:v>-8.8302226403647044E-4</c:v>
                </c:pt>
                <c:pt idx="15">
                  <c:v>2.7483494131565589E-2</c:v>
                </c:pt>
                <c:pt idx="16">
                  <c:v>-1.2329705882755504E-2</c:v>
                </c:pt>
                <c:pt idx="17">
                  <c:v>1.6306779902697244E-2</c:v>
                </c:pt>
                <c:pt idx="18">
                  <c:v>-2.2188851540969612E-3</c:v>
                </c:pt>
                <c:pt idx="19">
                  <c:v>-1.4219223255317215E-2</c:v>
                </c:pt>
                <c:pt idx="20">
                  <c:v>3.6046248991996932E-2</c:v>
                </c:pt>
                <c:pt idx="21">
                  <c:v>1.3634339463144407E-2</c:v>
                </c:pt>
                <c:pt idx="22">
                  <c:v>2.2294653128145381E-3</c:v>
                </c:pt>
                <c:pt idx="23">
                  <c:v>1.5950769895240691E-2</c:v>
                </c:pt>
                <c:pt idx="24">
                  <c:v>-3.4327975420805568E-2</c:v>
                </c:pt>
                <c:pt idx="25">
                  <c:v>-1.4368725487645895E-2</c:v>
                </c:pt>
                <c:pt idx="26">
                  <c:v>1.2269860319662707E-2</c:v>
                </c:pt>
                <c:pt idx="27">
                  <c:v>4.1268295346628125E-3</c:v>
                </c:pt>
                <c:pt idx="28">
                  <c:v>2.1997335805172824E-3</c:v>
                </c:pt>
                <c:pt idx="29">
                  <c:v>1.6531113932607644E-2</c:v>
                </c:pt>
                <c:pt idx="30">
                  <c:v>-1.2596847235063824E-2</c:v>
                </c:pt>
                <c:pt idx="31">
                  <c:v>3.1179696585706629E-2</c:v>
                </c:pt>
                <c:pt idx="32">
                  <c:v>1.1206122378020655E-2</c:v>
                </c:pt>
                <c:pt idx="33">
                  <c:v>-2.1661555847235503E-3</c:v>
                </c:pt>
                <c:pt idx="34">
                  <c:v>1.5405737196822367E-2</c:v>
                </c:pt>
                <c:pt idx="35">
                  <c:v>-5.7244432595838779E-3</c:v>
                </c:pt>
                <c:pt idx="36">
                  <c:v>1.1266398442877246E-2</c:v>
                </c:pt>
                <c:pt idx="37">
                  <c:v>-1.4556156474928805E-2</c:v>
                </c:pt>
                <c:pt idx="38">
                  <c:v>-1.8441017733690335E-2</c:v>
                </c:pt>
                <c:pt idx="39">
                  <c:v>2.7172370914513633E-2</c:v>
                </c:pt>
                <c:pt idx="40">
                  <c:v>2.5607451297099737E-2</c:v>
                </c:pt>
                <c:pt idx="41">
                  <c:v>-1.7835209300306465E-2</c:v>
                </c:pt>
                <c:pt idx="42">
                  <c:v>-2.8653938004026269E-3</c:v>
                </c:pt>
                <c:pt idx="43">
                  <c:v>7.2592044080328488E-3</c:v>
                </c:pt>
                <c:pt idx="44">
                  <c:v>1.5131517918996584E-2</c:v>
                </c:pt>
                <c:pt idx="45">
                  <c:v>-1.1678342456488466E-2</c:v>
                </c:pt>
                <c:pt idx="46">
                  <c:v>1.1752631230934951E-2</c:v>
                </c:pt>
                <c:pt idx="47">
                  <c:v>4.4691320387564293E-3</c:v>
                </c:pt>
                <c:pt idx="48">
                  <c:v>-1.6352101364696225E-2</c:v>
                </c:pt>
                <c:pt idx="49">
                  <c:v>1.0006044273018766E-3</c:v>
                </c:pt>
                <c:pt idx="50">
                  <c:v>1.9940432185946655E-2</c:v>
                </c:pt>
                <c:pt idx="51">
                  <c:v>7.4968852446277712E-3</c:v>
                </c:pt>
                <c:pt idx="52">
                  <c:v>6.0718245525781533E-5</c:v>
                </c:pt>
                <c:pt idx="53">
                  <c:v>-6.8940910361993124E-3</c:v>
                </c:pt>
                <c:pt idx="54">
                  <c:v>1.184736124854846E-2</c:v>
                </c:pt>
                <c:pt idx="55">
                  <c:v>-8.5241318473316952E-3</c:v>
                </c:pt>
                <c:pt idx="56">
                  <c:v>-1.6223830241445025E-2</c:v>
                </c:pt>
                <c:pt idx="57">
                  <c:v>-3.3668934474226919E-3</c:v>
                </c:pt>
                <c:pt idx="58">
                  <c:v>1.1507498836112351E-2</c:v>
                </c:pt>
                <c:pt idx="59">
                  <c:v>1.513522253078281E-2</c:v>
                </c:pt>
                <c:pt idx="60">
                  <c:v>6.8774835927604139E-3</c:v>
                </c:pt>
                <c:pt idx="61">
                  <c:v>3.0521089446937655E-3</c:v>
                </c:pt>
                <c:pt idx="62">
                  <c:v>-1.7287650964730061E-2</c:v>
                </c:pt>
                <c:pt idx="63">
                  <c:v>-3.2096197380151459E-2</c:v>
                </c:pt>
                <c:pt idx="64">
                  <c:v>1.9615735307443538E-2</c:v>
                </c:pt>
                <c:pt idx="65">
                  <c:v>2.026881202249653E-2</c:v>
                </c:pt>
                <c:pt idx="66">
                  <c:v>4.1817040953008311E-3</c:v>
                </c:pt>
                <c:pt idx="67">
                  <c:v>1.1306413618327849E-2</c:v>
                </c:pt>
                <c:pt idx="68">
                  <c:v>-2.0679364503880526E-3</c:v>
                </c:pt>
                <c:pt idx="69">
                  <c:v>8.1746376365903206E-3</c:v>
                </c:pt>
                <c:pt idx="70">
                  <c:v>-2.9642022275172319E-2</c:v>
                </c:pt>
                <c:pt idx="71">
                  <c:v>1.574058333263173E-2</c:v>
                </c:pt>
                <c:pt idx="72">
                  <c:v>-8.1043596260711448E-3</c:v>
                </c:pt>
                <c:pt idx="73">
                  <c:v>-6.2240679695824142E-4</c:v>
                </c:pt>
                <c:pt idx="74">
                  <c:v>1.4871823407371254E-2</c:v>
                </c:pt>
                <c:pt idx="75">
                  <c:v>-1.0607757452039124E-3</c:v>
                </c:pt>
                <c:pt idx="76">
                  <c:v>-3.2250759142371521E-3</c:v>
                </c:pt>
                <c:pt idx="77">
                  <c:v>-7.2056212025548572E-3</c:v>
                </c:pt>
                <c:pt idx="78">
                  <c:v>-2.4097691328823334E-2</c:v>
                </c:pt>
                <c:pt idx="79">
                  <c:v>2.9954007565371477E-3</c:v>
                </c:pt>
                <c:pt idx="80">
                  <c:v>3.177512462961829E-4</c:v>
                </c:pt>
                <c:pt idx="81">
                  <c:v>-4.0752022568699697E-3</c:v>
                </c:pt>
                <c:pt idx="82">
                  <c:v>1.1461120256561541E-2</c:v>
                </c:pt>
                <c:pt idx="83">
                  <c:v>-2.1556293881471622E-2</c:v>
                </c:pt>
                <c:pt idx="84">
                  <c:v>9.8354278335177625E-3</c:v>
                </c:pt>
                <c:pt idx="85">
                  <c:v>1.2655684007621071E-2</c:v>
                </c:pt>
                <c:pt idx="86">
                  <c:v>1.8149538910154694E-2</c:v>
                </c:pt>
                <c:pt idx="87">
                  <c:v>1.2907603950444879E-2</c:v>
                </c:pt>
                <c:pt idx="88">
                  <c:v>-3.4829844564744361E-3</c:v>
                </c:pt>
                <c:pt idx="89">
                  <c:v>7.8464594293925494E-3</c:v>
                </c:pt>
                <c:pt idx="90">
                  <c:v>-2.3429639266578928E-3</c:v>
                </c:pt>
                <c:pt idx="91">
                  <c:v>2.4518511523720088E-2</c:v>
                </c:pt>
                <c:pt idx="92">
                  <c:v>-1.7492823531324531E-2</c:v>
                </c:pt>
                <c:pt idx="93">
                  <c:v>-5.623923908422368E-3</c:v>
                </c:pt>
                <c:pt idx="94">
                  <c:v>2.6973316383347434E-3</c:v>
                </c:pt>
                <c:pt idx="95">
                  <c:v>2.0521197706839023E-2</c:v>
                </c:pt>
                <c:pt idx="96">
                  <c:v>2.665562123747911E-3</c:v>
                </c:pt>
                <c:pt idx="97">
                  <c:v>1.1446824881929718E-2</c:v>
                </c:pt>
                <c:pt idx="98">
                  <c:v>-1.587701266380559E-2</c:v>
                </c:pt>
                <c:pt idx="99">
                  <c:v>3.0797462139058318E-3</c:v>
                </c:pt>
                <c:pt idx="100">
                  <c:v>-8.7319484998665819E-3</c:v>
                </c:pt>
                <c:pt idx="101">
                  <c:v>3.8671758480748331E-3</c:v>
                </c:pt>
                <c:pt idx="102">
                  <c:v>1.0358704738691715E-2</c:v>
                </c:pt>
                <c:pt idx="103">
                  <c:v>9.1288445591144463E-3</c:v>
                </c:pt>
                <c:pt idx="104">
                  <c:v>-4.0974021444872832E-3</c:v>
                </c:pt>
                <c:pt idx="105">
                  <c:v>-6.1420448965409102E-3</c:v>
                </c:pt>
                <c:pt idx="106">
                  <c:v>8.3246658934867934E-3</c:v>
                </c:pt>
                <c:pt idx="107">
                  <c:v>5.3399584576407921E-3</c:v>
                </c:pt>
                <c:pt idx="108">
                  <c:v>1.3625453544307442E-2</c:v>
                </c:pt>
                <c:pt idx="109">
                  <c:v>1.6518524515908073E-2</c:v>
                </c:pt>
                <c:pt idx="110">
                  <c:v>1.3908068852399813E-2</c:v>
                </c:pt>
                <c:pt idx="111">
                  <c:v>-9.3423071669719304E-3</c:v>
                </c:pt>
                <c:pt idx="112">
                  <c:v>2.231197074224367E-3</c:v>
                </c:pt>
                <c:pt idx="113">
                  <c:v>1.8394942571555717E-3</c:v>
                </c:pt>
                <c:pt idx="114">
                  <c:v>-1.0445205414545522E-2</c:v>
                </c:pt>
                <c:pt idx="115">
                  <c:v>-5.9723010121238707E-3</c:v>
                </c:pt>
                <c:pt idx="116">
                  <c:v>-3.4271955292478617E-3</c:v>
                </c:pt>
                <c:pt idx="117">
                  <c:v>7.8504559928227469E-3</c:v>
                </c:pt>
                <c:pt idx="118">
                  <c:v>8.5765466412768276E-4</c:v>
                </c:pt>
                <c:pt idx="119">
                  <c:v>-2.8178975020192287E-2</c:v>
                </c:pt>
                <c:pt idx="120">
                  <c:v>-8.2129033854282385E-3</c:v>
                </c:pt>
                <c:pt idx="121">
                  <c:v>1.8149584073118952E-2</c:v>
                </c:pt>
                <c:pt idx="122">
                  <c:v>-3.1125157852585073E-3</c:v>
                </c:pt>
                <c:pt idx="123">
                  <c:v>1.3664942315484652E-2</c:v>
                </c:pt>
                <c:pt idx="124">
                  <c:v>3.1706074064938861E-3</c:v>
                </c:pt>
                <c:pt idx="125">
                  <c:v>7.5416947535820178E-3</c:v>
                </c:pt>
                <c:pt idx="126">
                  <c:v>-1.5292823043817627E-3</c:v>
                </c:pt>
                <c:pt idx="127">
                  <c:v>5.2421546011603981E-3</c:v>
                </c:pt>
                <c:pt idx="128">
                  <c:v>1.224990546908411E-2</c:v>
                </c:pt>
                <c:pt idx="129">
                  <c:v>3.2838691637770978E-4</c:v>
                </c:pt>
                <c:pt idx="130">
                  <c:v>2.3803036217055595E-2</c:v>
                </c:pt>
                <c:pt idx="131">
                  <c:v>1.8608191220570447E-3</c:v>
                </c:pt>
                <c:pt idx="132">
                  <c:v>-6.5157581717734114E-3</c:v>
                </c:pt>
                <c:pt idx="133">
                  <c:v>9.0118767003759537E-3</c:v>
                </c:pt>
                <c:pt idx="134">
                  <c:v>1.6347704048016554E-2</c:v>
                </c:pt>
                <c:pt idx="135">
                  <c:v>1.083403321787535E-2</c:v>
                </c:pt>
                <c:pt idx="136">
                  <c:v>-1.5743512228464263E-2</c:v>
                </c:pt>
                <c:pt idx="137">
                  <c:v>-4.6567101902718067E-3</c:v>
                </c:pt>
                <c:pt idx="138">
                  <c:v>2.1366742252422188E-3</c:v>
                </c:pt>
                <c:pt idx="139">
                  <c:v>1.355083561467707E-2</c:v>
                </c:pt>
                <c:pt idx="140">
                  <c:v>-3.4432038699069301E-3</c:v>
                </c:pt>
                <c:pt idx="141">
                  <c:v>2.8298325433790961E-3</c:v>
                </c:pt>
                <c:pt idx="142">
                  <c:v>2.4225259327589121E-2</c:v>
                </c:pt>
                <c:pt idx="143">
                  <c:v>-1.3579184332462191E-2</c:v>
                </c:pt>
                <c:pt idx="144">
                  <c:v>-1.603963175165779E-2</c:v>
                </c:pt>
                <c:pt idx="145">
                  <c:v>-3.2088851929270579E-2</c:v>
                </c:pt>
                <c:pt idx="146">
                  <c:v>1.206342819492856E-2</c:v>
                </c:pt>
                <c:pt idx="147">
                  <c:v>2.6278738092370579E-2</c:v>
                </c:pt>
                <c:pt idx="148">
                  <c:v>1.5603093819082314E-2</c:v>
                </c:pt>
                <c:pt idx="149">
                  <c:v>-4.4092853784978292E-3</c:v>
                </c:pt>
                <c:pt idx="150">
                  <c:v>1.9600273908086496E-2</c:v>
                </c:pt>
                <c:pt idx="151">
                  <c:v>-1.9713757544685073E-2</c:v>
                </c:pt>
                <c:pt idx="152">
                  <c:v>1.9666050807515267E-2</c:v>
                </c:pt>
                <c:pt idx="153">
                  <c:v>-2.092123511239774E-3</c:v>
                </c:pt>
                <c:pt idx="154">
                  <c:v>9.6602696396670407E-3</c:v>
                </c:pt>
                <c:pt idx="155">
                  <c:v>4.6315306067914452E-3</c:v>
                </c:pt>
                <c:pt idx="156">
                  <c:v>1.5420854455903799E-2</c:v>
                </c:pt>
                <c:pt idx="157">
                  <c:v>3.8646956996848392E-3</c:v>
                </c:pt>
                <c:pt idx="158">
                  <c:v>-1.3514990897500967E-2</c:v>
                </c:pt>
                <c:pt idx="159">
                  <c:v>8.2859790317670878E-3</c:v>
                </c:pt>
                <c:pt idx="160">
                  <c:v>1.6957135499347631E-2</c:v>
                </c:pt>
                <c:pt idx="161">
                  <c:v>-1.3684997500055029E-2</c:v>
                </c:pt>
                <c:pt idx="162">
                  <c:v>1.0833726394541277E-2</c:v>
                </c:pt>
                <c:pt idx="163">
                  <c:v>1.4267595195328608E-2</c:v>
                </c:pt>
                <c:pt idx="164">
                  <c:v>-3.4549389288814902E-3</c:v>
                </c:pt>
                <c:pt idx="165">
                  <c:v>-1.7831698722499123E-3</c:v>
                </c:pt>
                <c:pt idx="166">
                  <c:v>2.6493180921832726E-2</c:v>
                </c:pt>
                <c:pt idx="167">
                  <c:v>8.1981232254904057E-3</c:v>
                </c:pt>
                <c:pt idx="168">
                  <c:v>-8.0217363276421372E-3</c:v>
                </c:pt>
                <c:pt idx="169">
                  <c:v>1.3111602443117709E-2</c:v>
                </c:pt>
                <c:pt idx="170">
                  <c:v>-6.9354568540048733E-3</c:v>
                </c:pt>
                <c:pt idx="171">
                  <c:v>1.5809449778048101E-2</c:v>
                </c:pt>
                <c:pt idx="172">
                  <c:v>4.3476566200180145E-3</c:v>
                </c:pt>
                <c:pt idx="173">
                  <c:v>-1.5005513145143534E-2</c:v>
                </c:pt>
                <c:pt idx="174">
                  <c:v>1.3866745730725327E-2</c:v>
                </c:pt>
                <c:pt idx="175">
                  <c:v>-6.5862189370536228E-2</c:v>
                </c:pt>
                <c:pt idx="176">
                  <c:v>-1.8280083448622086E-2</c:v>
                </c:pt>
                <c:pt idx="177">
                  <c:v>2.3912355825004727E-2</c:v>
                </c:pt>
                <c:pt idx="178">
                  <c:v>-1.1462392711996117E-3</c:v>
                </c:pt>
                <c:pt idx="179">
                  <c:v>-3.6787811809431914E-2</c:v>
                </c:pt>
                <c:pt idx="180">
                  <c:v>3.0773924810125641E-2</c:v>
                </c:pt>
                <c:pt idx="181">
                  <c:v>2.1820469273949872E-3</c:v>
                </c:pt>
                <c:pt idx="182">
                  <c:v>2.4596083355250986E-2</c:v>
                </c:pt>
                <c:pt idx="183">
                  <c:v>4.2814709034606491E-3</c:v>
                </c:pt>
                <c:pt idx="184">
                  <c:v>-1.4752875665902887E-2</c:v>
                </c:pt>
                <c:pt idx="185">
                  <c:v>1.6313824636464025E-2</c:v>
                </c:pt>
                <c:pt idx="186">
                  <c:v>1.0047062033324394E-2</c:v>
                </c:pt>
                <c:pt idx="187">
                  <c:v>-8.1763073905396499E-3</c:v>
                </c:pt>
                <c:pt idx="188">
                  <c:v>7.8810507441209321E-3</c:v>
                </c:pt>
                <c:pt idx="189">
                  <c:v>-8.1715606726996404E-3</c:v>
                </c:pt>
                <c:pt idx="190">
                  <c:v>1.1368083931671658E-2</c:v>
                </c:pt>
                <c:pt idx="191">
                  <c:v>-5.7620229136179368E-4</c:v>
                </c:pt>
                <c:pt idx="192">
                  <c:v>-5.9807968824895363E-3</c:v>
                </c:pt>
                <c:pt idx="193">
                  <c:v>-3.9613262642232971E-3</c:v>
                </c:pt>
                <c:pt idx="194">
                  <c:v>8.360124518920431E-3</c:v>
                </c:pt>
                <c:pt idx="195">
                  <c:v>6.3981289853285439E-3</c:v>
                </c:pt>
                <c:pt idx="196">
                  <c:v>1.8193491035785825E-2</c:v>
                </c:pt>
                <c:pt idx="197">
                  <c:v>1.2334270907316869E-2</c:v>
                </c:pt>
                <c:pt idx="198">
                  <c:v>1.06141306683043E-2</c:v>
                </c:pt>
                <c:pt idx="199">
                  <c:v>-1.1951487520757365E-2</c:v>
                </c:pt>
                <c:pt idx="200">
                  <c:v>1.5840193762840182E-2</c:v>
                </c:pt>
                <c:pt idx="201">
                  <c:v>-3.3459809895984849E-3</c:v>
                </c:pt>
                <c:pt idx="202">
                  <c:v>-1.0249795333011069E-2</c:v>
                </c:pt>
                <c:pt idx="203">
                  <c:v>-1.2776846266161712E-2</c:v>
                </c:pt>
                <c:pt idx="204">
                  <c:v>-9.5233361457491839E-4</c:v>
                </c:pt>
                <c:pt idx="205">
                  <c:v>1.8049335533293465E-2</c:v>
                </c:pt>
                <c:pt idx="206">
                  <c:v>1.314609356973806E-3</c:v>
                </c:pt>
                <c:pt idx="207">
                  <c:v>7.6233508051255505E-3</c:v>
                </c:pt>
                <c:pt idx="208">
                  <c:v>1.0759462225857552E-2</c:v>
                </c:pt>
                <c:pt idx="209">
                  <c:v>-2.5272677523816456E-2</c:v>
                </c:pt>
                <c:pt idx="210">
                  <c:v>1.0055922668190997E-2</c:v>
                </c:pt>
                <c:pt idx="211">
                  <c:v>1.7059097861407801E-2</c:v>
                </c:pt>
                <c:pt idx="212">
                  <c:v>-1.8421706734576992E-2</c:v>
                </c:pt>
                <c:pt idx="213">
                  <c:v>2.7647146961912394E-2</c:v>
                </c:pt>
                <c:pt idx="214">
                  <c:v>6.0667097407240966E-3</c:v>
                </c:pt>
                <c:pt idx="215">
                  <c:v>-1.1028083761982832E-2</c:v>
                </c:pt>
                <c:pt idx="216">
                  <c:v>-3.0871412205770055E-2</c:v>
                </c:pt>
                <c:pt idx="217">
                  <c:v>5.8829679838923177E-4</c:v>
                </c:pt>
                <c:pt idx="218">
                  <c:v>-2.6027880119498414E-2</c:v>
                </c:pt>
                <c:pt idx="219">
                  <c:v>4.5391943933146273E-2</c:v>
                </c:pt>
                <c:pt idx="220">
                  <c:v>1.8381122648778447E-3</c:v>
                </c:pt>
                <c:pt idx="221">
                  <c:v>1.5967348983567997E-2</c:v>
                </c:pt>
                <c:pt idx="222">
                  <c:v>6.8774940097851012E-3</c:v>
                </c:pt>
                <c:pt idx="223">
                  <c:v>6.2653345038917729E-3</c:v>
                </c:pt>
                <c:pt idx="224">
                  <c:v>2.3942309616418189E-3</c:v>
                </c:pt>
                <c:pt idx="225">
                  <c:v>3.8579452703837447E-3</c:v>
                </c:pt>
                <c:pt idx="226">
                  <c:v>1.0553568308720118E-2</c:v>
                </c:pt>
                <c:pt idx="227">
                  <c:v>1.5044121441185609E-3</c:v>
                </c:pt>
                <c:pt idx="228">
                  <c:v>1.0643754772895919E-2</c:v>
                </c:pt>
                <c:pt idx="229">
                  <c:v>-2.8177441229940703E-3</c:v>
                </c:pt>
                <c:pt idx="230">
                  <c:v>-1.1210947663855997E-2</c:v>
                </c:pt>
                <c:pt idx="231">
                  <c:v>6.9592943783317596E-3</c:v>
                </c:pt>
                <c:pt idx="232">
                  <c:v>1.2091175664745712E-2</c:v>
                </c:pt>
                <c:pt idx="233">
                  <c:v>-1.996214748708991E-2</c:v>
                </c:pt>
                <c:pt idx="234">
                  <c:v>2.2148513932733094E-2</c:v>
                </c:pt>
                <c:pt idx="235">
                  <c:v>-1.0224346071789348E-2</c:v>
                </c:pt>
                <c:pt idx="236">
                  <c:v>-7.9446464465893207E-3</c:v>
                </c:pt>
                <c:pt idx="237">
                  <c:v>-2.1089672593356368E-2</c:v>
                </c:pt>
                <c:pt idx="238">
                  <c:v>-3.3531049068927565E-2</c:v>
                </c:pt>
                <c:pt idx="239">
                  <c:v>2.633763917301013E-2</c:v>
                </c:pt>
                <c:pt idx="240">
                  <c:v>-4.8266414432479476E-2</c:v>
                </c:pt>
                <c:pt idx="241">
                  <c:v>1.308216234505144E-2</c:v>
                </c:pt>
                <c:pt idx="242">
                  <c:v>-1.2283639097628751E-2</c:v>
                </c:pt>
                <c:pt idx="243">
                  <c:v>2.1853517934642186E-2</c:v>
                </c:pt>
                <c:pt idx="244">
                  <c:v>-4.3141228124543574E-4</c:v>
                </c:pt>
                <c:pt idx="245">
                  <c:v>2.6367847898957741E-2</c:v>
                </c:pt>
                <c:pt idx="246">
                  <c:v>-5.4495273841076441E-3</c:v>
                </c:pt>
                <c:pt idx="247">
                  <c:v>1.3159562719690987E-2</c:v>
                </c:pt>
                <c:pt idx="248">
                  <c:v>1.8004596999850575E-2</c:v>
                </c:pt>
                <c:pt idx="249">
                  <c:v>5.4952354908142098E-3</c:v>
                </c:pt>
                <c:pt idx="250">
                  <c:v>-3.3015426375049395E-2</c:v>
                </c:pt>
                <c:pt idx="251">
                  <c:v>3.8860941104021385E-2</c:v>
                </c:pt>
                <c:pt idx="252">
                  <c:v>-5.3046844917255198E-2</c:v>
                </c:pt>
                <c:pt idx="253">
                  <c:v>2.8257665800839327E-3</c:v>
                </c:pt>
                <c:pt idx="254">
                  <c:v>-6.0435232144854911E-2</c:v>
                </c:pt>
                <c:pt idx="255">
                  <c:v>4.1493303630025236E-2</c:v>
                </c:pt>
                <c:pt idx="256">
                  <c:v>2.5099934889522446E-2</c:v>
                </c:pt>
                <c:pt idx="257">
                  <c:v>1.4323269089947077E-2</c:v>
                </c:pt>
                <c:pt idx="258">
                  <c:v>-4.4572920780260317E-2</c:v>
                </c:pt>
                <c:pt idx="259">
                  <c:v>2.8787342034267471E-2</c:v>
                </c:pt>
                <c:pt idx="260">
                  <c:v>-1.3287889125303765E-2</c:v>
                </c:pt>
                <c:pt idx="261">
                  <c:v>-2.4077075081833987E-2</c:v>
                </c:pt>
                <c:pt idx="262">
                  <c:v>-5.3262643035749346E-2</c:v>
                </c:pt>
                <c:pt idx="263">
                  <c:v>-5.7626873916830967E-2</c:v>
                </c:pt>
                <c:pt idx="264">
                  <c:v>4.3539542469600456E-2</c:v>
                </c:pt>
                <c:pt idx="265">
                  <c:v>2.5531485698178091E-3</c:v>
                </c:pt>
                <c:pt idx="266">
                  <c:v>2.9645151415450544E-3</c:v>
                </c:pt>
                <c:pt idx="267">
                  <c:v>2.2622524864164273E-3</c:v>
                </c:pt>
                <c:pt idx="268">
                  <c:v>3.1637451026880203E-2</c:v>
                </c:pt>
                <c:pt idx="269">
                  <c:v>-3.6626644770547889E-2</c:v>
                </c:pt>
                <c:pt idx="270">
                  <c:v>-1.3563030148313171E-2</c:v>
                </c:pt>
                <c:pt idx="271">
                  <c:v>-4.2705641123233495E-2</c:v>
                </c:pt>
                <c:pt idx="272">
                  <c:v>2.6208777689308738E-2</c:v>
                </c:pt>
                <c:pt idx="273">
                  <c:v>4.459173674863437E-2</c:v>
                </c:pt>
                <c:pt idx="274">
                  <c:v>1.0956518744371868E-2</c:v>
                </c:pt>
                <c:pt idx="275">
                  <c:v>1.0174556631870724E-2</c:v>
                </c:pt>
                <c:pt idx="276">
                  <c:v>1.5488925068008474E-2</c:v>
                </c:pt>
                <c:pt idx="277">
                  <c:v>-5.543105076648569E-4</c:v>
                </c:pt>
                <c:pt idx="278">
                  <c:v>2.8743791067022961E-2</c:v>
                </c:pt>
                <c:pt idx="279">
                  <c:v>-1.6762867621883393E-3</c:v>
                </c:pt>
                <c:pt idx="280">
                  <c:v>7.25742981643962E-4</c:v>
                </c:pt>
                <c:pt idx="281">
                  <c:v>-1.7469674510194655E-2</c:v>
                </c:pt>
                <c:pt idx="282">
                  <c:v>-1.7396604645988578E-2</c:v>
                </c:pt>
                <c:pt idx="283">
                  <c:v>-3.4362568654985881E-2</c:v>
                </c:pt>
                <c:pt idx="284">
                  <c:v>6.6027266857601186E-3</c:v>
                </c:pt>
                <c:pt idx="285">
                  <c:v>-1.9178989251097178E-2</c:v>
                </c:pt>
                <c:pt idx="286">
                  <c:v>-4.4733514560615917E-2</c:v>
                </c:pt>
                <c:pt idx="287">
                  <c:v>1.3653949704017787E-2</c:v>
                </c:pt>
                <c:pt idx="288">
                  <c:v>-6.8751231085997122E-2</c:v>
                </c:pt>
                <c:pt idx="289">
                  <c:v>6.0542312974521173E-2</c:v>
                </c:pt>
                <c:pt idx="290">
                  <c:v>-1.0524571899613422E-2</c:v>
                </c:pt>
                <c:pt idx="291">
                  <c:v>1.1139167844373521E-2</c:v>
                </c:pt>
                <c:pt idx="292">
                  <c:v>-1.0140551349608007E-2</c:v>
                </c:pt>
                <c:pt idx="293">
                  <c:v>-1.1134911102399392E-2</c:v>
                </c:pt>
                <c:pt idx="294">
                  <c:v>2.7609808211156883E-2</c:v>
                </c:pt>
                <c:pt idx="295">
                  <c:v>-7.0010173738990211E-3</c:v>
                </c:pt>
                <c:pt idx="296">
                  <c:v>-2.4713006565479145E-2</c:v>
                </c:pt>
                <c:pt idx="297">
                  <c:v>-8.8902370592295776E-2</c:v>
                </c:pt>
                <c:pt idx="298">
                  <c:v>3.7826008140875889E-2</c:v>
                </c:pt>
                <c:pt idx="299">
                  <c:v>-3.2929327124615271E-2</c:v>
                </c:pt>
                <c:pt idx="300">
                  <c:v>-0.12811417308779804</c:v>
                </c:pt>
                <c:pt idx="301">
                  <c:v>-5.8640142783861426E-2</c:v>
                </c:pt>
                <c:pt idx="302">
                  <c:v>-2.1051291947639217E-2</c:v>
                </c:pt>
                <c:pt idx="303">
                  <c:v>4.7899682977900149E-2</c:v>
                </c:pt>
                <c:pt idx="304">
                  <c:v>6.4262514889324773E-2</c:v>
                </c:pt>
                <c:pt idx="305">
                  <c:v>-8.2291363633590908E-2</c:v>
                </c:pt>
                <c:pt idx="306">
                  <c:v>-4.2496144396090396E-2</c:v>
                </c:pt>
                <c:pt idx="307">
                  <c:v>3.7600689277583976E-2</c:v>
                </c:pt>
                <c:pt idx="308">
                  <c:v>-4.8929290194348329E-3</c:v>
                </c:pt>
                <c:pt idx="309">
                  <c:v>5.0504032735708582E-2</c:v>
                </c:pt>
                <c:pt idx="310">
                  <c:v>-1.7005942037696009E-2</c:v>
                </c:pt>
                <c:pt idx="311">
                  <c:v>-2.7570188934166184E-2</c:v>
                </c:pt>
                <c:pt idx="312">
                  <c:v>4.9842224618087183E-2</c:v>
                </c:pt>
                <c:pt idx="313">
                  <c:v>1.5037756947511527E-2</c:v>
                </c:pt>
                <c:pt idx="314">
                  <c:v>-7.5763669821192092E-2</c:v>
                </c:pt>
                <c:pt idx="315">
                  <c:v>-3.0438731909947725E-2</c:v>
                </c:pt>
                <c:pt idx="316">
                  <c:v>5.8521186159355754E-2</c:v>
                </c:pt>
                <c:pt idx="317">
                  <c:v>-9.4922351908559577E-3</c:v>
                </c:pt>
                <c:pt idx="318">
                  <c:v>-4.5589729225450348E-3</c:v>
                </c:pt>
                <c:pt idx="319">
                  <c:v>-4.9399497328296404E-2</c:v>
                </c:pt>
                <c:pt idx="320">
                  <c:v>-3.9237957215311536E-2</c:v>
                </c:pt>
                <c:pt idx="321">
                  <c:v>-5.5261460508525539E-2</c:v>
                </c:pt>
                <c:pt idx="322">
                  <c:v>1.7372726297551933E-2</c:v>
                </c:pt>
                <c:pt idx="323">
                  <c:v>3.2363012190367746E-2</c:v>
                </c:pt>
                <c:pt idx="324">
                  <c:v>2.2143293299486944E-2</c:v>
                </c:pt>
                <c:pt idx="325">
                  <c:v>1.2487132058135675E-2</c:v>
                </c:pt>
                <c:pt idx="326">
                  <c:v>-2.3686607415895899E-3</c:v>
                </c:pt>
                <c:pt idx="327">
                  <c:v>1.0610175692905122E-2</c:v>
                </c:pt>
                <c:pt idx="328">
                  <c:v>1.8187614372592198E-2</c:v>
                </c:pt>
                <c:pt idx="329">
                  <c:v>3.4415127526583156E-2</c:v>
                </c:pt>
                <c:pt idx="330">
                  <c:v>5.3236973544768085E-2</c:v>
                </c:pt>
                <c:pt idx="331">
                  <c:v>-1.548100160888255E-2</c:v>
                </c:pt>
                <c:pt idx="332">
                  <c:v>3.2928374181367071E-2</c:v>
                </c:pt>
                <c:pt idx="333">
                  <c:v>-1.154671064077939E-2</c:v>
                </c:pt>
                <c:pt idx="334">
                  <c:v>-3.8839786756711403E-3</c:v>
                </c:pt>
                <c:pt idx="335">
                  <c:v>1.8128791104435105E-2</c:v>
                </c:pt>
                <c:pt idx="336">
                  <c:v>-3.7376634007496468E-2</c:v>
                </c:pt>
                <c:pt idx="337">
                  <c:v>-2.9061657557851728E-3</c:v>
                </c:pt>
                <c:pt idx="338">
                  <c:v>1.8386043362616511E-2</c:v>
                </c:pt>
                <c:pt idx="339">
                  <c:v>-5.2226098150468525E-2</c:v>
                </c:pt>
                <c:pt idx="340">
                  <c:v>5.1263425688314768E-2</c:v>
                </c:pt>
                <c:pt idx="341">
                  <c:v>3.4780636111326646E-2</c:v>
                </c:pt>
                <c:pt idx="342">
                  <c:v>1.4850717411405312E-2</c:v>
                </c:pt>
                <c:pt idx="343">
                  <c:v>2.3072513117843974E-2</c:v>
                </c:pt>
                <c:pt idx="344">
                  <c:v>1.2056658538732279E-2</c:v>
                </c:pt>
                <c:pt idx="345">
                  <c:v>-7.7093766581941559E-3</c:v>
                </c:pt>
                <c:pt idx="346">
                  <c:v>4.1450935147161694E-2</c:v>
                </c:pt>
                <c:pt idx="347">
                  <c:v>-1.5261629693555823E-2</c:v>
                </c:pt>
                <c:pt idx="348">
                  <c:v>4.0346092971615399E-2</c:v>
                </c:pt>
                <c:pt idx="349">
                  <c:v>2.0634887925791601E-2</c:v>
                </c:pt>
                <c:pt idx="350">
                  <c:v>3.5430433852804422E-3</c:v>
                </c:pt>
                <c:pt idx="351">
                  <c:v>-1.3596333973542318E-3</c:v>
                </c:pt>
                <c:pt idx="352">
                  <c:v>-8.3265871013842307E-3</c:v>
                </c:pt>
                <c:pt idx="353">
                  <c:v>3.0271319961812759E-2</c:v>
                </c:pt>
                <c:pt idx="354">
                  <c:v>3.6469254031201714E-3</c:v>
                </c:pt>
                <c:pt idx="355">
                  <c:v>-3.6278800224881835E-2</c:v>
                </c:pt>
                <c:pt idx="356">
                  <c:v>8.7794325416181707E-3</c:v>
                </c:pt>
                <c:pt idx="357">
                  <c:v>2.8695481197298145E-2</c:v>
                </c:pt>
                <c:pt idx="358">
                  <c:v>1.5655559538948038E-2</c:v>
                </c:pt>
                <c:pt idx="359">
                  <c:v>3.4898078029956814E-3</c:v>
                </c:pt>
                <c:pt idx="360">
                  <c:v>-7.9258192318358844E-3</c:v>
                </c:pt>
                <c:pt idx="361">
                  <c:v>-2.3976995074429186E-2</c:v>
                </c:pt>
                <c:pt idx="362">
                  <c:v>2.4623802544118778E-2</c:v>
                </c:pt>
                <c:pt idx="363">
                  <c:v>1.1434732902920408E-2</c:v>
                </c:pt>
                <c:pt idx="364">
                  <c:v>5.4363629145980363E-3</c:v>
                </c:pt>
                <c:pt idx="365">
                  <c:v>2.3595419408864338E-2</c:v>
                </c:pt>
                <c:pt idx="366">
                  <c:v>-1.1911711982397155E-2</c:v>
                </c:pt>
                <c:pt idx="367">
                  <c:v>-7.8428746156142815E-3</c:v>
                </c:pt>
                <c:pt idx="368">
                  <c:v>-4.0005688950230267E-2</c:v>
                </c:pt>
                <c:pt idx="369">
                  <c:v>7.4113164924818342E-3</c:v>
                </c:pt>
                <c:pt idx="370">
                  <c:v>-2.2234835902437022E-2</c:v>
                </c:pt>
                <c:pt idx="371">
                  <c:v>2.963732124663554E-2</c:v>
                </c:pt>
                <c:pt idx="372">
                  <c:v>1.1475894178354817E-2</c:v>
                </c:pt>
                <c:pt idx="373">
                  <c:v>3.6822405677423897E-2</c:v>
                </c:pt>
                <c:pt idx="374">
                  <c:v>2.0047904664494798E-2</c:v>
                </c:pt>
                <c:pt idx="375">
                  <c:v>1.511443614071073E-3</c:v>
                </c:pt>
                <c:pt idx="376">
                  <c:v>5.8821828934860765E-3</c:v>
                </c:pt>
                <c:pt idx="377">
                  <c:v>-4.6884011908598922E-4</c:v>
                </c:pt>
                <c:pt idx="378">
                  <c:v>1.5794543863467569E-2</c:v>
                </c:pt>
                <c:pt idx="379">
                  <c:v>4.7900221006598187E-3</c:v>
                </c:pt>
                <c:pt idx="380">
                  <c:v>-1.1727154044108956E-2</c:v>
                </c:pt>
                <c:pt idx="381">
                  <c:v>-2.305859642460395E-2</c:v>
                </c:pt>
                <c:pt idx="382">
                  <c:v>-4.3688341977186629E-2</c:v>
                </c:pt>
                <c:pt idx="383">
                  <c:v>7.5524771698309845E-3</c:v>
                </c:pt>
                <c:pt idx="384">
                  <c:v>-4.5034621421619514E-2</c:v>
                </c:pt>
                <c:pt idx="385">
                  <c:v>-2.3728324013039814E-2</c:v>
                </c:pt>
                <c:pt idx="386">
                  <c:v>2.54463001041485E-2</c:v>
                </c:pt>
                <c:pt idx="387">
                  <c:v>-1.4008732167309912E-2</c:v>
                </c:pt>
                <c:pt idx="388">
                  <c:v>3.0869551526820471E-2</c:v>
                </c:pt>
                <c:pt idx="389">
                  <c:v>-1.4523902929485244E-2</c:v>
                </c:pt>
                <c:pt idx="390">
                  <c:v>-5.110402364557054E-2</c:v>
                </c:pt>
                <c:pt idx="391">
                  <c:v>2.0310881194915753E-2</c:v>
                </c:pt>
                <c:pt idx="392">
                  <c:v>4.7536467614714528E-2</c:v>
                </c:pt>
                <c:pt idx="393">
                  <c:v>-7.3517314339617279E-3</c:v>
                </c:pt>
                <c:pt idx="394">
                  <c:v>2.2938967165763491E-2</c:v>
                </c:pt>
                <c:pt idx="395">
                  <c:v>1.2537022894173022E-2</c:v>
                </c:pt>
                <c:pt idx="396">
                  <c:v>-2.7156991610500447E-2</c:v>
                </c:pt>
                <c:pt idx="397">
                  <c:v>1.1357564407293186E-2</c:v>
                </c:pt>
                <c:pt idx="398">
                  <c:v>-3.8533046640738977E-2</c:v>
                </c:pt>
                <c:pt idx="399">
                  <c:v>5.1706501687411976E-2</c:v>
                </c:pt>
                <c:pt idx="400">
                  <c:v>1.2375150324388073E-2</c:v>
                </c:pt>
                <c:pt idx="401">
                  <c:v>2.3646865545265405E-2</c:v>
                </c:pt>
                <c:pt idx="402">
                  <c:v>-1.4821764597028331E-3</c:v>
                </c:pt>
                <c:pt idx="403">
                  <c:v>2.7809345400970908E-3</c:v>
                </c:pt>
                <c:pt idx="404">
                  <c:v>1.9930843963943845E-2</c:v>
                </c:pt>
                <c:pt idx="405">
                  <c:v>1.187886030303531E-2</c:v>
                </c:pt>
                <c:pt idx="406">
                  <c:v>-3.8730611451673891E-3</c:v>
                </c:pt>
                <c:pt idx="407">
                  <c:v>-1.1988400022837187E-2</c:v>
                </c:pt>
                <c:pt idx="408">
                  <c:v>1.8220052030436973E-2</c:v>
                </c:pt>
                <c:pt idx="409">
                  <c:v>1.3689367115628626E-2</c:v>
                </c:pt>
                <c:pt idx="410">
                  <c:v>-1.9024774162793245E-2</c:v>
                </c:pt>
                <c:pt idx="411">
                  <c:v>-7.3045165865646133E-3</c:v>
                </c:pt>
                <c:pt idx="412">
                  <c:v>-2.4673108781908537E-3</c:v>
                </c:pt>
                <c:pt idx="413">
                  <c:v>2.8840958842006215E-2</c:v>
                </c:pt>
                <c:pt idx="414">
                  <c:v>1.6280605841834439E-2</c:v>
                </c:pt>
                <c:pt idx="415">
                  <c:v>1.6897658152698503E-2</c:v>
                </c:pt>
                <c:pt idx="416">
                  <c:v>2.5590621377588052E-3</c:v>
                </c:pt>
                <c:pt idx="417">
                  <c:v>6.9868492552598305E-3</c:v>
                </c:pt>
                <c:pt idx="418">
                  <c:v>3.40813858423894E-3</c:v>
                </c:pt>
                <c:pt idx="419">
                  <c:v>-1.2819926398028092E-2</c:v>
                </c:pt>
                <c:pt idx="420">
                  <c:v>-1.8997733617752699E-3</c:v>
                </c:pt>
                <c:pt idx="421">
                  <c:v>9.1976498675433449E-3</c:v>
                </c:pt>
                <c:pt idx="422">
                  <c:v>1.1868040467489238E-2</c:v>
                </c:pt>
                <c:pt idx="423">
                  <c:v>4.4998165379435129E-3</c:v>
                </c:pt>
                <c:pt idx="424">
                  <c:v>-2.6195150244168852E-2</c:v>
                </c:pt>
                <c:pt idx="425">
                  <c:v>-2.5803548468006365E-3</c:v>
                </c:pt>
                <c:pt idx="426">
                  <c:v>5.631181648738437E-3</c:v>
                </c:pt>
                <c:pt idx="427">
                  <c:v>-5.9316737440030853E-2</c:v>
                </c:pt>
                <c:pt idx="428">
                  <c:v>3.7064268568947623E-2</c:v>
                </c:pt>
                <c:pt idx="429">
                  <c:v>2.7375666262931975E-2</c:v>
                </c:pt>
                <c:pt idx="430">
                  <c:v>1.72409946739428E-2</c:v>
                </c:pt>
                <c:pt idx="431">
                  <c:v>-7.9273014486194171E-3</c:v>
                </c:pt>
                <c:pt idx="432">
                  <c:v>4.7988015193634048E-4</c:v>
                </c:pt>
                <c:pt idx="433">
                  <c:v>8.512140093365872E-3</c:v>
                </c:pt>
                <c:pt idx="434">
                  <c:v>-1.6848385037135816E-2</c:v>
                </c:pt>
                <c:pt idx="435">
                  <c:v>1.4339202590631928E-3</c:v>
                </c:pt>
                <c:pt idx="436">
                  <c:v>-9.0788962642662785E-3</c:v>
                </c:pt>
                <c:pt idx="437">
                  <c:v>-1.0654683395432185E-2</c:v>
                </c:pt>
                <c:pt idx="438">
                  <c:v>1.187707692062534E-2</c:v>
                </c:pt>
                <c:pt idx="439">
                  <c:v>-2.0781791165743524E-2</c:v>
                </c:pt>
                <c:pt idx="440">
                  <c:v>-1.2829123417277488E-2</c:v>
                </c:pt>
                <c:pt idx="441">
                  <c:v>4.3919288206000218E-3</c:v>
                </c:pt>
                <c:pt idx="442">
                  <c:v>1.5742885433401632E-2</c:v>
                </c:pt>
                <c:pt idx="443">
                  <c:v>2.3464451744633186E-2</c:v>
                </c:pt>
                <c:pt idx="444">
                  <c:v>-1.7639776507310079E-2</c:v>
                </c:pt>
                <c:pt idx="445">
                  <c:v>-9.0240574099782478E-3</c:v>
                </c:pt>
                <c:pt idx="446">
                  <c:v>-3.1061858238756734E-4</c:v>
                </c:pt>
                <c:pt idx="447">
                  <c:v>-4.56752160592655E-2</c:v>
                </c:pt>
                <c:pt idx="448">
                  <c:v>-0.1052055444869392</c:v>
                </c:pt>
                <c:pt idx="449">
                  <c:v>6.7932969942976817E-2</c:v>
                </c:pt>
                <c:pt idx="450">
                  <c:v>-2.2747034130256139E-2</c:v>
                </c:pt>
                <c:pt idx="451">
                  <c:v>3.7002246978027453E-2</c:v>
                </c:pt>
                <c:pt idx="452">
                  <c:v>-1.4318008027412232E-2</c:v>
                </c:pt>
                <c:pt idx="453">
                  <c:v>-1.7821625135227448E-2</c:v>
                </c:pt>
                <c:pt idx="454">
                  <c:v>1.1418798708025646E-2</c:v>
                </c:pt>
                <c:pt idx="455">
                  <c:v>-1.1721310104999993E-2</c:v>
                </c:pt>
                <c:pt idx="456">
                  <c:v>-2.2500125129966575E-2</c:v>
                </c:pt>
                <c:pt idx="457">
                  <c:v>6.9499617180266648E-2</c:v>
                </c:pt>
                <c:pt idx="458">
                  <c:v>9.6867068381634169E-5</c:v>
                </c:pt>
                <c:pt idx="459">
                  <c:v>1.7793281812197748E-2</c:v>
                </c:pt>
                <c:pt idx="460">
                  <c:v>-1.1808971279839708E-2</c:v>
                </c:pt>
                <c:pt idx="461">
                  <c:v>-4.9829004573221924E-3</c:v>
                </c:pt>
                <c:pt idx="462">
                  <c:v>9.6267325166459194E-3</c:v>
                </c:pt>
                <c:pt idx="463">
                  <c:v>-6.6914589068282293E-2</c:v>
                </c:pt>
                <c:pt idx="464">
                  <c:v>7.1200916779164292E-2</c:v>
                </c:pt>
                <c:pt idx="465">
                  <c:v>5.1449507756475832E-3</c:v>
                </c:pt>
                <c:pt idx="466">
                  <c:v>-3.3019941677928877E-2</c:v>
                </c:pt>
                <c:pt idx="467">
                  <c:v>4.6445468956489711E-3</c:v>
                </c:pt>
                <c:pt idx="468">
                  <c:v>2.0941579907644448E-2</c:v>
                </c:pt>
                <c:pt idx="469">
                  <c:v>3.044961649033695E-2</c:v>
                </c:pt>
                <c:pt idx="470">
                  <c:v>6.2633471246431593E-4</c:v>
                </c:pt>
                <c:pt idx="471">
                  <c:v>6.4316897251008864E-3</c:v>
                </c:pt>
                <c:pt idx="472">
                  <c:v>3.7790586592851838E-3</c:v>
                </c:pt>
                <c:pt idx="473">
                  <c:v>1.0990324253308703E-2</c:v>
                </c:pt>
                <c:pt idx="474">
                  <c:v>1.5383337771994521E-2</c:v>
                </c:pt>
                <c:pt idx="475">
                  <c:v>5.6707403190732197E-3</c:v>
                </c:pt>
                <c:pt idx="476">
                  <c:v>4.7383856132009461E-3</c:v>
                </c:pt>
                <c:pt idx="477">
                  <c:v>-6.3815265406258481E-3</c:v>
                </c:pt>
                <c:pt idx="478">
                  <c:v>-1.1286963936118943E-2</c:v>
                </c:pt>
                <c:pt idx="479">
                  <c:v>2.9315876460664581E-2</c:v>
                </c:pt>
                <c:pt idx="480">
                  <c:v>-9.4170287147351539E-3</c:v>
                </c:pt>
                <c:pt idx="481">
                  <c:v>-1.3908857724122425E-2</c:v>
                </c:pt>
                <c:pt idx="482">
                  <c:v>-1.8227650924377725E-2</c:v>
                </c:pt>
                <c:pt idx="483">
                  <c:v>-1.2953221446746044E-2</c:v>
                </c:pt>
                <c:pt idx="484">
                  <c:v>2.1620296350580492E-2</c:v>
                </c:pt>
                <c:pt idx="485">
                  <c:v>-3.7522855478012707E-3</c:v>
                </c:pt>
                <c:pt idx="486">
                  <c:v>7.3727934074867552E-3</c:v>
                </c:pt>
                <c:pt idx="487">
                  <c:v>-3.7669706617010856E-2</c:v>
                </c:pt>
                <c:pt idx="488">
                  <c:v>-2.2353932982535407E-2</c:v>
                </c:pt>
                <c:pt idx="489">
                  <c:v>-2.7830972060446046E-2</c:v>
                </c:pt>
                <c:pt idx="490">
                  <c:v>6.3487582527088637E-3</c:v>
                </c:pt>
                <c:pt idx="491">
                  <c:v>1.9399470791617857E-2</c:v>
                </c:pt>
                <c:pt idx="492">
                  <c:v>1.8906236572207358E-2</c:v>
                </c:pt>
                <c:pt idx="493">
                  <c:v>2.5495098878062894E-2</c:v>
                </c:pt>
                <c:pt idx="494">
                  <c:v>-1.7308838579022434E-2</c:v>
                </c:pt>
                <c:pt idx="495">
                  <c:v>2.9057299697749839E-2</c:v>
                </c:pt>
                <c:pt idx="496">
                  <c:v>-5.3624416347610726E-3</c:v>
                </c:pt>
                <c:pt idx="497">
                  <c:v>2.7478240721641178E-3</c:v>
                </c:pt>
                <c:pt idx="498">
                  <c:v>-3.4297168258907496E-2</c:v>
                </c:pt>
                <c:pt idx="499">
                  <c:v>3.9917332540582606E-2</c:v>
                </c:pt>
                <c:pt idx="500">
                  <c:v>2.844739442465638E-2</c:v>
                </c:pt>
                <c:pt idx="501">
                  <c:v>7.0937342247101576E-4</c:v>
                </c:pt>
                <c:pt idx="502">
                  <c:v>-9.9414254978834604E-3</c:v>
                </c:pt>
                <c:pt idx="503">
                  <c:v>-5.8668669045408572E-3</c:v>
                </c:pt>
                <c:pt idx="504">
                  <c:v>-1.4260084914520688E-2</c:v>
                </c:pt>
                <c:pt idx="505">
                  <c:v>2.4143395379062293E-2</c:v>
                </c:pt>
                <c:pt idx="506">
                  <c:v>1.8842993101751082E-2</c:v>
                </c:pt>
                <c:pt idx="507">
                  <c:v>-2.0733388093136962E-2</c:v>
                </c:pt>
                <c:pt idx="508">
                  <c:v>9.6215099331073972E-3</c:v>
                </c:pt>
                <c:pt idx="509">
                  <c:v>-6.9927684314166072E-3</c:v>
                </c:pt>
                <c:pt idx="510">
                  <c:v>2.459949841160336E-2</c:v>
                </c:pt>
                <c:pt idx="511">
                  <c:v>-1.7565536883269783E-2</c:v>
                </c:pt>
                <c:pt idx="512">
                  <c:v>-3.5143861278107424E-3</c:v>
                </c:pt>
                <c:pt idx="513">
                  <c:v>1.3201363988661896E-3</c:v>
                </c:pt>
                <c:pt idx="514">
                  <c:v>-9.7049672021304323E-3</c:v>
                </c:pt>
                <c:pt idx="515">
                  <c:v>7.8349690894413682E-3</c:v>
                </c:pt>
              </c:numCache>
            </c:numRef>
          </c:xVal>
          <c:yVal>
            <c:numRef>
              <c:f>'Return Indices'!$O$5:$O$520</c:f>
              <c:numCache>
                <c:formatCode>0.00000</c:formatCode>
                <c:ptCount val="516"/>
                <c:pt idx="0">
                  <c:v>3.9003000714928904E-2</c:v>
                </c:pt>
                <c:pt idx="1">
                  <c:v>-7.1380302091665793E-2</c:v>
                </c:pt>
                <c:pt idx="2">
                  <c:v>-1.0125881364142275E-2</c:v>
                </c:pt>
                <c:pt idx="3">
                  <c:v>-7.3852697414221624E-2</c:v>
                </c:pt>
                <c:pt idx="4">
                  <c:v>-3.5345161275872616E-3</c:v>
                </c:pt>
                <c:pt idx="5">
                  <c:v>-0.10560742616075636</c:v>
                </c:pt>
                <c:pt idx="6">
                  <c:v>5.96714862619796E-3</c:v>
                </c:pt>
                <c:pt idx="7">
                  <c:v>-0.16754943541979928</c:v>
                </c:pt>
                <c:pt idx="8">
                  <c:v>5.6631684368663171E-2</c:v>
                </c:pt>
                <c:pt idx="9">
                  <c:v>-0.15602247823922966</c:v>
                </c:pt>
                <c:pt idx="10">
                  <c:v>0.28874562973090234</c:v>
                </c:pt>
                <c:pt idx="11">
                  <c:v>-6.5491078955858373E-2</c:v>
                </c:pt>
                <c:pt idx="12">
                  <c:v>3.2624703833966873E-2</c:v>
                </c:pt>
                <c:pt idx="13">
                  <c:v>5.9928101886507323E-2</c:v>
                </c:pt>
                <c:pt idx="14">
                  <c:v>4.1288761056778256E-2</c:v>
                </c:pt>
                <c:pt idx="15">
                  <c:v>1.3073044564968939E-2</c:v>
                </c:pt>
                <c:pt idx="16">
                  <c:v>8.125844540431526E-2</c:v>
                </c:pt>
                <c:pt idx="17">
                  <c:v>0.12246313046992396</c:v>
                </c:pt>
                <c:pt idx="18">
                  <c:v>-5.5450688478656085E-2</c:v>
                </c:pt>
                <c:pt idx="19">
                  <c:v>-3.3140552123194555E-2</c:v>
                </c:pt>
                <c:pt idx="20">
                  <c:v>6.5009790928273081E-2</c:v>
                </c:pt>
                <c:pt idx="21">
                  <c:v>0.2130796068509655</c:v>
                </c:pt>
                <c:pt idx="22">
                  <c:v>3.1427683063374401E-2</c:v>
                </c:pt>
                <c:pt idx="23">
                  <c:v>7.3940723266251118E-2</c:v>
                </c:pt>
                <c:pt idx="24">
                  <c:v>-5.0165327235590973E-2</c:v>
                </c:pt>
                <c:pt idx="25">
                  <c:v>1.4178530864931038E-2</c:v>
                </c:pt>
                <c:pt idx="26">
                  <c:v>0.1295351040432775</c:v>
                </c:pt>
                <c:pt idx="27">
                  <c:v>-2.1939563159721676E-2</c:v>
                </c:pt>
                <c:pt idx="28">
                  <c:v>-5.6142498159413079E-2</c:v>
                </c:pt>
                <c:pt idx="29">
                  <c:v>0.11358052473353863</c:v>
                </c:pt>
                <c:pt idx="30">
                  <c:v>-1.9552887303397992E-2</c:v>
                </c:pt>
                <c:pt idx="31">
                  <c:v>-1.359996387786544E-2</c:v>
                </c:pt>
                <c:pt idx="32">
                  <c:v>4.8374994650184799E-2</c:v>
                </c:pt>
                <c:pt idx="33">
                  <c:v>7.2870405075070921E-2</c:v>
                </c:pt>
                <c:pt idx="34">
                  <c:v>0.16337048514068875</c:v>
                </c:pt>
                <c:pt idx="35">
                  <c:v>-7.9086792767723901E-2</c:v>
                </c:pt>
                <c:pt idx="36">
                  <c:v>1.8181374682927021E-2</c:v>
                </c:pt>
                <c:pt idx="37">
                  <c:v>-3.2959041075891204E-2</c:v>
                </c:pt>
                <c:pt idx="38">
                  <c:v>-4.6310046493253432E-2</c:v>
                </c:pt>
                <c:pt idx="39">
                  <c:v>6.103422769176825E-2</c:v>
                </c:pt>
                <c:pt idx="40">
                  <c:v>6.6583294188749309E-2</c:v>
                </c:pt>
                <c:pt idx="41">
                  <c:v>-5.6439098166193302E-3</c:v>
                </c:pt>
                <c:pt idx="42">
                  <c:v>3.1738494035077891E-2</c:v>
                </c:pt>
                <c:pt idx="43">
                  <c:v>-3.1390075297887954E-3</c:v>
                </c:pt>
                <c:pt idx="44">
                  <c:v>-7.2324245417390021E-3</c:v>
                </c:pt>
                <c:pt idx="45">
                  <c:v>-4.7762260973789106E-2</c:v>
                </c:pt>
                <c:pt idx="46">
                  <c:v>2.7081152654915619E-2</c:v>
                </c:pt>
                <c:pt idx="47">
                  <c:v>7.669876830440181E-3</c:v>
                </c:pt>
                <c:pt idx="48">
                  <c:v>-5.0051551520178816E-2</c:v>
                </c:pt>
                <c:pt idx="49">
                  <c:v>-3.5160096530137408E-2</c:v>
                </c:pt>
                <c:pt idx="50">
                  <c:v>3.1533870805735553E-2</c:v>
                </c:pt>
                <c:pt idx="51">
                  <c:v>1.8845088347110961E-2</c:v>
                </c:pt>
                <c:pt idx="52">
                  <c:v>-1.1899212057028485E-2</c:v>
                </c:pt>
                <c:pt idx="53">
                  <c:v>-3.5766954355104241E-2</c:v>
                </c:pt>
                <c:pt idx="54">
                  <c:v>4.615739786884554E-2</c:v>
                </c:pt>
                <c:pt idx="55">
                  <c:v>4.7527754375972675E-2</c:v>
                </c:pt>
                <c:pt idx="56">
                  <c:v>-2.6205466121513643E-2</c:v>
                </c:pt>
                <c:pt idx="57">
                  <c:v>2.1977893661486281E-2</c:v>
                </c:pt>
                <c:pt idx="58">
                  <c:v>0.21327049622025429</c:v>
                </c:pt>
                <c:pt idx="59">
                  <c:v>-4.711947621282897E-2</c:v>
                </c:pt>
                <c:pt idx="60">
                  <c:v>0.10921832722096203</c:v>
                </c:pt>
                <c:pt idx="61">
                  <c:v>-5.8759817946107296E-2</c:v>
                </c:pt>
                <c:pt idx="62">
                  <c:v>-1.2345635682283418E-2</c:v>
                </c:pt>
                <c:pt idx="63">
                  <c:v>-4.3294932248080564E-2</c:v>
                </c:pt>
                <c:pt idx="64">
                  <c:v>8.4717743798135681E-2</c:v>
                </c:pt>
                <c:pt idx="65">
                  <c:v>-1.9886125748543315E-2</c:v>
                </c:pt>
                <c:pt idx="66">
                  <c:v>3.8628924971276013E-2</c:v>
                </c:pt>
                <c:pt idx="67">
                  <c:v>7.4239764073087411E-3</c:v>
                </c:pt>
                <c:pt idx="68">
                  <c:v>2.4264348454778983E-2</c:v>
                </c:pt>
                <c:pt idx="69">
                  <c:v>1.7109200658109724E-2</c:v>
                </c:pt>
                <c:pt idx="70">
                  <c:v>-0.10371511999565808</c:v>
                </c:pt>
                <c:pt idx="71">
                  <c:v>1.9879306642621164E-2</c:v>
                </c:pt>
                <c:pt idx="72">
                  <c:v>-9.9274475607612489E-3</c:v>
                </c:pt>
                <c:pt idx="73">
                  <c:v>4.2982766561882602E-2</c:v>
                </c:pt>
                <c:pt idx="74">
                  <c:v>5.922809264642126E-2</c:v>
                </c:pt>
                <c:pt idx="75">
                  <c:v>-2.9766309867247265E-2</c:v>
                </c:pt>
                <c:pt idx="76">
                  <c:v>2.5508507047887097E-2</c:v>
                </c:pt>
                <c:pt idx="77">
                  <c:v>4.9683465551461969E-2</c:v>
                </c:pt>
                <c:pt idx="78">
                  <c:v>-6.1376861113831227E-2</c:v>
                </c:pt>
                <c:pt idx="79">
                  <c:v>1.0261229809479078E-2</c:v>
                </c:pt>
                <c:pt idx="80">
                  <c:v>1.5794135943253629E-2</c:v>
                </c:pt>
                <c:pt idx="81">
                  <c:v>1.9220060791317661E-2</c:v>
                </c:pt>
                <c:pt idx="82">
                  <c:v>-3.0017747535890815E-2</c:v>
                </c:pt>
                <c:pt idx="83">
                  <c:v>-6.1657742318929509E-2</c:v>
                </c:pt>
                <c:pt idx="84">
                  <c:v>2.2305236280569574E-2</c:v>
                </c:pt>
                <c:pt idx="85">
                  <c:v>-7.5335784497632119E-4</c:v>
                </c:pt>
                <c:pt idx="86">
                  <c:v>7.211858511370961E-3</c:v>
                </c:pt>
                <c:pt idx="87">
                  <c:v>3.0025288907306602E-2</c:v>
                </c:pt>
                <c:pt idx="88">
                  <c:v>1.8809906693612266E-2</c:v>
                </c:pt>
                <c:pt idx="89">
                  <c:v>1.0630977723928847E-3</c:v>
                </c:pt>
                <c:pt idx="90">
                  <c:v>1.4538474233835252E-2</c:v>
                </c:pt>
                <c:pt idx="91">
                  <c:v>3.6516259313521759E-2</c:v>
                </c:pt>
                <c:pt idx="92">
                  <c:v>-2.6507703054677423E-2</c:v>
                </c:pt>
                <c:pt idx="93">
                  <c:v>7.9189832745707456E-3</c:v>
                </c:pt>
                <c:pt idx="94">
                  <c:v>1.8420718749687204E-2</c:v>
                </c:pt>
                <c:pt idx="95">
                  <c:v>1.9016674363248609E-2</c:v>
                </c:pt>
                <c:pt idx="96">
                  <c:v>-5.4238927146380567E-3</c:v>
                </c:pt>
                <c:pt idx="97">
                  <c:v>2.4987405804566043E-2</c:v>
                </c:pt>
                <c:pt idx="98">
                  <c:v>-1.2890026681331213E-2</c:v>
                </c:pt>
                <c:pt idx="99">
                  <c:v>-1.9541356436923785E-2</c:v>
                </c:pt>
                <c:pt idx="100">
                  <c:v>-3.7540364066477983E-2</c:v>
                </c:pt>
                <c:pt idx="101">
                  <c:v>-8.3115185474416098E-3</c:v>
                </c:pt>
                <c:pt idx="102">
                  <c:v>3.8599258133895642E-3</c:v>
                </c:pt>
                <c:pt idx="103">
                  <c:v>-8.0278223111579505E-3</c:v>
                </c:pt>
                <c:pt idx="104">
                  <c:v>-2.5612246496345636E-2</c:v>
                </c:pt>
                <c:pt idx="105">
                  <c:v>3.8659841352837621E-2</c:v>
                </c:pt>
                <c:pt idx="106">
                  <c:v>2.4566453418307876E-2</c:v>
                </c:pt>
                <c:pt idx="107">
                  <c:v>8.0357721996051623E-3</c:v>
                </c:pt>
                <c:pt idx="108">
                  <c:v>1.2754576432928433E-2</c:v>
                </c:pt>
                <c:pt idx="109">
                  <c:v>2.6515872110282723E-2</c:v>
                </c:pt>
                <c:pt idx="110">
                  <c:v>-3.3426548083524854E-2</c:v>
                </c:pt>
                <c:pt idx="111">
                  <c:v>-3.5776377034858475E-3</c:v>
                </c:pt>
                <c:pt idx="112">
                  <c:v>1.1213768018930592E-2</c:v>
                </c:pt>
                <c:pt idx="113">
                  <c:v>-3.7952272205258319E-3</c:v>
                </c:pt>
                <c:pt idx="114">
                  <c:v>-3.5519977825205995E-2</c:v>
                </c:pt>
                <c:pt idx="115">
                  <c:v>2.4767645527168369E-3</c:v>
                </c:pt>
                <c:pt idx="116">
                  <c:v>-4.1129797049313965E-2</c:v>
                </c:pt>
                <c:pt idx="117">
                  <c:v>5.0956417888571082E-2</c:v>
                </c:pt>
                <c:pt idx="118">
                  <c:v>-2.0678805196191696E-2</c:v>
                </c:pt>
                <c:pt idx="119">
                  <c:v>-1.4986689109738105E-2</c:v>
                </c:pt>
                <c:pt idx="120">
                  <c:v>-9.2177021310457796E-3</c:v>
                </c:pt>
                <c:pt idx="121">
                  <c:v>5.7287329794211139E-3</c:v>
                </c:pt>
                <c:pt idx="122">
                  <c:v>2.1118160449292933E-2</c:v>
                </c:pt>
                <c:pt idx="123">
                  <c:v>7.4164225706901732E-2</c:v>
                </c:pt>
                <c:pt idx="124">
                  <c:v>-8.8756405879402145E-3</c:v>
                </c:pt>
                <c:pt idx="125">
                  <c:v>2.6909633943802858E-2</c:v>
                </c:pt>
                <c:pt idx="126">
                  <c:v>3.4487809611476461E-2</c:v>
                </c:pt>
                <c:pt idx="127">
                  <c:v>1.6050551373997579E-2</c:v>
                </c:pt>
                <c:pt idx="128">
                  <c:v>1.082269675234504E-2</c:v>
                </c:pt>
                <c:pt idx="129">
                  <c:v>-1.8832390983400948E-2</c:v>
                </c:pt>
                <c:pt idx="130">
                  <c:v>4.215819088033923E-2</c:v>
                </c:pt>
                <c:pt idx="131">
                  <c:v>1.1985427065595022E-2</c:v>
                </c:pt>
                <c:pt idx="132">
                  <c:v>-3.267024829427867E-3</c:v>
                </c:pt>
                <c:pt idx="133">
                  <c:v>2.5208287503071691E-2</c:v>
                </c:pt>
                <c:pt idx="134">
                  <c:v>9.3354781173486612E-2</c:v>
                </c:pt>
                <c:pt idx="135">
                  <c:v>1.9559645086763E-2</c:v>
                </c:pt>
                <c:pt idx="136">
                  <c:v>-2.2608403593560866E-2</c:v>
                </c:pt>
                <c:pt idx="137">
                  <c:v>4.3659996603784279E-4</c:v>
                </c:pt>
                <c:pt idx="138">
                  <c:v>-1.2236467344970414E-2</c:v>
                </c:pt>
                <c:pt idx="139">
                  <c:v>3.6428923298165716E-2</c:v>
                </c:pt>
                <c:pt idx="140">
                  <c:v>5.9174805022013111E-3</c:v>
                </c:pt>
                <c:pt idx="141">
                  <c:v>2.2663774232898115E-2</c:v>
                </c:pt>
                <c:pt idx="142">
                  <c:v>3.2608787548812579E-2</c:v>
                </c:pt>
                <c:pt idx="143">
                  <c:v>2.1352169102416774E-2</c:v>
                </c:pt>
                <c:pt idx="144">
                  <c:v>-3.3042988414925034E-2</c:v>
                </c:pt>
                <c:pt idx="145">
                  <c:v>-5.7963230676746802E-2</c:v>
                </c:pt>
                <c:pt idx="146">
                  <c:v>4.0419383903798733E-2</c:v>
                </c:pt>
                <c:pt idx="147">
                  <c:v>4.1968234689492512E-2</c:v>
                </c:pt>
                <c:pt idx="148">
                  <c:v>-1.4613934765587366E-2</c:v>
                </c:pt>
                <c:pt idx="149">
                  <c:v>1.1404030982082869E-3</c:v>
                </c:pt>
                <c:pt idx="150">
                  <c:v>4.9289801678337852E-2</c:v>
                </c:pt>
                <c:pt idx="151">
                  <c:v>6.0430385161798217E-3</c:v>
                </c:pt>
                <c:pt idx="152">
                  <c:v>2.0606381316130795E-2</c:v>
                </c:pt>
                <c:pt idx="153">
                  <c:v>9.942110604726162E-3</c:v>
                </c:pt>
                <c:pt idx="154">
                  <c:v>3.9249649346492888E-2</c:v>
                </c:pt>
                <c:pt idx="155">
                  <c:v>2.0707045141930669E-2</c:v>
                </c:pt>
                <c:pt idx="156">
                  <c:v>3.0531237292069857E-2</c:v>
                </c:pt>
                <c:pt idx="157">
                  <c:v>-3.1951043460661133E-2</c:v>
                </c:pt>
                <c:pt idx="158">
                  <c:v>-1.3594014951040068E-2</c:v>
                </c:pt>
                <c:pt idx="159">
                  <c:v>-4.2639166308192644E-3</c:v>
                </c:pt>
                <c:pt idx="160">
                  <c:v>3.1472246488727151E-2</c:v>
                </c:pt>
                <c:pt idx="161">
                  <c:v>2.2408830038837202E-2</c:v>
                </c:pt>
                <c:pt idx="162">
                  <c:v>-4.8154273096667755E-3</c:v>
                </c:pt>
                <c:pt idx="163">
                  <c:v>3.7174104292651666E-2</c:v>
                </c:pt>
                <c:pt idx="164">
                  <c:v>-2.097881937167545E-2</c:v>
                </c:pt>
                <c:pt idx="165">
                  <c:v>-1.2311032564338742E-2</c:v>
                </c:pt>
                <c:pt idx="166">
                  <c:v>2.2244288657806921E-2</c:v>
                </c:pt>
                <c:pt idx="167">
                  <c:v>3.1853006868328704E-2</c:v>
                </c:pt>
                <c:pt idx="168">
                  <c:v>-2.5189864143597029E-2</c:v>
                </c:pt>
                <c:pt idx="169">
                  <c:v>2.2206880056869327E-2</c:v>
                </c:pt>
                <c:pt idx="170">
                  <c:v>1.3725675568652118E-2</c:v>
                </c:pt>
                <c:pt idx="171">
                  <c:v>3.6091394185662873E-2</c:v>
                </c:pt>
                <c:pt idx="172">
                  <c:v>1.2300600965699182E-2</c:v>
                </c:pt>
                <c:pt idx="173">
                  <c:v>-5.2987816388469056E-2</c:v>
                </c:pt>
                <c:pt idx="174">
                  <c:v>-6.1711624446093571E-3</c:v>
                </c:pt>
                <c:pt idx="175">
                  <c:v>-0.11620871537114064</c:v>
                </c:pt>
                <c:pt idx="176">
                  <c:v>-3.290748270919619E-2</c:v>
                </c:pt>
                <c:pt idx="177">
                  <c:v>4.3988847645434648E-2</c:v>
                </c:pt>
                <c:pt idx="178">
                  <c:v>-4.5061484204344859E-2</c:v>
                </c:pt>
                <c:pt idx="179">
                  <c:v>-3.6107355472834946E-2</c:v>
                </c:pt>
                <c:pt idx="180">
                  <c:v>4.6537787059882318E-2</c:v>
                </c:pt>
                <c:pt idx="181">
                  <c:v>3.2438105136165518E-3</c:v>
                </c:pt>
                <c:pt idx="182">
                  <c:v>2.998337984202859E-2</c:v>
                </c:pt>
                <c:pt idx="183">
                  <c:v>2.6562836927694899E-3</c:v>
                </c:pt>
                <c:pt idx="184">
                  <c:v>-1.701659926545851E-2</c:v>
                </c:pt>
                <c:pt idx="185">
                  <c:v>3.4066938999046226E-2</c:v>
                </c:pt>
                <c:pt idx="186">
                  <c:v>4.8367561208790377E-2</c:v>
                </c:pt>
                <c:pt idx="187">
                  <c:v>-4.5149716512679072E-2</c:v>
                </c:pt>
                <c:pt idx="188">
                  <c:v>1.4572060688950783E-2</c:v>
                </c:pt>
                <c:pt idx="189">
                  <c:v>-3.0013657279914452E-2</c:v>
                </c:pt>
                <c:pt idx="190">
                  <c:v>6.1352338802203032E-2</c:v>
                </c:pt>
                <c:pt idx="191">
                  <c:v>9.8184972391996972E-3</c:v>
                </c:pt>
                <c:pt idx="192">
                  <c:v>2.6583989483768278E-3</c:v>
                </c:pt>
                <c:pt idx="193">
                  <c:v>1.7465359840228456E-2</c:v>
                </c:pt>
                <c:pt idx="194">
                  <c:v>-2.0250142427044149E-2</c:v>
                </c:pt>
                <c:pt idx="195">
                  <c:v>3.6438438022088349E-2</c:v>
                </c:pt>
                <c:pt idx="196">
                  <c:v>2.8749309275502344E-2</c:v>
                </c:pt>
                <c:pt idx="197">
                  <c:v>1.6063000748767209E-3</c:v>
                </c:pt>
                <c:pt idx="198">
                  <c:v>-1.4108309621781001E-2</c:v>
                </c:pt>
                <c:pt idx="199">
                  <c:v>-9.6546337228106127E-3</c:v>
                </c:pt>
                <c:pt idx="200">
                  <c:v>-8.1698308902208305E-3</c:v>
                </c:pt>
                <c:pt idx="201">
                  <c:v>-2.5744286101887504E-3</c:v>
                </c:pt>
                <c:pt idx="202">
                  <c:v>-3.8143151470623637E-2</c:v>
                </c:pt>
                <c:pt idx="203">
                  <c:v>-2.897649879450892E-2</c:v>
                </c:pt>
                <c:pt idx="204">
                  <c:v>-2.9926667782880556E-2</c:v>
                </c:pt>
                <c:pt idx="205">
                  <c:v>3.4080260600896639E-2</c:v>
                </c:pt>
                <c:pt idx="206">
                  <c:v>3.2054268436896072E-2</c:v>
                </c:pt>
                <c:pt idx="207">
                  <c:v>8.7484730478744055E-3</c:v>
                </c:pt>
                <c:pt idx="208">
                  <c:v>1.0596074819001045E-2</c:v>
                </c:pt>
                <c:pt idx="209">
                  <c:v>-7.9900738607796562E-4</c:v>
                </c:pt>
                <c:pt idx="210">
                  <c:v>5.9876933653644326E-2</c:v>
                </c:pt>
                <c:pt idx="211">
                  <c:v>-1.5307722793383438E-2</c:v>
                </c:pt>
                <c:pt idx="212">
                  <c:v>-1.3391953137401602E-2</c:v>
                </c:pt>
                <c:pt idx="213">
                  <c:v>5.1762500480216911E-2</c:v>
                </c:pt>
                <c:pt idx="214">
                  <c:v>5.4253812187734507E-2</c:v>
                </c:pt>
                <c:pt idx="215">
                  <c:v>-7.5326483312153636E-3</c:v>
                </c:pt>
                <c:pt idx="216">
                  <c:v>-5.2711310014667445E-2</c:v>
                </c:pt>
                <c:pt idx="217">
                  <c:v>-9.3428532726513858E-3</c:v>
                </c:pt>
                <c:pt idx="218">
                  <c:v>-3.0495778105205429E-2</c:v>
                </c:pt>
                <c:pt idx="219">
                  <c:v>3.7504515360179624E-2</c:v>
                </c:pt>
                <c:pt idx="220">
                  <c:v>6.5466911380687165E-3</c:v>
                </c:pt>
                <c:pt idx="221">
                  <c:v>1.6936331272042415E-2</c:v>
                </c:pt>
                <c:pt idx="222">
                  <c:v>3.6407212217470786E-4</c:v>
                </c:pt>
                <c:pt idx="223">
                  <c:v>-1.8993548275931915E-2</c:v>
                </c:pt>
                <c:pt idx="224">
                  <c:v>-2.5258150734701612E-3</c:v>
                </c:pt>
                <c:pt idx="225">
                  <c:v>-6.7857340587856863E-3</c:v>
                </c:pt>
                <c:pt idx="226">
                  <c:v>2.9464308227452607E-2</c:v>
                </c:pt>
                <c:pt idx="227">
                  <c:v>1.2892795487963626E-2</c:v>
                </c:pt>
                <c:pt idx="228">
                  <c:v>9.8637761650557376E-3</c:v>
                </c:pt>
                <c:pt idx="229">
                  <c:v>-1.8544014350389659E-2</c:v>
                </c:pt>
                <c:pt idx="230">
                  <c:v>3.2984586888126E-2</c:v>
                </c:pt>
                <c:pt idx="231">
                  <c:v>4.0376547911638361E-2</c:v>
                </c:pt>
                <c:pt idx="232">
                  <c:v>2.5684930622630775E-2</c:v>
                </c:pt>
                <c:pt idx="233">
                  <c:v>-4.2007305186869126E-2</c:v>
                </c:pt>
                <c:pt idx="234">
                  <c:v>4.974907049999544E-2</c:v>
                </c:pt>
                <c:pt idx="235">
                  <c:v>-6.2620003080542386E-3</c:v>
                </c:pt>
                <c:pt idx="236">
                  <c:v>-3.1389913012009107E-2</c:v>
                </c:pt>
                <c:pt idx="237">
                  <c:v>-1.6046586784209782E-2</c:v>
                </c:pt>
                <c:pt idx="238">
                  <c:v>-4.7590687276627297E-2</c:v>
                </c:pt>
                <c:pt idx="239">
                  <c:v>-9.6546602542694204E-3</c:v>
                </c:pt>
                <c:pt idx="240">
                  <c:v>-1.3307515562823058E-2</c:v>
                </c:pt>
                <c:pt idx="241">
                  <c:v>8.247868678786574E-3</c:v>
                </c:pt>
                <c:pt idx="242">
                  <c:v>-1.4480602660685515E-2</c:v>
                </c:pt>
                <c:pt idx="243">
                  <c:v>6.2442383408312097E-4</c:v>
                </c:pt>
                <c:pt idx="244">
                  <c:v>-5.823574515111396E-3</c:v>
                </c:pt>
                <c:pt idx="245">
                  <c:v>3.267429491586582E-2</c:v>
                </c:pt>
                <c:pt idx="246">
                  <c:v>1.3221067191347524E-2</c:v>
                </c:pt>
                <c:pt idx="247">
                  <c:v>2.6785483975565016E-2</c:v>
                </c:pt>
                <c:pt idx="248">
                  <c:v>2.8798618969612777E-2</c:v>
                </c:pt>
                <c:pt idx="249">
                  <c:v>3.3409309146926303E-2</c:v>
                </c:pt>
                <c:pt idx="250">
                  <c:v>-3.7469785617160523E-2</c:v>
                </c:pt>
                <c:pt idx="251">
                  <c:v>-1.3967887851639049E-2</c:v>
                </c:pt>
                <c:pt idx="252">
                  <c:v>-2.3377462915293967E-2</c:v>
                </c:pt>
                <c:pt idx="253">
                  <c:v>3.9851911449057642E-2</c:v>
                </c:pt>
                <c:pt idx="254">
                  <c:v>-9.5664480326966617E-2</c:v>
                </c:pt>
                <c:pt idx="255">
                  <c:v>3.8154226725230722E-2</c:v>
                </c:pt>
                <c:pt idx="256">
                  <c:v>-1.2544325124693834E-2</c:v>
                </c:pt>
                <c:pt idx="257">
                  <c:v>2.8376917820138292E-2</c:v>
                </c:pt>
                <c:pt idx="258">
                  <c:v>-4.9130171865164107E-2</c:v>
                </c:pt>
                <c:pt idx="259">
                  <c:v>5.4064114625353543E-2</c:v>
                </c:pt>
                <c:pt idx="260">
                  <c:v>2.4547877149669439E-2</c:v>
                </c:pt>
                <c:pt idx="261">
                  <c:v>-3.6418449404812314E-2</c:v>
                </c:pt>
                <c:pt idx="262">
                  <c:v>-8.189365268808757E-2</c:v>
                </c:pt>
                <c:pt idx="263">
                  <c:v>-6.9002344719264586E-2</c:v>
                </c:pt>
                <c:pt idx="264">
                  <c:v>5.6933347161059245E-2</c:v>
                </c:pt>
                <c:pt idx="265">
                  <c:v>7.9915923395246224E-4</c:v>
                </c:pt>
                <c:pt idx="266">
                  <c:v>-0.11878250793583123</c:v>
                </c:pt>
                <c:pt idx="267">
                  <c:v>3.1150715461886413E-2</c:v>
                </c:pt>
                <c:pt idx="268">
                  <c:v>2.4288948624408446E-2</c:v>
                </c:pt>
                <c:pt idx="269">
                  <c:v>-8.3096068704932025E-3</c:v>
                </c:pt>
                <c:pt idx="270">
                  <c:v>-4.2544003060421498E-2</c:v>
                </c:pt>
                <c:pt idx="271">
                  <c:v>-2.7918655919592195E-2</c:v>
                </c:pt>
                <c:pt idx="272">
                  <c:v>2.4151728750788637E-3</c:v>
                </c:pt>
                <c:pt idx="273">
                  <c:v>5.7132876011726896E-2</c:v>
                </c:pt>
                <c:pt idx="274">
                  <c:v>4.1770193498724684E-3</c:v>
                </c:pt>
                <c:pt idx="275">
                  <c:v>-1.9376667467007724E-2</c:v>
                </c:pt>
                <c:pt idx="276">
                  <c:v>1.8988180286848899E-2</c:v>
                </c:pt>
                <c:pt idx="277">
                  <c:v>2.0261549106183052E-2</c:v>
                </c:pt>
                <c:pt idx="278">
                  <c:v>2.306276697618892E-2</c:v>
                </c:pt>
                <c:pt idx="279">
                  <c:v>-9.0015020933222889E-3</c:v>
                </c:pt>
                <c:pt idx="280">
                  <c:v>-7.0450189216470838E-2</c:v>
                </c:pt>
                <c:pt idx="281">
                  <c:v>2.9918953720301511E-3</c:v>
                </c:pt>
                <c:pt idx="282">
                  <c:v>-9.7893363845513726E-4</c:v>
                </c:pt>
                <c:pt idx="283">
                  <c:v>-8.4112486094871541E-2</c:v>
                </c:pt>
                <c:pt idx="284">
                  <c:v>-2.5427205451381552E-2</c:v>
                </c:pt>
                <c:pt idx="285">
                  <c:v>-3.6700598067425316E-2</c:v>
                </c:pt>
                <c:pt idx="286">
                  <c:v>-5.9784047957946118E-2</c:v>
                </c:pt>
                <c:pt idx="287">
                  <c:v>4.6946319274873582E-2</c:v>
                </c:pt>
                <c:pt idx="288">
                  <c:v>-6.1136496796944106E-2</c:v>
                </c:pt>
                <c:pt idx="289">
                  <c:v>0.12321296528086656</c:v>
                </c:pt>
                <c:pt idx="290">
                  <c:v>-2.0644551950028123E-2</c:v>
                </c:pt>
                <c:pt idx="291">
                  <c:v>3.4590578140449413E-2</c:v>
                </c:pt>
                <c:pt idx="292">
                  <c:v>6.4241729577030116E-2</c:v>
                </c:pt>
                <c:pt idx="293">
                  <c:v>-6.5719813590392029E-2</c:v>
                </c:pt>
                <c:pt idx="294">
                  <c:v>3.1588839680338765E-2</c:v>
                </c:pt>
                <c:pt idx="295">
                  <c:v>2.6320659108473698E-2</c:v>
                </c:pt>
                <c:pt idx="296">
                  <c:v>-2.648394082864991E-2</c:v>
                </c:pt>
                <c:pt idx="297">
                  <c:v>-8.3353955517645462E-2</c:v>
                </c:pt>
                <c:pt idx="298">
                  <c:v>-9.0043952197131905E-3</c:v>
                </c:pt>
                <c:pt idx="299">
                  <c:v>-4.8439899455432811E-2</c:v>
                </c:pt>
                <c:pt idx="300">
                  <c:v>-0.21130549238943319</c:v>
                </c:pt>
                <c:pt idx="301">
                  <c:v>-6.0416466137377389E-3</c:v>
                </c:pt>
                <c:pt idx="302">
                  <c:v>6.839991707742632E-3</c:v>
                </c:pt>
                <c:pt idx="303">
                  <c:v>7.2326201114335298E-2</c:v>
                </c:pt>
                <c:pt idx="304">
                  <c:v>0.12308685782370654</c:v>
                </c:pt>
                <c:pt idx="305">
                  <c:v>-0.11465370413393794</c:v>
                </c:pt>
                <c:pt idx="306">
                  <c:v>-7.9916392275649284E-2</c:v>
                </c:pt>
                <c:pt idx="307">
                  <c:v>0.1088248643183658</c:v>
                </c:pt>
                <c:pt idx="308">
                  <c:v>-6.4379278624400071E-2</c:v>
                </c:pt>
                <c:pt idx="309">
                  <c:v>5.9336668840131668E-2</c:v>
                </c:pt>
                <c:pt idx="310">
                  <c:v>8.8145433218632663E-2</c:v>
                </c:pt>
                <c:pt idx="311">
                  <c:v>-2.3122162800364721E-2</c:v>
                </c:pt>
                <c:pt idx="312">
                  <c:v>5.3225865580835752E-2</c:v>
                </c:pt>
                <c:pt idx="313">
                  <c:v>4.1683729489800481E-2</c:v>
                </c:pt>
                <c:pt idx="314">
                  <c:v>-9.3289152740882786E-2</c:v>
                </c:pt>
                <c:pt idx="315">
                  <c:v>-6.7184727413373002E-3</c:v>
                </c:pt>
                <c:pt idx="316">
                  <c:v>7.1374319211126691E-2</c:v>
                </c:pt>
                <c:pt idx="317">
                  <c:v>-2.9892683957746247E-3</c:v>
                </c:pt>
                <c:pt idx="318">
                  <c:v>-7.1962137806433457E-2</c:v>
                </c:pt>
                <c:pt idx="319">
                  <c:v>-2.0359536066454798E-2</c:v>
                </c:pt>
                <c:pt idx="320">
                  <c:v>-6.412363274133126E-2</c:v>
                </c:pt>
                <c:pt idx="321">
                  <c:v>-1.8717893142394471E-2</c:v>
                </c:pt>
                <c:pt idx="322">
                  <c:v>-5.0956512130984066E-4</c:v>
                </c:pt>
                <c:pt idx="323">
                  <c:v>7.5069492331766074E-2</c:v>
                </c:pt>
                <c:pt idx="324">
                  <c:v>-1.1872076232387729E-2</c:v>
                </c:pt>
                <c:pt idx="325">
                  <c:v>8.8849631984222466E-3</c:v>
                </c:pt>
                <c:pt idx="326">
                  <c:v>5.2776821218966208E-2</c:v>
                </c:pt>
                <c:pt idx="327">
                  <c:v>2.6103171155409388E-3</c:v>
                </c:pt>
                <c:pt idx="328">
                  <c:v>5.2616957631541728E-2</c:v>
                </c:pt>
                <c:pt idx="329">
                  <c:v>-1.5588468987429716E-2</c:v>
                </c:pt>
                <c:pt idx="330">
                  <c:v>8.4590071044602699E-2</c:v>
                </c:pt>
                <c:pt idx="331">
                  <c:v>-7.4607838834013007E-2</c:v>
                </c:pt>
                <c:pt idx="332">
                  <c:v>5.3133604076095686E-2</c:v>
                </c:pt>
                <c:pt idx="333">
                  <c:v>-6.387494140800809E-2</c:v>
                </c:pt>
                <c:pt idx="334">
                  <c:v>1.327165514150852E-2</c:v>
                </c:pt>
                <c:pt idx="335">
                  <c:v>1.8904983175108803E-2</c:v>
                </c:pt>
                <c:pt idx="336">
                  <c:v>1.5193621729596041E-2</c:v>
                </c:pt>
                <c:pt idx="337">
                  <c:v>3.3648286141515493E-2</c:v>
                </c:pt>
                <c:pt idx="338">
                  <c:v>5.8895524267427057E-2</c:v>
                </c:pt>
                <c:pt idx="339">
                  <c:v>-4.6746739813754101E-2</c:v>
                </c:pt>
                <c:pt idx="340">
                  <c:v>5.7875522655940315E-2</c:v>
                </c:pt>
                <c:pt idx="341">
                  <c:v>-1.7966612173202501E-3</c:v>
                </c:pt>
                <c:pt idx="342">
                  <c:v>8.2611077946829203E-3</c:v>
                </c:pt>
                <c:pt idx="343">
                  <c:v>0.11260246285568254</c:v>
                </c:pt>
                <c:pt idx="344">
                  <c:v>9.3094387112966359E-3</c:v>
                </c:pt>
                <c:pt idx="345">
                  <c:v>5.1868191607775671E-3</c:v>
                </c:pt>
                <c:pt idx="346">
                  <c:v>5.7268649445956443E-2</c:v>
                </c:pt>
                <c:pt idx="347">
                  <c:v>-2.6970375659074119E-2</c:v>
                </c:pt>
                <c:pt idx="348">
                  <c:v>7.6859399963622121E-2</c:v>
                </c:pt>
                <c:pt idx="349">
                  <c:v>1.1544295198413712E-2</c:v>
                </c:pt>
                <c:pt idx="350">
                  <c:v>-2.9147624483956136E-3</c:v>
                </c:pt>
                <c:pt idx="351">
                  <c:v>-1.9603853346206956E-2</c:v>
                </c:pt>
                <c:pt idx="352">
                  <c:v>9.8116942915837946E-3</c:v>
                </c:pt>
                <c:pt idx="353">
                  <c:v>2.0854275282277568E-2</c:v>
                </c:pt>
                <c:pt idx="354">
                  <c:v>-3.400037122273103E-3</c:v>
                </c:pt>
                <c:pt idx="355">
                  <c:v>-7.0170046967962807E-2</c:v>
                </c:pt>
                <c:pt idx="356">
                  <c:v>2.6775630344377355E-2</c:v>
                </c:pt>
                <c:pt idx="357">
                  <c:v>1.8134793403417504E-2</c:v>
                </c:pt>
                <c:pt idx="358">
                  <c:v>4.0457725806008149E-2</c:v>
                </c:pt>
                <c:pt idx="359">
                  <c:v>1.285414161019216E-2</c:v>
                </c:pt>
                <c:pt idx="360">
                  <c:v>1.0797798420405957E-2</c:v>
                </c:pt>
                <c:pt idx="361">
                  <c:v>-3.77977223099486E-2</c:v>
                </c:pt>
                <c:pt idx="362">
                  <c:v>2.3682890077521224E-2</c:v>
                </c:pt>
                <c:pt idx="363">
                  <c:v>-9.5102011423592314E-3</c:v>
                </c:pt>
                <c:pt idx="364">
                  <c:v>-4.9242038652893561E-3</c:v>
                </c:pt>
                <c:pt idx="365">
                  <c:v>4.5152176707805802E-2</c:v>
                </c:pt>
                <c:pt idx="366">
                  <c:v>-1.9178342455041797E-2</c:v>
                </c:pt>
                <c:pt idx="367">
                  <c:v>-1.47510733038414E-2</c:v>
                </c:pt>
                <c:pt idx="368">
                  <c:v>-3.0938575853072581E-2</c:v>
                </c:pt>
                <c:pt idx="369">
                  <c:v>3.6777538783614894E-2</c:v>
                </c:pt>
                <c:pt idx="370">
                  <c:v>-5.9431407287955373E-3</c:v>
                </c:pt>
                <c:pt idx="371">
                  <c:v>5.5677288217731324E-2</c:v>
                </c:pt>
                <c:pt idx="372">
                  <c:v>3.9776265477809325E-2</c:v>
                </c:pt>
                <c:pt idx="373">
                  <c:v>3.564181026961577E-2</c:v>
                </c:pt>
                <c:pt idx="374">
                  <c:v>2.1544565264665083E-2</c:v>
                </c:pt>
                <c:pt idx="375">
                  <c:v>2.0787429718699624E-2</c:v>
                </c:pt>
                <c:pt idx="376">
                  <c:v>3.9177799774387179E-2</c:v>
                </c:pt>
                <c:pt idx="377">
                  <c:v>-1.4933835436002352E-2</c:v>
                </c:pt>
                <c:pt idx="378">
                  <c:v>5.5465371130739904E-2</c:v>
                </c:pt>
                <c:pt idx="379">
                  <c:v>-1.7402903038107986E-2</c:v>
                </c:pt>
                <c:pt idx="380">
                  <c:v>-2.3899053167958595E-2</c:v>
                </c:pt>
                <c:pt idx="381">
                  <c:v>-3.040522004057189E-2</c:v>
                </c:pt>
                <c:pt idx="382">
                  <c:v>-1.5199406775265212E-2</c:v>
                </c:pt>
                <c:pt idx="383">
                  <c:v>7.3195633827727535E-2</c:v>
                </c:pt>
                <c:pt idx="384">
                  <c:v>-6.3016380292445939E-2</c:v>
                </c:pt>
                <c:pt idx="385">
                  <c:v>-1.8091499069864736E-2</c:v>
                </c:pt>
                <c:pt idx="386">
                  <c:v>5.137733991273441E-2</c:v>
                </c:pt>
                <c:pt idx="387">
                  <c:v>-3.9380993852933255E-3</c:v>
                </c:pt>
                <c:pt idx="388">
                  <c:v>1.5107200801152798E-2</c:v>
                </c:pt>
                <c:pt idx="389">
                  <c:v>-2.2016205572608305E-2</c:v>
                </c:pt>
                <c:pt idx="390">
                  <c:v>-4.586673671677266E-2</c:v>
                </c:pt>
                <c:pt idx="391">
                  <c:v>6.5089109657308075E-3</c:v>
                </c:pt>
                <c:pt idx="392">
                  <c:v>4.2340499619980321E-2</c:v>
                </c:pt>
                <c:pt idx="393">
                  <c:v>-1.7992105857563057E-2</c:v>
                </c:pt>
                <c:pt idx="394">
                  <c:v>1.5654975827910644E-2</c:v>
                </c:pt>
                <c:pt idx="395">
                  <c:v>-2.4435426369317725E-2</c:v>
                </c:pt>
                <c:pt idx="396">
                  <c:v>-4.1252764990454605E-2</c:v>
                </c:pt>
                <c:pt idx="397">
                  <c:v>2.6806797531612192E-2</c:v>
                </c:pt>
                <c:pt idx="398">
                  <c:v>-2.7631695165230341E-2</c:v>
                </c:pt>
                <c:pt idx="399">
                  <c:v>3.0203165672278875E-2</c:v>
                </c:pt>
                <c:pt idx="400">
                  <c:v>-4.2297476177521887E-4</c:v>
                </c:pt>
                <c:pt idx="401">
                  <c:v>2.7623258946596674E-2</c:v>
                </c:pt>
                <c:pt idx="402">
                  <c:v>-1.4721870727518294E-2</c:v>
                </c:pt>
                <c:pt idx="403">
                  <c:v>6.097870105034664E-2</c:v>
                </c:pt>
                <c:pt idx="404">
                  <c:v>-1.7539393528891223E-2</c:v>
                </c:pt>
                <c:pt idx="405">
                  <c:v>4.3175419137557292E-2</c:v>
                </c:pt>
                <c:pt idx="406">
                  <c:v>-1.787282895920006E-3</c:v>
                </c:pt>
                <c:pt idx="407">
                  <c:v>1.6080196203648756E-2</c:v>
                </c:pt>
                <c:pt idx="408">
                  <c:v>3.8666301355841481E-2</c:v>
                </c:pt>
                <c:pt idx="409">
                  <c:v>-9.9918805279669898E-2</c:v>
                </c:pt>
                <c:pt idx="410">
                  <c:v>2.0120979430392816E-2</c:v>
                </c:pt>
                <c:pt idx="411">
                  <c:v>2.5489564727297687E-2</c:v>
                </c:pt>
                <c:pt idx="412">
                  <c:v>4.4756802916543492E-3</c:v>
                </c:pt>
                <c:pt idx="413">
                  <c:v>5.5970079078449197E-2</c:v>
                </c:pt>
                <c:pt idx="414">
                  <c:v>-3.7996367993321956E-2</c:v>
                </c:pt>
                <c:pt idx="415">
                  <c:v>3.2392570603768656E-2</c:v>
                </c:pt>
                <c:pt idx="416">
                  <c:v>-9.045355985725867E-3</c:v>
                </c:pt>
                <c:pt idx="417">
                  <c:v>1.9329376446366231E-2</c:v>
                </c:pt>
                <c:pt idx="418">
                  <c:v>1.8273064412528739E-2</c:v>
                </c:pt>
                <c:pt idx="419">
                  <c:v>-2.3542176102666068E-2</c:v>
                </c:pt>
                <c:pt idx="420">
                  <c:v>-9.3725032265989938E-4</c:v>
                </c:pt>
                <c:pt idx="421">
                  <c:v>-3.2480976859303734E-2</c:v>
                </c:pt>
                <c:pt idx="422">
                  <c:v>4.7145180189817393E-2</c:v>
                </c:pt>
                <c:pt idx="423">
                  <c:v>-1.6219914936562385E-2</c:v>
                </c:pt>
                <c:pt idx="424">
                  <c:v>-5.975436371905396E-2</c:v>
                </c:pt>
                <c:pt idx="425">
                  <c:v>-1.8358651755019606E-2</c:v>
                </c:pt>
                <c:pt idx="426">
                  <c:v>3.7551187459201385E-2</c:v>
                </c:pt>
                <c:pt idx="427">
                  <c:v>-8.6341078968888985E-2</c:v>
                </c:pt>
                <c:pt idx="428">
                  <c:v>5.9461145027954188E-2</c:v>
                </c:pt>
                <c:pt idx="429">
                  <c:v>3.2845231591468127E-2</c:v>
                </c:pt>
                <c:pt idx="430">
                  <c:v>1.2744828699535193E-2</c:v>
                </c:pt>
                <c:pt idx="431">
                  <c:v>-8.8217121461878767E-3</c:v>
                </c:pt>
                <c:pt idx="432">
                  <c:v>2.8625653506392457E-2</c:v>
                </c:pt>
                <c:pt idx="433">
                  <c:v>1.0222811033835599E-2</c:v>
                </c:pt>
                <c:pt idx="434">
                  <c:v>-2.4067952194923081E-2</c:v>
                </c:pt>
                <c:pt idx="435">
                  <c:v>2.8772812075820831E-2</c:v>
                </c:pt>
                <c:pt idx="436">
                  <c:v>-1.429563496304187E-2</c:v>
                </c:pt>
                <c:pt idx="437">
                  <c:v>-1.9113050221713834E-2</c:v>
                </c:pt>
                <c:pt idx="438">
                  <c:v>3.0692870335624622E-3</c:v>
                </c:pt>
                <c:pt idx="439">
                  <c:v>-3.2521878471206467E-2</c:v>
                </c:pt>
                <c:pt idx="440">
                  <c:v>-3.0674333308742252E-3</c:v>
                </c:pt>
                <c:pt idx="441">
                  <c:v>-9.4218060297992512E-3</c:v>
                </c:pt>
                <c:pt idx="442">
                  <c:v>5.6002726784463608E-2</c:v>
                </c:pt>
                <c:pt idx="443">
                  <c:v>2.5849301901085253E-2</c:v>
                </c:pt>
                <c:pt idx="444">
                  <c:v>-3.1068438895187622E-3</c:v>
                </c:pt>
                <c:pt idx="445">
                  <c:v>-4.2047602428989528E-3</c:v>
                </c:pt>
                <c:pt idx="446">
                  <c:v>-1.1923266057806248E-2</c:v>
                </c:pt>
                <c:pt idx="447">
                  <c:v>-2.815189307412258E-2</c:v>
                </c:pt>
                <c:pt idx="448">
                  <c:v>-0.11102577382973466</c:v>
                </c:pt>
                <c:pt idx="449">
                  <c:v>9.5421444220163631E-2</c:v>
                </c:pt>
                <c:pt idx="450">
                  <c:v>-1.2343190898024492E-2</c:v>
                </c:pt>
                <c:pt idx="451">
                  <c:v>6.3833339190327965E-2</c:v>
                </c:pt>
                <c:pt idx="452">
                  <c:v>-2.3269971914626764E-3</c:v>
                </c:pt>
                <c:pt idx="453">
                  <c:v>-4.5358805586132922E-2</c:v>
                </c:pt>
                <c:pt idx="454">
                  <c:v>2.2305949990062413E-2</c:v>
                </c:pt>
                <c:pt idx="455">
                  <c:v>-2.0204831247010668E-2</c:v>
                </c:pt>
                <c:pt idx="456">
                  <c:v>-2.7487122578430112E-2</c:v>
                </c:pt>
                <c:pt idx="457">
                  <c:v>5.4494927476029575E-2</c:v>
                </c:pt>
                <c:pt idx="458">
                  <c:v>0.1317091186778736</c:v>
                </c:pt>
                <c:pt idx="459">
                  <c:v>7.0472724618035887E-3</c:v>
                </c:pt>
                <c:pt idx="460">
                  <c:v>-6.6069176729485202E-3</c:v>
                </c:pt>
                <c:pt idx="461">
                  <c:v>9.702498506878543E-3</c:v>
                </c:pt>
                <c:pt idx="462">
                  <c:v>1.6189930870378566E-2</c:v>
                </c:pt>
                <c:pt idx="463">
                  <c:v>-9.3899083993990162E-2</c:v>
                </c:pt>
                <c:pt idx="464">
                  <c:v>0.10896094559851388</c:v>
                </c:pt>
                <c:pt idx="465">
                  <c:v>-1.8241697631334874E-2</c:v>
                </c:pt>
                <c:pt idx="466">
                  <c:v>-1.2485108437958914E-2</c:v>
                </c:pt>
                <c:pt idx="467">
                  <c:v>-1.7490044058928733E-3</c:v>
                </c:pt>
                <c:pt idx="468">
                  <c:v>3.1412727193498746E-2</c:v>
                </c:pt>
                <c:pt idx="469">
                  <c:v>2.7872402812838981E-2</c:v>
                </c:pt>
                <c:pt idx="470">
                  <c:v>2.0175223707840417E-2</c:v>
                </c:pt>
                <c:pt idx="471">
                  <c:v>-1.9863341308485882E-2</c:v>
                </c:pt>
                <c:pt idx="472">
                  <c:v>-1.4158870945862101E-2</c:v>
                </c:pt>
                <c:pt idx="473">
                  <c:v>4.1782045839497961E-2</c:v>
                </c:pt>
                <c:pt idx="474">
                  <c:v>1.9428654307998672E-2</c:v>
                </c:pt>
                <c:pt idx="475">
                  <c:v>3.14762677927094E-3</c:v>
                </c:pt>
                <c:pt idx="476">
                  <c:v>1.7140438458799978E-2</c:v>
                </c:pt>
                <c:pt idx="477">
                  <c:v>1.5547077109577145E-2</c:v>
                </c:pt>
                <c:pt idx="478">
                  <c:v>-7.6920788224832393E-4</c:v>
                </c:pt>
                <c:pt idx="479">
                  <c:v>2.98261986362095E-2</c:v>
                </c:pt>
                <c:pt idx="480">
                  <c:v>-1.5893461992435021E-2</c:v>
                </c:pt>
                <c:pt idx="481">
                  <c:v>-5.3467815035901367E-5</c:v>
                </c:pt>
                <c:pt idx="482">
                  <c:v>-1.6077556398512494E-2</c:v>
                </c:pt>
                <c:pt idx="483">
                  <c:v>-1.0326035640198739E-2</c:v>
                </c:pt>
                <c:pt idx="484">
                  <c:v>1.2891185565164553E-2</c:v>
                </c:pt>
                <c:pt idx="485">
                  <c:v>2.4596198495035138E-2</c:v>
                </c:pt>
                <c:pt idx="486">
                  <c:v>2.3049657252749656E-2</c:v>
                </c:pt>
                <c:pt idx="487">
                  <c:v>3.4741663799082723E-3</c:v>
                </c:pt>
                <c:pt idx="488">
                  <c:v>-1.7502003807985833E-2</c:v>
                </c:pt>
                <c:pt idx="489">
                  <c:v>-3.9523385331695748E-2</c:v>
                </c:pt>
                <c:pt idx="490">
                  <c:v>3.0239876265418575E-2</c:v>
                </c:pt>
                <c:pt idx="491">
                  <c:v>-1.9666392368976382E-2</c:v>
                </c:pt>
                <c:pt idx="492">
                  <c:v>2.9468856868612225E-2</c:v>
                </c:pt>
                <c:pt idx="493">
                  <c:v>2.9997600679634306E-2</c:v>
                </c:pt>
                <c:pt idx="494">
                  <c:v>-1.119576020819868E-2</c:v>
                </c:pt>
                <c:pt idx="495">
                  <c:v>4.0586967510376937E-2</c:v>
                </c:pt>
                <c:pt idx="496">
                  <c:v>-1.7727152915445243E-2</c:v>
                </c:pt>
                <c:pt idx="497">
                  <c:v>-9.3060678964679289E-3</c:v>
                </c:pt>
                <c:pt idx="498">
                  <c:v>-3.7725159947025966E-2</c:v>
                </c:pt>
                <c:pt idx="499">
                  <c:v>4.2251657144141808E-2</c:v>
                </c:pt>
                <c:pt idx="500">
                  <c:v>-1.3091236420291086E-2</c:v>
                </c:pt>
                <c:pt idx="501">
                  <c:v>1.0884845479114835E-2</c:v>
                </c:pt>
                <c:pt idx="502">
                  <c:v>-2.4597201378405709E-2</c:v>
                </c:pt>
                <c:pt idx="503">
                  <c:v>-1.9916748287915009E-2</c:v>
                </c:pt>
                <c:pt idx="504">
                  <c:v>4.9585547765116367E-3</c:v>
                </c:pt>
                <c:pt idx="505">
                  <c:v>2.6498411013181622E-3</c:v>
                </c:pt>
                <c:pt idx="506">
                  <c:v>3.639685907689838E-2</c:v>
                </c:pt>
                <c:pt idx="507">
                  <c:v>-2.3869129307792614E-2</c:v>
                </c:pt>
                <c:pt idx="508">
                  <c:v>3.5341938810417695E-2</c:v>
                </c:pt>
                <c:pt idx="509">
                  <c:v>3.8182905714871929E-3</c:v>
                </c:pt>
                <c:pt idx="510">
                  <c:v>6.3452179036913581E-3</c:v>
                </c:pt>
                <c:pt idx="511">
                  <c:v>-1.4035965499471503E-2</c:v>
                </c:pt>
                <c:pt idx="512">
                  <c:v>-1.4955139534197359E-3</c:v>
                </c:pt>
                <c:pt idx="513">
                  <c:v>9.3045890213487858E-3</c:v>
                </c:pt>
                <c:pt idx="514">
                  <c:v>9.2783399316468396E-3</c:v>
                </c:pt>
                <c:pt idx="515">
                  <c:v>2.1086593947949872E-4</c:v>
                </c:pt>
              </c:numCache>
            </c:numRef>
          </c:yVal>
        </c:ser>
        <c:axId val="56150272"/>
        <c:axId val="56492416"/>
      </c:scatterChart>
      <c:valAx>
        <c:axId val="561502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FTSE-100</a:t>
                </a:r>
                <a:r>
                  <a:rPr lang="en-GB" baseline="0"/>
                  <a:t> Excess Return</a:t>
                </a:r>
                <a:endParaRPr lang="en-GB"/>
              </a:p>
            </c:rich>
          </c:tx>
          <c:spPr>
            <a:noFill/>
            <a:ln w="25400">
              <a:noFill/>
            </a:ln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6492416"/>
        <c:crosses val="autoZero"/>
        <c:crossBetween val="midCat"/>
      </c:valAx>
      <c:valAx>
        <c:axId val="56492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Rolls Royce Excess Return</a:t>
                </a:r>
              </a:p>
            </c:rich>
          </c:tx>
          <c:layout>
            <c:manualLayout>
              <c:xMode val="edge"/>
              <c:yMode val="edge"/>
              <c:x val="9.4861660079051391E-3"/>
              <c:y val="0.61359412964626103"/>
            </c:manualLayout>
          </c:layout>
          <c:spPr>
            <a:noFill/>
            <a:ln w="25400">
              <a:noFill/>
            </a:ln>
          </c:spPr>
        </c:title>
        <c:numFmt formatCode="0.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352425</xdr:colOff>
      <xdr:row>44</xdr:row>
      <xdr:rowOff>66675</xdr:rowOff>
    </xdr:to>
    <xdr:graphicFrame macro="">
      <xdr:nvGraphicFramePr>
        <xdr:cNvPr id="20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44</xdr:row>
      <xdr:rowOff>57150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workbookViewId="0"/>
  </sheetViews>
  <sheetFormatPr defaultRowHeight="12.75"/>
  <cols>
    <col min="2" max="2" width="35.7109375" customWidth="1"/>
    <col min="3" max="3" width="29.7109375" customWidth="1"/>
  </cols>
  <sheetData>
    <row r="1" spans="1:3">
      <c r="B1" s="1" t="s">
        <v>36</v>
      </c>
      <c r="C1" s="1" t="s">
        <v>54</v>
      </c>
    </row>
    <row r="2" spans="1:3">
      <c r="A2" s="2">
        <v>1</v>
      </c>
      <c r="B2" t="s">
        <v>55</v>
      </c>
      <c r="C2" t="s">
        <v>44</v>
      </c>
    </row>
    <row r="3" spans="1:3">
      <c r="A3" s="2">
        <v>2</v>
      </c>
      <c r="B3" t="s">
        <v>64</v>
      </c>
      <c r="C3" t="s">
        <v>71</v>
      </c>
    </row>
    <row r="4" spans="1:3">
      <c r="A4" s="2">
        <v>3</v>
      </c>
      <c r="B4" t="s">
        <v>1</v>
      </c>
      <c r="C4" t="s">
        <v>37</v>
      </c>
    </row>
    <row r="5" spans="1:3">
      <c r="A5" s="2">
        <v>4</v>
      </c>
      <c r="B5" t="s">
        <v>2</v>
      </c>
      <c r="C5" t="s">
        <v>37</v>
      </c>
    </row>
    <row r="6" spans="1:3">
      <c r="A6" s="2">
        <v>5</v>
      </c>
      <c r="B6" t="s">
        <v>3</v>
      </c>
      <c r="C6" t="s">
        <v>38</v>
      </c>
    </row>
    <row r="7" spans="1:3">
      <c r="A7" s="2">
        <v>6</v>
      </c>
      <c r="B7" t="s">
        <v>4</v>
      </c>
      <c r="C7" t="s">
        <v>53</v>
      </c>
    </row>
    <row r="8" spans="1:3">
      <c r="A8" s="2">
        <v>7</v>
      </c>
      <c r="B8" t="s">
        <v>70</v>
      </c>
      <c r="C8" t="s">
        <v>44</v>
      </c>
    </row>
    <row r="9" spans="1:3">
      <c r="A9" s="2">
        <v>8</v>
      </c>
      <c r="B9" t="s">
        <v>5</v>
      </c>
      <c r="C9" t="s">
        <v>39</v>
      </c>
    </row>
    <row r="10" spans="1:3">
      <c r="A10" s="2">
        <v>9</v>
      </c>
      <c r="B10" t="s">
        <v>6</v>
      </c>
      <c r="C10" t="s">
        <v>40</v>
      </c>
    </row>
    <row r="11" spans="1:3">
      <c r="A11" s="2">
        <v>10</v>
      </c>
      <c r="B11" t="s">
        <v>7</v>
      </c>
      <c r="C11" t="s">
        <v>37</v>
      </c>
    </row>
    <row r="12" spans="1:3">
      <c r="A12" s="2">
        <v>11</v>
      </c>
      <c r="B12" t="s">
        <v>8</v>
      </c>
      <c r="C12" t="s">
        <v>40</v>
      </c>
    </row>
    <row r="13" spans="1:3">
      <c r="A13" s="2">
        <v>12</v>
      </c>
      <c r="B13" t="s">
        <v>9</v>
      </c>
      <c r="C13" t="s">
        <v>42</v>
      </c>
    </row>
    <row r="14" spans="1:3">
      <c r="A14" s="2">
        <v>13</v>
      </c>
      <c r="B14" t="s">
        <v>56</v>
      </c>
      <c r="C14" t="s">
        <v>43</v>
      </c>
    </row>
    <row r="15" spans="1:3">
      <c r="A15" s="2">
        <v>14</v>
      </c>
      <c r="B15" t="s">
        <v>10</v>
      </c>
      <c r="C15" t="s">
        <v>44</v>
      </c>
    </row>
    <row r="16" spans="1:3">
      <c r="A16" s="2">
        <v>15</v>
      </c>
      <c r="B16" t="s">
        <v>65</v>
      </c>
      <c r="C16" t="s">
        <v>44</v>
      </c>
    </row>
    <row r="17" spans="1:3">
      <c r="A17" s="2">
        <v>16</v>
      </c>
      <c r="B17" t="s">
        <v>11</v>
      </c>
      <c r="C17" t="s">
        <v>41</v>
      </c>
    </row>
    <row r="18" spans="1:3">
      <c r="A18" s="2">
        <v>17</v>
      </c>
      <c r="B18" t="s">
        <v>12</v>
      </c>
      <c r="C18" t="s">
        <v>41</v>
      </c>
    </row>
    <row r="19" spans="1:3">
      <c r="A19" s="2">
        <v>18</v>
      </c>
      <c r="B19" t="s">
        <v>66</v>
      </c>
      <c r="C19" t="s">
        <v>67</v>
      </c>
    </row>
    <row r="20" spans="1:3">
      <c r="A20" s="2">
        <v>19</v>
      </c>
      <c r="B20" t="s">
        <v>13</v>
      </c>
      <c r="C20" t="s">
        <v>45</v>
      </c>
    </row>
    <row r="21" spans="1:3">
      <c r="A21" s="2">
        <v>20</v>
      </c>
      <c r="B21" t="s">
        <v>14</v>
      </c>
      <c r="C21" t="s">
        <v>44</v>
      </c>
    </row>
    <row r="22" spans="1:3">
      <c r="A22" s="2">
        <v>21</v>
      </c>
      <c r="B22" t="s">
        <v>15</v>
      </c>
      <c r="C22" t="s">
        <v>53</v>
      </c>
    </row>
    <row r="23" spans="1:3">
      <c r="A23" s="2">
        <v>22</v>
      </c>
      <c r="B23" t="s">
        <v>57</v>
      </c>
      <c r="C23" t="s">
        <v>63</v>
      </c>
    </row>
    <row r="24" spans="1:3">
      <c r="A24" s="2">
        <v>23</v>
      </c>
      <c r="B24" t="s">
        <v>16</v>
      </c>
      <c r="C24" t="s">
        <v>42</v>
      </c>
    </row>
    <row r="25" spans="1:3">
      <c r="A25" s="2">
        <v>24</v>
      </c>
      <c r="B25" t="s">
        <v>49</v>
      </c>
      <c r="C25" t="s">
        <v>44</v>
      </c>
    </row>
    <row r="26" spans="1:3">
      <c r="A26" s="2">
        <v>25</v>
      </c>
      <c r="B26" t="s">
        <v>58</v>
      </c>
      <c r="C26" t="s">
        <v>43</v>
      </c>
    </row>
    <row r="27" spans="1:3">
      <c r="A27" s="2">
        <v>26</v>
      </c>
      <c r="B27" t="s">
        <v>68</v>
      </c>
      <c r="C27" t="s">
        <v>67</v>
      </c>
    </row>
    <row r="28" spans="1:3">
      <c r="A28" s="2">
        <v>27</v>
      </c>
      <c r="B28" t="s">
        <v>17</v>
      </c>
      <c r="C28" t="s">
        <v>46</v>
      </c>
    </row>
    <row r="29" spans="1:3">
      <c r="A29" s="2">
        <v>28</v>
      </c>
      <c r="B29" t="s">
        <v>18</v>
      </c>
      <c r="C29" t="s">
        <v>46</v>
      </c>
    </row>
    <row r="30" spans="1:3">
      <c r="A30" s="2">
        <v>29</v>
      </c>
      <c r="B30" t="s">
        <v>59</v>
      </c>
      <c r="C30" t="s">
        <v>39</v>
      </c>
    </row>
    <row r="31" spans="1:3">
      <c r="A31" s="2">
        <v>30</v>
      </c>
      <c r="B31" t="s">
        <v>19</v>
      </c>
      <c r="C31" t="s">
        <v>47</v>
      </c>
    </row>
    <row r="32" spans="1:3">
      <c r="A32" s="2">
        <v>31</v>
      </c>
      <c r="B32" t="s">
        <v>20</v>
      </c>
      <c r="C32" t="s">
        <v>46</v>
      </c>
    </row>
    <row r="33" spans="1:3">
      <c r="A33" s="2">
        <v>32</v>
      </c>
      <c r="B33" t="s">
        <v>21</v>
      </c>
      <c r="C33" t="s">
        <v>43</v>
      </c>
    </row>
    <row r="34" spans="1:3">
      <c r="A34" s="2">
        <v>33</v>
      </c>
      <c r="B34" t="s">
        <v>50</v>
      </c>
      <c r="C34" t="s">
        <v>37</v>
      </c>
    </row>
    <row r="35" spans="1:3">
      <c r="A35" s="2">
        <v>34</v>
      </c>
      <c r="B35" t="s">
        <v>22</v>
      </c>
      <c r="C35" t="s">
        <v>43</v>
      </c>
    </row>
    <row r="36" spans="1:3">
      <c r="A36" s="3">
        <v>35</v>
      </c>
      <c r="B36" t="s">
        <v>23</v>
      </c>
      <c r="C36" t="s">
        <v>48</v>
      </c>
    </row>
    <row r="37" spans="1:3">
      <c r="A37" s="2">
        <v>36</v>
      </c>
      <c r="B37" t="s">
        <v>24</v>
      </c>
      <c r="C37" t="s">
        <v>37</v>
      </c>
    </row>
    <row r="38" spans="1:3">
      <c r="A38" s="2">
        <v>37</v>
      </c>
      <c r="B38" t="s">
        <v>60</v>
      </c>
      <c r="C38" t="s">
        <v>39</v>
      </c>
    </row>
    <row r="39" spans="1:3">
      <c r="A39" s="2">
        <v>38</v>
      </c>
      <c r="B39" t="s">
        <v>25</v>
      </c>
      <c r="C39" t="s">
        <v>45</v>
      </c>
    </row>
    <row r="40" spans="1:3">
      <c r="A40" s="2">
        <v>39</v>
      </c>
      <c r="B40" t="s">
        <v>26</v>
      </c>
      <c r="C40" t="s">
        <v>47</v>
      </c>
    </row>
    <row r="41" spans="1:3">
      <c r="A41" s="2">
        <v>40</v>
      </c>
      <c r="B41" t="s">
        <v>51</v>
      </c>
      <c r="C41" t="s">
        <v>44</v>
      </c>
    </row>
    <row r="42" spans="1:3">
      <c r="A42" s="2">
        <v>41</v>
      </c>
      <c r="B42" t="s">
        <v>27</v>
      </c>
      <c r="C42" t="s">
        <v>53</v>
      </c>
    </row>
    <row r="43" spans="1:3">
      <c r="A43" s="2">
        <v>42</v>
      </c>
      <c r="B43" t="s">
        <v>28</v>
      </c>
      <c r="C43" t="s">
        <v>48</v>
      </c>
    </row>
    <row r="44" spans="1:3">
      <c r="A44" s="2">
        <v>43</v>
      </c>
      <c r="B44" t="s">
        <v>61</v>
      </c>
      <c r="C44" t="s">
        <v>38</v>
      </c>
    </row>
    <row r="45" spans="1:3">
      <c r="A45" s="2">
        <v>44</v>
      </c>
      <c r="B45" t="s">
        <v>29</v>
      </c>
      <c r="C45" t="s">
        <v>47</v>
      </c>
    </row>
    <row r="46" spans="1:3">
      <c r="A46" s="2">
        <v>45</v>
      </c>
      <c r="B46" t="s">
        <v>30</v>
      </c>
      <c r="C46" t="s">
        <v>40</v>
      </c>
    </row>
    <row r="47" spans="1:3">
      <c r="A47" s="2">
        <v>46</v>
      </c>
      <c r="B47" t="s">
        <v>62</v>
      </c>
      <c r="C47" t="s">
        <v>63</v>
      </c>
    </row>
    <row r="48" spans="1:3">
      <c r="A48" s="2">
        <v>47</v>
      </c>
      <c r="B48" t="s">
        <v>31</v>
      </c>
      <c r="C48" t="s">
        <v>41</v>
      </c>
    </row>
    <row r="49" spans="1:3">
      <c r="A49" s="2">
        <v>48</v>
      </c>
      <c r="B49" t="s">
        <v>32</v>
      </c>
      <c r="C49" t="s">
        <v>44</v>
      </c>
    </row>
    <row r="50" spans="1:3">
      <c r="A50" s="2">
        <v>49</v>
      </c>
      <c r="B50" t="s">
        <v>69</v>
      </c>
      <c r="C50" t="s">
        <v>71</v>
      </c>
    </row>
    <row r="51" spans="1:3">
      <c r="A51" s="2">
        <v>50</v>
      </c>
      <c r="B51" t="s">
        <v>52</v>
      </c>
      <c r="C51" t="s">
        <v>43</v>
      </c>
    </row>
    <row r="52" spans="1:3">
      <c r="A52" s="2">
        <v>51</v>
      </c>
      <c r="B52" t="s">
        <v>33</v>
      </c>
      <c r="C52" t="s">
        <v>37</v>
      </c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20"/>
  <sheetViews>
    <sheetView topLeftCell="A3" workbookViewId="0">
      <selection activeCell="A3" sqref="A3"/>
    </sheetView>
  </sheetViews>
  <sheetFormatPr defaultRowHeight="12.75"/>
  <cols>
    <col min="1" max="1" width="14" style="5" bestFit="1" customWidth="1"/>
    <col min="2" max="2" width="14.28515625" style="5" bestFit="1" customWidth="1"/>
    <col min="3" max="3" width="24.85546875" style="5" bestFit="1" customWidth="1"/>
    <col min="4" max="4" width="9.28515625" style="22" bestFit="1" customWidth="1"/>
  </cols>
  <sheetData>
    <row r="1" spans="1:4">
      <c r="A1" s="4" t="s">
        <v>0</v>
      </c>
    </row>
    <row r="2" spans="1:4">
      <c r="B2" s="6">
        <v>8</v>
      </c>
      <c r="C2" s="6">
        <v>37</v>
      </c>
    </row>
    <row r="3" spans="1:4">
      <c r="A3" s="6" t="s">
        <v>36</v>
      </c>
      <c r="B3" s="6" t="s">
        <v>5</v>
      </c>
      <c r="C3" s="6" t="s">
        <v>60</v>
      </c>
      <c r="D3" s="29" t="s">
        <v>35</v>
      </c>
    </row>
    <row r="4" spans="1:4">
      <c r="A4" s="7">
        <v>37622</v>
      </c>
      <c r="B4" s="5">
        <v>3793.36</v>
      </c>
      <c r="C4" s="5">
        <v>1728.46</v>
      </c>
      <c r="D4" s="20">
        <v>1927.07</v>
      </c>
    </row>
    <row r="5" spans="1:4">
      <c r="A5" s="7">
        <v>37629</v>
      </c>
      <c r="B5" s="5">
        <v>3801.01</v>
      </c>
      <c r="C5" s="5">
        <v>1812.67</v>
      </c>
      <c r="D5" s="20">
        <v>1919.96</v>
      </c>
    </row>
    <row r="6" spans="1:4">
      <c r="A6" s="7">
        <v>37636</v>
      </c>
      <c r="B6" s="5">
        <v>3885.14</v>
      </c>
      <c r="C6" s="5">
        <v>1682.32</v>
      </c>
      <c r="D6" s="20">
        <v>1901.9</v>
      </c>
    </row>
    <row r="7" spans="1:4">
      <c r="A7" s="7">
        <v>37643</v>
      </c>
      <c r="B7" s="5">
        <v>3487.4500000000003</v>
      </c>
      <c r="C7" s="5">
        <v>1670.1000000000001</v>
      </c>
      <c r="D7" s="20">
        <v>1799.89</v>
      </c>
    </row>
    <row r="8" spans="1:4">
      <c r="A8" s="7">
        <v>37650</v>
      </c>
      <c r="B8" s="5">
        <v>3617.46</v>
      </c>
      <c r="C8" s="5">
        <v>1551.97</v>
      </c>
      <c r="D8" s="20">
        <v>1704.92</v>
      </c>
    </row>
    <row r="9" spans="1:4">
      <c r="A9" s="7">
        <v>37657</v>
      </c>
      <c r="B9" s="5">
        <v>3472.15</v>
      </c>
      <c r="C9" s="5">
        <v>1547.9</v>
      </c>
      <c r="D9" s="20">
        <v>1800.31</v>
      </c>
    </row>
    <row r="10" spans="1:4">
      <c r="A10" s="7">
        <v>37664</v>
      </c>
      <c r="B10" s="5">
        <v>3380.38</v>
      </c>
      <c r="C10" s="5">
        <v>1393.1100000000001</v>
      </c>
      <c r="D10" s="20">
        <v>1769.94</v>
      </c>
    </row>
    <row r="11" spans="1:4">
      <c r="A11" s="7">
        <v>37671</v>
      </c>
      <c r="B11" s="5">
        <v>3915.73</v>
      </c>
      <c r="C11" s="5">
        <v>1401.26</v>
      </c>
      <c r="D11" s="20">
        <v>1793.21</v>
      </c>
    </row>
    <row r="12" spans="1:4">
      <c r="A12" s="7">
        <v>37678</v>
      </c>
      <c r="B12" s="5">
        <v>3297.2200000000003</v>
      </c>
      <c r="C12" s="5">
        <v>1169.07</v>
      </c>
      <c r="D12" s="20">
        <v>1768.03</v>
      </c>
    </row>
    <row r="13" spans="1:4">
      <c r="A13" s="7">
        <v>37685</v>
      </c>
      <c r="B13" s="5">
        <v>3549.67</v>
      </c>
      <c r="C13" s="5">
        <v>1238.32</v>
      </c>
      <c r="D13" s="20">
        <v>1755.92</v>
      </c>
    </row>
    <row r="14" spans="1:4">
      <c r="A14" s="7">
        <v>37692</v>
      </c>
      <c r="B14" s="5">
        <v>3258.9700000000003</v>
      </c>
      <c r="C14" s="5">
        <v>1046.8700000000001</v>
      </c>
      <c r="D14" s="20">
        <v>1624.17</v>
      </c>
    </row>
    <row r="15" spans="1:4">
      <c r="A15" s="7">
        <v>37699</v>
      </c>
      <c r="B15" s="5">
        <v>4039.28</v>
      </c>
      <c r="C15" s="5">
        <v>1340.15</v>
      </c>
      <c r="D15" s="20">
        <v>1866.2</v>
      </c>
    </row>
    <row r="16" spans="1:4">
      <c r="A16" s="7">
        <v>37706</v>
      </c>
      <c r="B16" s="5">
        <v>3595.57</v>
      </c>
      <c r="C16" s="5">
        <v>1254.6100000000001</v>
      </c>
      <c r="D16" s="20">
        <v>1880.79</v>
      </c>
    </row>
    <row r="17" spans="1:4">
      <c r="A17" s="7">
        <v>37713</v>
      </c>
      <c r="B17" s="5">
        <v>3687.38</v>
      </c>
      <c r="C17" s="5">
        <v>1299.42</v>
      </c>
      <c r="D17" s="20">
        <v>1863.8700000000001</v>
      </c>
    </row>
    <row r="18" spans="1:4">
      <c r="A18" s="7">
        <v>37720</v>
      </c>
      <c r="B18" s="5">
        <v>3740.9300000000003</v>
      </c>
      <c r="C18" s="5">
        <v>1376.82</v>
      </c>
      <c r="D18" s="20">
        <v>1918.18</v>
      </c>
    </row>
    <row r="19" spans="1:4">
      <c r="A19" s="7">
        <v>37727</v>
      </c>
      <c r="B19" s="5">
        <v>3702.67</v>
      </c>
      <c r="C19" s="5">
        <v>1433.84</v>
      </c>
      <c r="D19" s="20">
        <v>1916.63</v>
      </c>
    </row>
    <row r="20" spans="1:4">
      <c r="A20" s="7">
        <v>37734</v>
      </c>
      <c r="B20" s="5">
        <v>3794.48</v>
      </c>
      <c r="C20" s="5">
        <v>1364.6000000000001</v>
      </c>
      <c r="D20" s="20">
        <v>1972.64</v>
      </c>
    </row>
    <row r="21" spans="1:4">
      <c r="A21" s="7">
        <v>37741</v>
      </c>
      <c r="B21" s="5">
        <v>3886.28</v>
      </c>
      <c r="C21" s="5">
        <v>1478.65</v>
      </c>
      <c r="D21" s="20">
        <v>1952.9</v>
      </c>
    </row>
    <row r="22" spans="1:4">
      <c r="A22" s="7">
        <v>37748</v>
      </c>
      <c r="B22" s="5">
        <v>4016.33</v>
      </c>
      <c r="C22" s="5">
        <v>1661.95</v>
      </c>
      <c r="D22" s="20">
        <v>1987.71</v>
      </c>
    </row>
    <row r="23" spans="1:4">
      <c r="A23" s="7">
        <v>37755</v>
      </c>
      <c r="B23" s="5">
        <v>4008.6800000000003</v>
      </c>
      <c r="C23" s="5">
        <v>1568.27</v>
      </c>
      <c r="D23" s="20">
        <v>1981.54</v>
      </c>
    </row>
    <row r="24" spans="1:4">
      <c r="A24" s="7">
        <v>37762</v>
      </c>
      <c r="B24" s="5">
        <v>3794.48</v>
      </c>
      <c r="C24" s="5">
        <v>1523.46</v>
      </c>
      <c r="D24" s="20">
        <v>1962.45</v>
      </c>
    </row>
    <row r="25" spans="1:4">
      <c r="A25" s="7">
        <v>37769</v>
      </c>
      <c r="B25" s="5">
        <v>3916.88</v>
      </c>
      <c r="C25" s="5">
        <v>1621.22</v>
      </c>
      <c r="D25" s="20">
        <v>2031.44</v>
      </c>
    </row>
    <row r="26" spans="1:4">
      <c r="A26" s="7">
        <v>37776</v>
      </c>
      <c r="B26" s="5">
        <v>4069.88</v>
      </c>
      <c r="C26" s="5">
        <v>1967.46</v>
      </c>
      <c r="D26" s="20">
        <v>2060.1</v>
      </c>
    </row>
    <row r="27" spans="1:4">
      <c r="A27" s="7">
        <v>37783</v>
      </c>
      <c r="B27" s="5">
        <v>4398.84</v>
      </c>
      <c r="C27" s="5">
        <v>2036.71</v>
      </c>
      <c r="D27" s="20">
        <v>2072.48</v>
      </c>
    </row>
    <row r="28" spans="1:4">
      <c r="A28" s="7">
        <v>37790</v>
      </c>
      <c r="B28" s="5">
        <v>4375.9000000000005</v>
      </c>
      <c r="C28" s="5">
        <v>2183.35</v>
      </c>
      <c r="D28" s="20">
        <v>2101.5300000000002</v>
      </c>
    </row>
    <row r="29" spans="1:4">
      <c r="A29" s="7">
        <v>37797</v>
      </c>
      <c r="B29" s="5">
        <v>4284.09</v>
      </c>
      <c r="C29" s="5">
        <v>2079.52</v>
      </c>
      <c r="D29" s="20">
        <v>2032.8500000000001</v>
      </c>
    </row>
    <row r="30" spans="1:4">
      <c r="A30" s="7">
        <v>37804</v>
      </c>
      <c r="B30" s="5">
        <v>4360.6000000000004</v>
      </c>
      <c r="C30" s="5">
        <v>2108.06</v>
      </c>
      <c r="D30" s="20">
        <v>2002.75</v>
      </c>
    </row>
    <row r="31" spans="1:4">
      <c r="A31" s="7">
        <v>37811</v>
      </c>
      <c r="B31" s="5">
        <v>4467.7</v>
      </c>
      <c r="C31" s="5">
        <v>2432.34</v>
      </c>
      <c r="D31" s="20">
        <v>2027.41</v>
      </c>
    </row>
    <row r="32" spans="1:4">
      <c r="A32" s="7">
        <v>37818</v>
      </c>
      <c r="B32" s="5">
        <v>4467.7</v>
      </c>
      <c r="C32" s="5">
        <v>2382.36</v>
      </c>
      <c r="D32" s="20">
        <v>2038.63</v>
      </c>
    </row>
    <row r="33" spans="1:4">
      <c r="A33" s="7">
        <v>37825</v>
      </c>
      <c r="B33" s="5">
        <v>4299.3999999999996</v>
      </c>
      <c r="C33" s="5">
        <v>2249.08</v>
      </c>
      <c r="D33" s="20">
        <v>2043.46</v>
      </c>
    </row>
    <row r="34" spans="1:4">
      <c r="A34" s="7">
        <v>37832</v>
      </c>
      <c r="B34" s="5">
        <v>4528.9000000000005</v>
      </c>
      <c r="C34" s="5">
        <v>2498.98</v>
      </c>
      <c r="D34" s="20">
        <v>2072.2600000000002</v>
      </c>
    </row>
    <row r="35" spans="1:4">
      <c r="A35" s="7">
        <v>37839</v>
      </c>
      <c r="B35" s="5">
        <v>4674.25</v>
      </c>
      <c r="C35" s="5">
        <v>2440.67</v>
      </c>
      <c r="D35" s="20">
        <v>2038.27</v>
      </c>
    </row>
    <row r="36" spans="1:4">
      <c r="A36" s="7">
        <v>37846</v>
      </c>
      <c r="B36" s="5">
        <v>4819.6099999999997</v>
      </c>
      <c r="C36" s="5">
        <v>2407.35</v>
      </c>
      <c r="D36" s="20">
        <v>2101.81</v>
      </c>
    </row>
    <row r="37" spans="1:4">
      <c r="A37" s="7">
        <v>37853</v>
      </c>
      <c r="B37" s="5">
        <v>5110.3100000000004</v>
      </c>
      <c r="C37" s="5">
        <v>2523.9700000000003</v>
      </c>
      <c r="D37" s="20">
        <v>2125.5</v>
      </c>
    </row>
    <row r="38" spans="1:4">
      <c r="A38" s="7">
        <v>37860</v>
      </c>
      <c r="B38" s="5">
        <v>5148.57</v>
      </c>
      <c r="C38" s="5">
        <v>2707.23</v>
      </c>
      <c r="D38" s="20">
        <v>2120.25</v>
      </c>
    </row>
    <row r="39" spans="1:4">
      <c r="A39" s="7">
        <v>37867</v>
      </c>
      <c r="B39" s="5">
        <v>5561.68</v>
      </c>
      <c r="C39" s="5">
        <v>3144.55</v>
      </c>
      <c r="D39" s="20">
        <v>2149.1</v>
      </c>
    </row>
    <row r="40" spans="1:4">
      <c r="A40" s="7">
        <v>37874</v>
      </c>
      <c r="B40" s="5">
        <v>5324.52</v>
      </c>
      <c r="C40" s="5">
        <v>2907.15</v>
      </c>
      <c r="D40" s="20">
        <v>2144.5300000000002</v>
      </c>
    </row>
    <row r="41" spans="1:4">
      <c r="A41" s="7">
        <v>37881</v>
      </c>
      <c r="B41" s="5">
        <v>5622.88</v>
      </c>
      <c r="C41" s="5">
        <v>2957.13</v>
      </c>
      <c r="D41" s="20">
        <v>2166.54</v>
      </c>
    </row>
    <row r="42" spans="1:4">
      <c r="A42" s="7">
        <v>37888</v>
      </c>
      <c r="B42" s="5">
        <v>5454.57</v>
      </c>
      <c r="C42" s="5">
        <v>2865.5</v>
      </c>
      <c r="D42" s="20">
        <v>2139.2200000000003</v>
      </c>
    </row>
    <row r="43" spans="1:4">
      <c r="A43" s="7">
        <v>37895</v>
      </c>
      <c r="B43" s="5">
        <v>5171.5200000000004</v>
      </c>
      <c r="C43" s="5">
        <v>2740.55</v>
      </c>
      <c r="D43" s="20">
        <v>2105.58</v>
      </c>
    </row>
    <row r="44" spans="1:4">
      <c r="A44" s="7">
        <v>37902</v>
      </c>
      <c r="B44" s="5">
        <v>5599.93</v>
      </c>
      <c r="C44" s="5">
        <v>2898.82</v>
      </c>
      <c r="D44" s="20">
        <v>2155.87</v>
      </c>
    </row>
    <row r="45" spans="1:4">
      <c r="A45" s="7">
        <v>37909</v>
      </c>
      <c r="B45" s="5">
        <v>5691.7300000000005</v>
      </c>
      <c r="C45" s="5">
        <v>3027.93</v>
      </c>
      <c r="D45" s="20">
        <v>2207.3200000000002</v>
      </c>
    </row>
    <row r="46" spans="1:4">
      <c r="A46" s="7">
        <v>37916</v>
      </c>
      <c r="B46" s="5">
        <v>5286.27</v>
      </c>
      <c r="C46" s="5">
        <v>3007.11</v>
      </c>
      <c r="D46" s="20">
        <v>2165.29</v>
      </c>
    </row>
    <row r="47" spans="1:4">
      <c r="A47" s="7">
        <v>37923</v>
      </c>
      <c r="B47" s="5">
        <v>5454.57</v>
      </c>
      <c r="C47" s="5">
        <v>3098.7400000000002</v>
      </c>
      <c r="D47" s="20">
        <v>2156.33</v>
      </c>
    </row>
    <row r="48" spans="1:4">
      <c r="A48" s="7">
        <v>37930</v>
      </c>
      <c r="B48" s="5">
        <v>5576.9800000000005</v>
      </c>
      <c r="C48" s="5">
        <v>3094.57</v>
      </c>
      <c r="D48" s="20">
        <v>2175.83</v>
      </c>
    </row>
    <row r="49" spans="1:4">
      <c r="A49" s="7">
        <v>37937</v>
      </c>
      <c r="B49" s="5">
        <v>5531.08</v>
      </c>
      <c r="C49" s="5">
        <v>3077.91</v>
      </c>
      <c r="D49" s="20">
        <v>2212.77</v>
      </c>
    </row>
    <row r="50" spans="1:4">
      <c r="A50" s="7">
        <v>37944</v>
      </c>
      <c r="B50" s="5">
        <v>5401.02</v>
      </c>
      <c r="C50" s="5">
        <v>2936.3</v>
      </c>
      <c r="D50" s="20">
        <v>2190.8000000000002</v>
      </c>
    </row>
    <row r="51" spans="1:4">
      <c r="A51" s="7">
        <v>37951</v>
      </c>
      <c r="B51" s="5">
        <v>5401.02</v>
      </c>
      <c r="C51" s="5">
        <v>3015.44</v>
      </c>
      <c r="D51" s="20">
        <v>2216.27</v>
      </c>
    </row>
    <row r="52" spans="1:4">
      <c r="A52" s="7">
        <v>37958</v>
      </c>
      <c r="B52" s="5">
        <v>5163.87</v>
      </c>
      <c r="C52" s="5">
        <v>3040.43</v>
      </c>
      <c r="D52" s="20">
        <v>2227.6</v>
      </c>
    </row>
    <row r="53" spans="1:4">
      <c r="A53" s="7">
        <v>37965</v>
      </c>
      <c r="B53" s="5">
        <v>5000.46</v>
      </c>
      <c r="C53" s="5">
        <v>2898.82</v>
      </c>
      <c r="D53" s="20">
        <v>2198.91</v>
      </c>
    </row>
    <row r="54" spans="1:4">
      <c r="A54" s="7">
        <v>37972</v>
      </c>
      <c r="B54" s="5">
        <v>4969.83</v>
      </c>
      <c r="C54" s="5">
        <v>2808.15</v>
      </c>
      <c r="D54" s="20">
        <v>2208.9299999999998</v>
      </c>
    </row>
    <row r="55" spans="1:4">
      <c r="A55" s="7">
        <v>37979</v>
      </c>
      <c r="B55" s="5">
        <v>5092.3500000000004</v>
      </c>
      <c r="C55" s="5">
        <v>2899.81</v>
      </c>
      <c r="D55" s="20">
        <v>2255.41</v>
      </c>
    </row>
    <row r="56" spans="1:4">
      <c r="A56" s="7">
        <v>37986</v>
      </c>
      <c r="B56" s="5">
        <v>5148.6099999999997</v>
      </c>
      <c r="C56" s="5">
        <v>2954.08</v>
      </c>
      <c r="D56" s="20">
        <v>2271.89</v>
      </c>
    </row>
    <row r="57" spans="1:4">
      <c r="A57" s="7">
        <v>37993</v>
      </c>
      <c r="B57" s="5">
        <v>5056.76</v>
      </c>
      <c r="C57" s="5">
        <v>2935.15</v>
      </c>
      <c r="D57" s="20">
        <v>2270.2800000000002</v>
      </c>
    </row>
    <row r="58" spans="1:4">
      <c r="A58" s="7">
        <v>38000</v>
      </c>
      <c r="B58" s="5">
        <v>4964.96</v>
      </c>
      <c r="C58" s="5">
        <v>2842.9</v>
      </c>
      <c r="D58" s="20">
        <v>2264.4900000000002</v>
      </c>
    </row>
    <row r="59" spans="1:4">
      <c r="A59" s="7">
        <v>38007</v>
      </c>
      <c r="B59" s="5">
        <v>5202.12</v>
      </c>
      <c r="C59" s="5">
        <v>2972.88</v>
      </c>
      <c r="D59" s="20">
        <v>2290.2600000000002</v>
      </c>
    </row>
    <row r="60" spans="1:4">
      <c r="A60" s="7">
        <v>38014</v>
      </c>
      <c r="B60" s="5">
        <v>5079.71</v>
      </c>
      <c r="C60" s="5">
        <v>3111.26</v>
      </c>
      <c r="D60" s="20">
        <v>2268.4700000000003</v>
      </c>
    </row>
    <row r="61" spans="1:4">
      <c r="A61" s="7">
        <v>38021</v>
      </c>
      <c r="B61" s="5">
        <v>4957.3100000000004</v>
      </c>
      <c r="C61" s="5">
        <v>3031.59</v>
      </c>
      <c r="D61" s="20">
        <v>2233.11</v>
      </c>
    </row>
    <row r="62" spans="1:4">
      <c r="A62" s="7">
        <v>38028</v>
      </c>
      <c r="B62" s="5">
        <v>5079.71</v>
      </c>
      <c r="C62" s="5">
        <v>3107.06</v>
      </c>
      <c r="D62" s="20">
        <v>2232.09</v>
      </c>
    </row>
    <row r="63" spans="1:4">
      <c r="A63" s="7">
        <v>38035</v>
      </c>
      <c r="B63" s="5">
        <v>5416.32</v>
      </c>
      <c r="C63" s="5">
        <v>3773.76</v>
      </c>
      <c r="D63" s="20">
        <v>2260.64</v>
      </c>
    </row>
    <row r="64" spans="1:4">
      <c r="A64" s="7">
        <v>38042</v>
      </c>
      <c r="B64" s="5">
        <v>5638.18</v>
      </c>
      <c r="C64" s="5">
        <v>3597.65</v>
      </c>
      <c r="D64" s="20">
        <v>2295.86</v>
      </c>
    </row>
    <row r="65" spans="1:4">
      <c r="A65" s="7">
        <v>38049</v>
      </c>
      <c r="B65" s="5">
        <v>6273.14</v>
      </c>
      <c r="C65" s="5">
        <v>3983.42</v>
      </c>
      <c r="D65" s="20">
        <v>2307.13</v>
      </c>
    </row>
    <row r="66" spans="1:4">
      <c r="A66" s="7">
        <v>38056</v>
      </c>
      <c r="B66" s="5">
        <v>6097.1900000000005</v>
      </c>
      <c r="C66" s="5">
        <v>3681.51</v>
      </c>
      <c r="D66" s="20">
        <v>2322.5700000000002</v>
      </c>
    </row>
    <row r="67" spans="1:4">
      <c r="A67" s="7">
        <v>38063</v>
      </c>
      <c r="B67" s="5">
        <v>5974.79</v>
      </c>
      <c r="C67" s="5">
        <v>3639.58</v>
      </c>
      <c r="D67" s="20">
        <v>2284.69</v>
      </c>
    </row>
    <row r="68" spans="1:4">
      <c r="A68" s="7">
        <v>38070</v>
      </c>
      <c r="B68" s="5">
        <v>5860.04</v>
      </c>
      <c r="C68" s="5">
        <v>3480.25</v>
      </c>
      <c r="D68" s="20">
        <v>2210.23</v>
      </c>
    </row>
    <row r="69" spans="1:4">
      <c r="A69" s="7">
        <v>38077</v>
      </c>
      <c r="B69" s="5">
        <v>6150.74</v>
      </c>
      <c r="C69" s="5">
        <v>3773.76</v>
      </c>
      <c r="D69" s="20">
        <v>2252.7800000000002</v>
      </c>
    </row>
    <row r="70" spans="1:4">
      <c r="A70" s="7">
        <v>38084</v>
      </c>
      <c r="B70" s="5">
        <v>6456.75</v>
      </c>
      <c r="C70" s="5">
        <v>3694.09</v>
      </c>
      <c r="D70" s="20">
        <v>2295.67</v>
      </c>
    </row>
    <row r="71" spans="1:4">
      <c r="A71" s="7">
        <v>38091</v>
      </c>
      <c r="B71" s="5">
        <v>6456.75</v>
      </c>
      <c r="C71" s="5">
        <v>3836.66</v>
      </c>
      <c r="D71" s="20">
        <v>2305.2000000000003</v>
      </c>
    </row>
    <row r="72" spans="1:4">
      <c r="A72" s="7">
        <v>38098</v>
      </c>
      <c r="B72" s="5">
        <v>6487.35</v>
      </c>
      <c r="C72" s="5">
        <v>3870.2000000000003</v>
      </c>
      <c r="D72" s="20">
        <v>2334.25</v>
      </c>
    </row>
    <row r="73" spans="1:4">
      <c r="A73" s="7">
        <v>38105</v>
      </c>
      <c r="B73" s="5">
        <v>6487.35</v>
      </c>
      <c r="C73" s="5">
        <v>3962.4500000000003</v>
      </c>
      <c r="D73" s="20">
        <v>2328.48</v>
      </c>
    </row>
    <row r="74" spans="1:4">
      <c r="A74" s="7">
        <v>38112</v>
      </c>
      <c r="B74" s="5">
        <v>6487.35</v>
      </c>
      <c r="C74" s="5">
        <v>4037.92</v>
      </c>
      <c r="D74" s="20">
        <v>2352</v>
      </c>
    </row>
    <row r="75" spans="1:4">
      <c r="A75" s="7">
        <v>38119</v>
      </c>
      <c r="B75" s="5">
        <v>5921.2300000000005</v>
      </c>
      <c r="C75" s="5">
        <v>3606.04</v>
      </c>
      <c r="D75" s="20">
        <v>2274.65</v>
      </c>
    </row>
    <row r="76" spans="1:4">
      <c r="A76" s="7">
        <v>38126</v>
      </c>
      <c r="B76" s="5">
        <v>6196.64</v>
      </c>
      <c r="C76" s="5">
        <v>3677.06</v>
      </c>
      <c r="D76" s="20">
        <v>2307.52</v>
      </c>
    </row>
    <row r="77" spans="1:4">
      <c r="A77" s="7">
        <v>38133</v>
      </c>
      <c r="B77" s="5">
        <v>6296.09</v>
      </c>
      <c r="C77" s="5">
        <v>3643.48</v>
      </c>
      <c r="D77" s="20">
        <v>2290.71</v>
      </c>
    </row>
    <row r="78" spans="1:4">
      <c r="A78" s="7">
        <v>38140</v>
      </c>
      <c r="B78" s="5">
        <v>6364.95</v>
      </c>
      <c r="C78" s="5">
        <v>3794.59</v>
      </c>
      <c r="D78" s="20">
        <v>2285.77</v>
      </c>
    </row>
    <row r="79" spans="1:4">
      <c r="A79" s="7">
        <v>38147</v>
      </c>
      <c r="B79" s="5">
        <v>6617.4000000000005</v>
      </c>
      <c r="C79" s="5">
        <v>4021.26</v>
      </c>
      <c r="D79" s="20">
        <v>2320.9900000000002</v>
      </c>
    </row>
    <row r="80" spans="1:4">
      <c r="A80" s="7">
        <v>38154</v>
      </c>
      <c r="B80" s="5">
        <v>6380.27</v>
      </c>
      <c r="C80" s="5">
        <v>3907.92</v>
      </c>
      <c r="D80" s="20">
        <v>2322.17</v>
      </c>
    </row>
    <row r="81" spans="1:4">
      <c r="A81" s="7">
        <v>38161</v>
      </c>
      <c r="B81" s="5">
        <v>6395.57</v>
      </c>
      <c r="C81" s="5">
        <v>4017.06</v>
      </c>
      <c r="D81" s="20">
        <v>2320.29</v>
      </c>
    </row>
    <row r="82" spans="1:4">
      <c r="A82" s="7">
        <v>38168</v>
      </c>
      <c r="B82" s="5">
        <v>6709.2300000000005</v>
      </c>
      <c r="C82" s="5">
        <v>4226.9400000000005</v>
      </c>
      <c r="D82" s="20">
        <v>2309.5</v>
      </c>
    </row>
    <row r="83" spans="1:4">
      <c r="A83" s="7">
        <v>38175</v>
      </c>
      <c r="B83" s="5">
        <v>6410.89</v>
      </c>
      <c r="C83" s="5">
        <v>4029.38</v>
      </c>
      <c r="D83" s="20">
        <v>2255.7200000000003</v>
      </c>
    </row>
    <row r="84" spans="1:4">
      <c r="A84" s="7">
        <v>38182</v>
      </c>
      <c r="B84" s="5">
        <v>6403.24</v>
      </c>
      <c r="C84" s="5">
        <v>4071.9700000000003</v>
      </c>
      <c r="D84" s="20">
        <v>2263.2000000000003</v>
      </c>
    </row>
    <row r="85" spans="1:4">
      <c r="A85" s="7">
        <v>38189</v>
      </c>
      <c r="B85" s="5">
        <v>6594.5</v>
      </c>
      <c r="C85" s="5">
        <v>4140.13</v>
      </c>
      <c r="D85" s="20">
        <v>2266.02</v>
      </c>
    </row>
    <row r="86" spans="1:4">
      <c r="A86" s="7">
        <v>38196</v>
      </c>
      <c r="B86" s="5">
        <v>6594.5</v>
      </c>
      <c r="C86" s="5">
        <v>4216.79</v>
      </c>
      <c r="D86" s="20">
        <v>2255.17</v>
      </c>
    </row>
    <row r="87" spans="1:4">
      <c r="A87" s="7">
        <v>38203</v>
      </c>
      <c r="B87" s="5">
        <v>6540.9400000000005</v>
      </c>
      <c r="C87" s="5">
        <v>4097.75</v>
      </c>
      <c r="D87" s="20">
        <v>2284.9299999999998</v>
      </c>
    </row>
    <row r="88" spans="1:4">
      <c r="A88" s="7">
        <v>38210</v>
      </c>
      <c r="B88" s="5">
        <v>6173.7300000000005</v>
      </c>
      <c r="C88" s="5">
        <v>3859.2200000000003</v>
      </c>
      <c r="D88" s="20">
        <v>2243.5500000000002</v>
      </c>
    </row>
    <row r="89" spans="1:4">
      <c r="A89" s="7">
        <v>38217</v>
      </c>
      <c r="B89" s="5">
        <v>6426.1900000000005</v>
      </c>
      <c r="C89" s="5">
        <v>3952.9300000000003</v>
      </c>
      <c r="D89" s="20">
        <v>2270.11</v>
      </c>
    </row>
    <row r="90" spans="1:4">
      <c r="A90" s="7">
        <v>38224</v>
      </c>
      <c r="B90" s="5">
        <v>6227.29</v>
      </c>
      <c r="C90" s="5">
        <v>3952.9300000000003</v>
      </c>
      <c r="D90" s="20">
        <v>2300.5500000000002</v>
      </c>
    </row>
    <row r="91" spans="1:4">
      <c r="A91" s="7">
        <v>38231</v>
      </c>
      <c r="B91" s="5">
        <v>6273.18</v>
      </c>
      <c r="C91" s="5">
        <v>3991.27</v>
      </c>
      <c r="D91" s="20">
        <v>2348.0100000000002</v>
      </c>
    </row>
    <row r="92" spans="1:4">
      <c r="A92" s="7">
        <v>38238</v>
      </c>
      <c r="B92" s="5">
        <v>6479.74</v>
      </c>
      <c r="C92" s="5">
        <v>4110.53</v>
      </c>
      <c r="D92" s="20">
        <v>2377.98</v>
      </c>
    </row>
    <row r="93" spans="1:4">
      <c r="A93" s="7">
        <v>38245</v>
      </c>
      <c r="B93" s="5">
        <v>6617.45</v>
      </c>
      <c r="C93" s="5">
        <v>4195.7300000000005</v>
      </c>
      <c r="D93" s="20">
        <v>2374.23</v>
      </c>
    </row>
    <row r="94" spans="1:4">
      <c r="A94" s="7">
        <v>38252</v>
      </c>
      <c r="B94" s="5">
        <v>6648.04</v>
      </c>
      <c r="C94" s="5">
        <v>4208.5</v>
      </c>
      <c r="D94" s="20">
        <v>2397.61</v>
      </c>
    </row>
    <row r="95" spans="1:4">
      <c r="A95" s="7">
        <v>38259</v>
      </c>
      <c r="B95" s="5">
        <v>6793.4000000000005</v>
      </c>
      <c r="C95" s="5">
        <v>4276.66</v>
      </c>
      <c r="D95" s="20">
        <v>2395.9299999999998</v>
      </c>
    </row>
    <row r="96" spans="1:4">
      <c r="A96" s="7">
        <v>38266</v>
      </c>
      <c r="B96" s="5">
        <v>7114.71</v>
      </c>
      <c r="C96" s="5">
        <v>4438.5200000000004</v>
      </c>
      <c r="D96" s="20">
        <v>2457.89</v>
      </c>
    </row>
    <row r="97" spans="1:4">
      <c r="A97" s="7">
        <v>38273</v>
      </c>
      <c r="B97" s="5">
        <v>7183.56</v>
      </c>
      <c r="C97" s="5">
        <v>4276.66</v>
      </c>
      <c r="D97" s="20">
        <v>2420.84</v>
      </c>
    </row>
    <row r="98" spans="1:4">
      <c r="A98" s="7">
        <v>38280</v>
      </c>
      <c r="B98" s="5">
        <v>7290.66</v>
      </c>
      <c r="C98" s="5">
        <v>4319.25</v>
      </c>
      <c r="D98" s="20">
        <v>2412.17</v>
      </c>
    </row>
    <row r="99" spans="1:4">
      <c r="A99" s="7">
        <v>38287</v>
      </c>
      <c r="B99" s="5">
        <v>7244.76</v>
      </c>
      <c r="C99" s="5">
        <v>4400.18</v>
      </c>
      <c r="D99" s="20">
        <v>2419.44</v>
      </c>
    </row>
    <row r="100" spans="1:4">
      <c r="A100" s="7">
        <v>38294</v>
      </c>
      <c r="B100" s="5">
        <v>7283.01</v>
      </c>
      <c r="C100" s="5">
        <v>4481.12</v>
      </c>
      <c r="D100" s="20">
        <v>2467.58</v>
      </c>
    </row>
    <row r="101" spans="1:4">
      <c r="A101" s="7">
        <v>38301</v>
      </c>
      <c r="B101" s="5">
        <v>7512.52</v>
      </c>
      <c r="C101" s="5">
        <v>4464.08</v>
      </c>
      <c r="D101" s="20">
        <v>2478.13</v>
      </c>
    </row>
    <row r="102" spans="1:4">
      <c r="A102" s="7">
        <v>38308</v>
      </c>
      <c r="B102" s="5">
        <v>7680.82</v>
      </c>
      <c r="C102" s="5">
        <v>4583.3500000000004</v>
      </c>
      <c r="D102" s="20">
        <v>2510.7800000000002</v>
      </c>
    </row>
    <row r="103" spans="1:4">
      <c r="A103" s="7">
        <v>38315</v>
      </c>
      <c r="B103" s="5">
        <v>7481.92</v>
      </c>
      <c r="C103" s="5">
        <v>4532.2300000000005</v>
      </c>
      <c r="D103" s="20">
        <v>2475.33</v>
      </c>
    </row>
    <row r="104" spans="1:4">
      <c r="A104" s="7">
        <v>38322</v>
      </c>
      <c r="B104" s="5">
        <v>7665.52</v>
      </c>
      <c r="C104" s="5">
        <v>4449.3100000000004</v>
      </c>
      <c r="D104" s="20">
        <v>2484.79</v>
      </c>
    </row>
    <row r="105" spans="1:4">
      <c r="A105" s="7">
        <v>38329</v>
      </c>
      <c r="B105" s="5">
        <v>7298.31</v>
      </c>
      <c r="C105" s="5">
        <v>4291.63</v>
      </c>
      <c r="D105" s="20">
        <v>2468.3200000000002</v>
      </c>
    </row>
    <row r="106" spans="1:4">
      <c r="A106" s="7">
        <v>38336</v>
      </c>
      <c r="B106" s="5">
        <v>7290.66</v>
      </c>
      <c r="C106" s="5">
        <v>4261.8</v>
      </c>
      <c r="D106" s="20">
        <v>2481.17</v>
      </c>
    </row>
    <row r="107" spans="1:4">
      <c r="A107" s="7">
        <v>38343</v>
      </c>
      <c r="B107" s="5">
        <v>7122.3600000000006</v>
      </c>
      <c r="C107" s="5">
        <v>4278.84</v>
      </c>
      <c r="D107" s="20">
        <v>2507.25</v>
      </c>
    </row>
    <row r="108" spans="1:4">
      <c r="A108" s="7">
        <v>38350</v>
      </c>
      <c r="B108" s="5">
        <v>7053.51</v>
      </c>
      <c r="C108" s="5">
        <v>4244.75</v>
      </c>
      <c r="D108" s="20">
        <v>2530.3000000000002</v>
      </c>
    </row>
    <row r="109" spans="1:4">
      <c r="A109" s="7">
        <v>38357</v>
      </c>
      <c r="B109" s="5">
        <v>6870.37</v>
      </c>
      <c r="C109" s="5">
        <v>4176.13</v>
      </c>
      <c r="D109" s="20">
        <v>2523.73</v>
      </c>
    </row>
    <row r="110" spans="1:4">
      <c r="A110" s="7">
        <v>38364</v>
      </c>
      <c r="B110" s="5">
        <v>7207</v>
      </c>
      <c r="C110" s="5">
        <v>4343.68</v>
      </c>
      <c r="D110" s="20">
        <v>2511.9299999999998</v>
      </c>
    </row>
    <row r="111" spans="1:4">
      <c r="A111" s="7">
        <v>38371</v>
      </c>
      <c r="B111" s="5">
        <v>7421.22</v>
      </c>
      <c r="C111" s="5">
        <v>4446.8</v>
      </c>
      <c r="D111" s="20">
        <v>2530.8000000000002</v>
      </c>
    </row>
    <row r="112" spans="1:4">
      <c r="A112" s="7">
        <v>38378</v>
      </c>
      <c r="B112" s="5">
        <v>7482.43</v>
      </c>
      <c r="C112" s="5">
        <v>4485.47</v>
      </c>
      <c r="D112" s="20">
        <v>2545.98</v>
      </c>
    </row>
    <row r="113" spans="1:4">
      <c r="A113" s="7">
        <v>38385</v>
      </c>
      <c r="B113" s="5">
        <v>7627.79</v>
      </c>
      <c r="C113" s="5">
        <v>4545.62</v>
      </c>
      <c r="D113" s="20">
        <v>2582.3000000000002</v>
      </c>
    </row>
    <row r="114" spans="1:4">
      <c r="A114" s="7">
        <v>38392</v>
      </c>
      <c r="B114" s="5">
        <v>7773.16</v>
      </c>
      <c r="C114" s="5">
        <v>4665.92</v>
      </c>
      <c r="D114" s="20">
        <v>2624.82</v>
      </c>
    </row>
    <row r="115" spans="1:4">
      <c r="A115" s="7">
        <v>38399</v>
      </c>
      <c r="B115" s="5">
        <v>7689</v>
      </c>
      <c r="C115" s="5">
        <v>4511.25</v>
      </c>
      <c r="D115" s="20">
        <v>2662.07</v>
      </c>
    </row>
    <row r="116" spans="1:4">
      <c r="A116" s="7">
        <v>38406</v>
      </c>
      <c r="B116" s="5">
        <v>7650.75</v>
      </c>
      <c r="C116" s="5">
        <v>4485.47</v>
      </c>
      <c r="D116" s="20">
        <v>2631.54</v>
      </c>
    </row>
    <row r="117" spans="1:4">
      <c r="A117" s="7">
        <v>38413</v>
      </c>
      <c r="B117" s="5">
        <v>7742.55</v>
      </c>
      <c r="C117" s="5">
        <v>4532.7300000000005</v>
      </c>
      <c r="D117" s="20">
        <v>2635.64</v>
      </c>
    </row>
    <row r="118" spans="1:4">
      <c r="A118" s="7">
        <v>38420</v>
      </c>
      <c r="B118" s="5">
        <v>7750.2</v>
      </c>
      <c r="C118" s="5">
        <v>4429.6099999999997</v>
      </c>
      <c r="D118" s="20">
        <v>2642.31</v>
      </c>
    </row>
    <row r="119" spans="1:4">
      <c r="A119" s="7">
        <v>38427</v>
      </c>
      <c r="B119" s="5">
        <v>8202.31</v>
      </c>
      <c r="C119" s="5">
        <v>4283.53</v>
      </c>
      <c r="D119" s="20">
        <v>2621.4</v>
      </c>
    </row>
    <row r="120" spans="1:4">
      <c r="A120" s="7">
        <v>38434</v>
      </c>
      <c r="B120" s="5">
        <v>8459.130000000001</v>
      </c>
      <c r="C120" s="5">
        <v>4296.42</v>
      </c>
      <c r="D120" s="20">
        <v>2607.16</v>
      </c>
    </row>
    <row r="121" spans="1:4">
      <c r="A121" s="7">
        <v>38441</v>
      </c>
      <c r="B121" s="5">
        <v>8386.9</v>
      </c>
      <c r="C121" s="5">
        <v>4128.8599999999997</v>
      </c>
      <c r="D121" s="20">
        <v>2603.7400000000002</v>
      </c>
    </row>
    <row r="122" spans="1:4">
      <c r="A122" s="7">
        <v>38448</v>
      </c>
      <c r="B122" s="5">
        <v>8571.49</v>
      </c>
      <c r="C122" s="5">
        <v>4347.9800000000005</v>
      </c>
      <c r="D122" s="20">
        <v>2629.73</v>
      </c>
    </row>
    <row r="123" spans="1:4">
      <c r="A123" s="7">
        <v>38455</v>
      </c>
      <c r="B123" s="5">
        <v>8619.65</v>
      </c>
      <c r="C123" s="5">
        <v>4266.3500000000004</v>
      </c>
      <c r="D123" s="20">
        <v>2636.9900000000002</v>
      </c>
    </row>
    <row r="124" spans="1:4">
      <c r="A124" s="7">
        <v>38462</v>
      </c>
      <c r="B124" s="5">
        <v>8186.26</v>
      </c>
      <c r="C124" s="5">
        <v>4206.2</v>
      </c>
      <c r="D124" s="20">
        <v>2565.0300000000002</v>
      </c>
    </row>
    <row r="125" spans="1:4">
      <c r="A125" s="7">
        <v>38469</v>
      </c>
      <c r="B125" s="5">
        <v>8138.1100000000006</v>
      </c>
      <c r="C125" s="5">
        <v>4176.12</v>
      </c>
      <c r="D125" s="20">
        <v>2549.27</v>
      </c>
    </row>
    <row r="126" spans="1:4">
      <c r="A126" s="7">
        <v>38476</v>
      </c>
      <c r="B126" s="5">
        <v>8386.9</v>
      </c>
      <c r="C126" s="5">
        <v>4206.2</v>
      </c>
      <c r="D126" s="20">
        <v>2599.29</v>
      </c>
    </row>
    <row r="127" spans="1:4">
      <c r="A127" s="7">
        <v>38483</v>
      </c>
      <c r="B127" s="5">
        <v>8314.67</v>
      </c>
      <c r="C127" s="5">
        <v>4309.3100000000004</v>
      </c>
      <c r="D127" s="20">
        <v>2600.04</v>
      </c>
    </row>
    <row r="128" spans="1:4">
      <c r="A128" s="7">
        <v>38490</v>
      </c>
      <c r="B128" s="5">
        <v>8587.5499999999993</v>
      </c>
      <c r="C128" s="5">
        <v>4640.1400000000003</v>
      </c>
      <c r="D128" s="20">
        <v>2642.31</v>
      </c>
    </row>
    <row r="129" spans="1:4">
      <c r="A129" s="7">
        <v>38497</v>
      </c>
      <c r="B129" s="5">
        <v>8475.19</v>
      </c>
      <c r="C129" s="5">
        <v>4605.7700000000004</v>
      </c>
      <c r="D129" s="20">
        <v>2654.54</v>
      </c>
    </row>
    <row r="130" spans="1:4">
      <c r="A130" s="7">
        <v>38504</v>
      </c>
      <c r="B130" s="5">
        <v>8772.14</v>
      </c>
      <c r="C130" s="5">
        <v>4738.95</v>
      </c>
      <c r="D130" s="20">
        <v>2679.9</v>
      </c>
    </row>
    <row r="131" spans="1:4">
      <c r="A131" s="7">
        <v>38511</v>
      </c>
      <c r="B131" s="5">
        <v>8844.3700000000008</v>
      </c>
      <c r="C131" s="5">
        <v>4906.5200000000004</v>
      </c>
      <c r="D131" s="20">
        <v>2678.17</v>
      </c>
    </row>
    <row r="132" spans="1:4">
      <c r="A132" s="7">
        <v>38518</v>
      </c>
      <c r="B132" s="5">
        <v>8940.93</v>
      </c>
      <c r="C132" s="5">
        <v>4975.26</v>
      </c>
      <c r="D132" s="20">
        <v>2686.73</v>
      </c>
    </row>
    <row r="133" spans="1:4">
      <c r="A133" s="7">
        <v>38525</v>
      </c>
      <c r="B133" s="5">
        <v>9069.35</v>
      </c>
      <c r="C133" s="5">
        <v>5048.3</v>
      </c>
      <c r="D133" s="20">
        <v>2730.02</v>
      </c>
    </row>
    <row r="134" spans="1:4">
      <c r="A134" s="7">
        <v>38532</v>
      </c>
      <c r="B134" s="5">
        <v>9077.3700000000008</v>
      </c>
      <c r="C134" s="5">
        <v>5015.84</v>
      </c>
      <c r="D134" s="20">
        <v>2735.83</v>
      </c>
    </row>
    <row r="135" spans="1:4">
      <c r="A135" s="7">
        <v>38539</v>
      </c>
      <c r="B135" s="5">
        <v>9358.2800000000007</v>
      </c>
      <c r="C135" s="5">
        <v>5291.54</v>
      </c>
      <c r="D135" s="20">
        <v>2801.73</v>
      </c>
    </row>
    <row r="136" spans="1:4">
      <c r="A136" s="7">
        <v>38546</v>
      </c>
      <c r="B136" s="5">
        <v>9470.64</v>
      </c>
      <c r="C136" s="5">
        <v>5361.86</v>
      </c>
      <c r="D136" s="20">
        <v>2810.58</v>
      </c>
    </row>
    <row r="137" spans="1:4">
      <c r="A137" s="7">
        <v>38553</v>
      </c>
      <c r="B137" s="5">
        <v>9187.67</v>
      </c>
      <c r="C137" s="5">
        <v>5348.67</v>
      </c>
      <c r="D137" s="20">
        <v>2794.52</v>
      </c>
    </row>
    <row r="138" spans="1:4">
      <c r="A138" s="7">
        <v>38560</v>
      </c>
      <c r="B138" s="5">
        <v>9693.64</v>
      </c>
      <c r="C138" s="5">
        <v>5484.92</v>
      </c>
      <c r="D138" s="20">
        <v>2820.4500000000003</v>
      </c>
    </row>
    <row r="139" spans="1:4">
      <c r="A139" s="7">
        <v>38567</v>
      </c>
      <c r="B139" s="5">
        <v>10079.130000000001</v>
      </c>
      <c r="C139" s="5">
        <v>5990.34</v>
      </c>
      <c r="D139" s="20">
        <v>2863.13</v>
      </c>
    </row>
    <row r="140" spans="1:4">
      <c r="A140" s="7">
        <v>38574</v>
      </c>
      <c r="B140" s="5">
        <v>10271.880000000001</v>
      </c>
      <c r="C140" s="5">
        <v>6109</v>
      </c>
      <c r="D140" s="20">
        <v>2894.89</v>
      </c>
    </row>
    <row r="141" spans="1:4">
      <c r="A141" s="7">
        <v>38581</v>
      </c>
      <c r="B141" s="5">
        <v>10207.630000000001</v>
      </c>
      <c r="C141" s="5">
        <v>5981.55</v>
      </c>
      <c r="D141" s="20">
        <v>2854.35</v>
      </c>
    </row>
    <row r="142" spans="1:4">
      <c r="A142" s="7">
        <v>38588</v>
      </c>
      <c r="B142" s="5">
        <v>10480.700000000001</v>
      </c>
      <c r="C142" s="5">
        <v>5994.74</v>
      </c>
      <c r="D142" s="20">
        <v>2846.12</v>
      </c>
    </row>
    <row r="143" spans="1:4">
      <c r="A143" s="7">
        <v>38595</v>
      </c>
      <c r="B143" s="5">
        <v>10512.82</v>
      </c>
      <c r="C143" s="5">
        <v>5933.21</v>
      </c>
      <c r="D143" s="20">
        <v>2857.82</v>
      </c>
    </row>
    <row r="144" spans="1:4">
      <c r="A144" s="7">
        <v>38602</v>
      </c>
      <c r="B144" s="5">
        <v>10729.66</v>
      </c>
      <c r="C144" s="5">
        <v>6148.56</v>
      </c>
      <c r="D144" s="20">
        <v>2896.15</v>
      </c>
    </row>
    <row r="145" spans="1:4">
      <c r="A145" s="7">
        <v>38609</v>
      </c>
      <c r="B145" s="5">
        <v>10601.16</v>
      </c>
      <c r="C145" s="5">
        <v>6188.1100000000006</v>
      </c>
      <c r="D145" s="20">
        <v>2887.66</v>
      </c>
    </row>
    <row r="146" spans="1:4">
      <c r="A146" s="7">
        <v>38616</v>
      </c>
      <c r="B146" s="5">
        <v>10561</v>
      </c>
      <c r="C146" s="5">
        <v>6337.54</v>
      </c>
      <c r="D146" s="20">
        <v>2900.14</v>
      </c>
    </row>
    <row r="147" spans="1:4">
      <c r="A147" s="7">
        <v>38623</v>
      </c>
      <c r="B147" s="5">
        <v>10946.5</v>
      </c>
      <c r="C147" s="5">
        <v>6539.71</v>
      </c>
      <c r="D147" s="20">
        <v>2968.31</v>
      </c>
    </row>
    <row r="148" spans="1:4">
      <c r="A148" s="7">
        <v>38630</v>
      </c>
      <c r="B148" s="5">
        <v>10769.82</v>
      </c>
      <c r="C148" s="5">
        <v>6689.14</v>
      </c>
      <c r="D148" s="20">
        <v>2932.4700000000003</v>
      </c>
    </row>
    <row r="149" spans="1:4">
      <c r="A149" s="7">
        <v>38637</v>
      </c>
      <c r="B149" s="5">
        <v>10882.25</v>
      </c>
      <c r="C149" s="5">
        <v>6412.26</v>
      </c>
      <c r="D149" s="20">
        <v>2886.6</v>
      </c>
    </row>
    <row r="150" spans="1:4">
      <c r="A150" s="7">
        <v>38644</v>
      </c>
      <c r="B150" s="5">
        <v>10263.85</v>
      </c>
      <c r="C150" s="5">
        <v>6038.6900000000005</v>
      </c>
      <c r="D150" s="20">
        <v>2793.11</v>
      </c>
    </row>
    <row r="151" spans="1:4">
      <c r="A151" s="7">
        <v>38651</v>
      </c>
      <c r="B151" s="5">
        <v>10376.290000000001</v>
      </c>
      <c r="C151" s="5">
        <v>6280.41</v>
      </c>
      <c r="D151" s="20">
        <v>2825.71</v>
      </c>
    </row>
    <row r="152" spans="1:4">
      <c r="A152" s="7">
        <v>38658</v>
      </c>
      <c r="B152" s="5">
        <v>10785.880000000001</v>
      </c>
      <c r="C152" s="5">
        <v>6544.1100000000006</v>
      </c>
      <c r="D152" s="20">
        <v>2899.9900000000002</v>
      </c>
    </row>
    <row r="153" spans="1:4">
      <c r="A153" s="7">
        <v>38665</v>
      </c>
      <c r="B153" s="5">
        <v>10657.380000000001</v>
      </c>
      <c r="C153" s="5">
        <v>6451.81</v>
      </c>
      <c r="D153" s="20">
        <v>2946.76</v>
      </c>
    </row>
    <row r="154" spans="1:4">
      <c r="A154" s="7">
        <v>38672</v>
      </c>
      <c r="B154" s="5">
        <v>10922.41</v>
      </c>
      <c r="C154" s="5">
        <v>6478.18</v>
      </c>
      <c r="D154" s="20">
        <v>2942.43</v>
      </c>
    </row>
    <row r="155" spans="1:4">
      <c r="A155" s="7">
        <v>38679</v>
      </c>
      <c r="B155" s="5">
        <v>11195.47</v>
      </c>
      <c r="C155" s="5">
        <v>6803.41</v>
      </c>
      <c r="D155" s="20">
        <v>3002.79</v>
      </c>
    </row>
    <row r="156" spans="1:4">
      <c r="A156" s="7">
        <v>38686</v>
      </c>
      <c r="B156" s="5">
        <v>10874.22</v>
      </c>
      <c r="C156" s="5">
        <v>6847.3600000000006</v>
      </c>
      <c r="D156" s="20">
        <v>2944.85</v>
      </c>
    </row>
    <row r="157" spans="1:4">
      <c r="A157" s="7">
        <v>38693</v>
      </c>
      <c r="B157" s="5">
        <v>11179.41</v>
      </c>
      <c r="C157" s="5">
        <v>6988</v>
      </c>
      <c r="D157" s="20">
        <v>3002.59</v>
      </c>
    </row>
    <row r="158" spans="1:4">
      <c r="A158" s="7">
        <v>38700</v>
      </c>
      <c r="B158" s="5">
        <v>11107.130000000001</v>
      </c>
      <c r="C158" s="5">
        <v>7062.71</v>
      </c>
      <c r="D158" s="20">
        <v>2998.55</v>
      </c>
    </row>
    <row r="159" spans="1:4">
      <c r="A159" s="7">
        <v>38707</v>
      </c>
      <c r="B159" s="5">
        <v>11886.15</v>
      </c>
      <c r="C159" s="5">
        <v>7357.18</v>
      </c>
      <c r="D159" s="20">
        <v>3034.8</v>
      </c>
    </row>
    <row r="160" spans="1:4">
      <c r="A160" s="7">
        <v>38714</v>
      </c>
      <c r="B160" s="5">
        <v>12303.77</v>
      </c>
      <c r="C160" s="5">
        <v>7524.1900000000005</v>
      </c>
      <c r="D160" s="20">
        <v>3054.91</v>
      </c>
    </row>
    <row r="161" spans="1:4">
      <c r="A161" s="7">
        <v>38721</v>
      </c>
      <c r="B161" s="5">
        <v>12739.18</v>
      </c>
      <c r="C161" s="5">
        <v>7812.34</v>
      </c>
      <c r="D161" s="20">
        <v>3105.15</v>
      </c>
    </row>
    <row r="162" spans="1:4">
      <c r="A162" s="7">
        <v>38728</v>
      </c>
      <c r="B162" s="5">
        <v>13093.26</v>
      </c>
      <c r="C162" s="5">
        <v>7555.76</v>
      </c>
      <c r="D162" s="20">
        <v>3114.37</v>
      </c>
    </row>
    <row r="163" spans="1:4">
      <c r="A163" s="7">
        <v>38735</v>
      </c>
      <c r="B163" s="5">
        <v>13406.03</v>
      </c>
      <c r="C163" s="5">
        <v>7467.29</v>
      </c>
      <c r="D163" s="20">
        <v>3078.14</v>
      </c>
    </row>
    <row r="164" spans="1:4">
      <c r="A164" s="7">
        <v>38742</v>
      </c>
      <c r="B164" s="5">
        <v>13454.300000000001</v>
      </c>
      <c r="C164" s="5">
        <v>7427.47</v>
      </c>
      <c r="D164" s="20">
        <v>3100.36</v>
      </c>
    </row>
    <row r="165" spans="1:4">
      <c r="A165" s="7">
        <v>38749</v>
      </c>
      <c r="B165" s="5">
        <v>13921.02</v>
      </c>
      <c r="C165" s="5">
        <v>7661.93</v>
      </c>
      <c r="D165" s="20">
        <v>3153.21</v>
      </c>
    </row>
    <row r="166" spans="1:4">
      <c r="A166" s="7">
        <v>38756</v>
      </c>
      <c r="B166" s="5">
        <v>13969.300000000001</v>
      </c>
      <c r="C166" s="5">
        <v>7847.7300000000005</v>
      </c>
      <c r="D166" s="20">
        <v>3115.89</v>
      </c>
    </row>
    <row r="167" spans="1:4">
      <c r="A167" s="7">
        <v>38763</v>
      </c>
      <c r="B167" s="5">
        <v>14098.050000000001</v>
      </c>
      <c r="C167" s="5">
        <v>7821.18</v>
      </c>
      <c r="D167" s="20">
        <v>3154.08</v>
      </c>
    </row>
    <row r="168" spans="1:4">
      <c r="A168" s="7">
        <v>38770</v>
      </c>
      <c r="B168" s="5">
        <v>14395.79</v>
      </c>
      <c r="C168" s="5">
        <v>8117.5700000000006</v>
      </c>
      <c r="D168" s="20">
        <v>3201.37</v>
      </c>
    </row>
    <row r="169" spans="1:4">
      <c r="A169" s="7">
        <v>38777</v>
      </c>
      <c r="B169" s="5">
        <v>13566.960000000001</v>
      </c>
      <c r="C169" s="5">
        <v>7945.05</v>
      </c>
      <c r="D169" s="20">
        <v>3189.42</v>
      </c>
    </row>
    <row r="170" spans="1:4">
      <c r="A170" s="7">
        <v>38784</v>
      </c>
      <c r="B170" s="5">
        <v>13397.98</v>
      </c>
      <c r="C170" s="5">
        <v>7750.4000000000005</v>
      </c>
      <c r="D170" s="20">
        <v>3183.91</v>
      </c>
    </row>
    <row r="171" spans="1:4">
      <c r="A171" s="7">
        <v>38791</v>
      </c>
      <c r="B171" s="5">
        <v>13373.84</v>
      </c>
      <c r="C171" s="5">
        <v>7927.3600000000006</v>
      </c>
      <c r="D171" s="20">
        <v>3270.12</v>
      </c>
    </row>
    <row r="172" spans="1:4">
      <c r="A172" s="7">
        <v>38798</v>
      </c>
      <c r="B172" s="5">
        <v>13470.4</v>
      </c>
      <c r="C172" s="5">
        <v>8183.93</v>
      </c>
      <c r="D172" s="20">
        <v>3298.6</v>
      </c>
    </row>
    <row r="173" spans="1:4">
      <c r="A173" s="7">
        <v>38805</v>
      </c>
      <c r="B173" s="5">
        <v>13454.300000000001</v>
      </c>
      <c r="C173" s="5">
        <v>7980.4400000000005</v>
      </c>
      <c r="D173" s="20">
        <v>3273.2200000000003</v>
      </c>
    </row>
    <row r="174" spans="1:4">
      <c r="A174" s="7">
        <v>38812</v>
      </c>
      <c r="B174" s="5">
        <v>14031.58</v>
      </c>
      <c r="C174" s="5">
        <v>8170.66</v>
      </c>
      <c r="D174" s="20">
        <v>3321.46</v>
      </c>
    </row>
    <row r="175" spans="1:4">
      <c r="A175" s="7">
        <v>38819</v>
      </c>
      <c r="B175" s="5">
        <v>13347.31</v>
      </c>
      <c r="C175" s="5">
        <v>8281.25</v>
      </c>
      <c r="D175" s="20">
        <v>3297.78</v>
      </c>
    </row>
    <row r="176" spans="1:4">
      <c r="A176" s="7">
        <v>38826</v>
      </c>
      <c r="B176" s="5">
        <v>13572.710000000001</v>
      </c>
      <c r="C176" s="5">
        <v>8577.64</v>
      </c>
      <c r="D176" s="20">
        <v>3348.92</v>
      </c>
    </row>
    <row r="177" spans="1:4">
      <c r="A177" s="7">
        <v>38833</v>
      </c>
      <c r="B177" s="5">
        <v>13588.81</v>
      </c>
      <c r="C177" s="5">
        <v>8670.5400000000009</v>
      </c>
      <c r="D177" s="20">
        <v>3358.56</v>
      </c>
    </row>
    <row r="178" spans="1:4">
      <c r="A178" s="7">
        <v>38840</v>
      </c>
      <c r="B178" s="5">
        <v>13397.65</v>
      </c>
      <c r="C178" s="5">
        <v>8210.4699999999993</v>
      </c>
      <c r="D178" s="20">
        <v>3307.9300000000003</v>
      </c>
    </row>
    <row r="179" spans="1:4">
      <c r="A179" s="7">
        <v>38847</v>
      </c>
      <c r="B179" s="5">
        <v>13599.61</v>
      </c>
      <c r="C179" s="5">
        <v>8161.81</v>
      </c>
      <c r="D179" s="20">
        <v>3354.59</v>
      </c>
    </row>
    <row r="180" spans="1:4">
      <c r="A180" s="7">
        <v>38854</v>
      </c>
      <c r="B180" s="5">
        <v>12158.32</v>
      </c>
      <c r="C180" s="5">
        <v>7210.71</v>
      </c>
      <c r="D180" s="20">
        <v>3132.56</v>
      </c>
    </row>
    <row r="181" spans="1:4">
      <c r="A181" s="7">
        <v>38861</v>
      </c>
      <c r="B181" s="5">
        <v>11715.47</v>
      </c>
      <c r="C181" s="5">
        <v>6993.95</v>
      </c>
      <c r="D181" s="20">
        <v>3084.2200000000003</v>
      </c>
    </row>
    <row r="182" spans="1:4">
      <c r="A182" s="7">
        <v>38868</v>
      </c>
      <c r="B182" s="5">
        <v>12303.26</v>
      </c>
      <c r="C182" s="5">
        <v>7308.03</v>
      </c>
      <c r="D182" s="20">
        <v>3160.84</v>
      </c>
    </row>
    <row r="183" spans="1:4">
      <c r="A183" s="7">
        <v>38875</v>
      </c>
      <c r="B183" s="5">
        <v>11948.98</v>
      </c>
      <c r="C183" s="5">
        <v>6980.67</v>
      </c>
      <c r="D183" s="20">
        <v>3158.03</v>
      </c>
    </row>
    <row r="184" spans="1:4">
      <c r="A184" s="7">
        <v>38882</v>
      </c>
      <c r="B184" s="5">
        <v>11121.68</v>
      </c>
      <c r="C184" s="5">
        <v>6741.79</v>
      </c>
      <c r="D184" s="20">
        <v>3047.8</v>
      </c>
    </row>
    <row r="185" spans="1:4">
      <c r="A185" s="7">
        <v>38889</v>
      </c>
      <c r="B185" s="5">
        <v>11573</v>
      </c>
      <c r="C185" s="5">
        <v>7043.79</v>
      </c>
      <c r="D185" s="20">
        <v>3135.78</v>
      </c>
    </row>
    <row r="186" spans="1:4">
      <c r="A186" s="7">
        <v>38896</v>
      </c>
      <c r="B186" s="5">
        <v>11524.64</v>
      </c>
      <c r="C186" s="5">
        <v>7070.34</v>
      </c>
      <c r="D186" s="20">
        <v>3144.27</v>
      </c>
    </row>
    <row r="187" spans="1:4">
      <c r="A187" s="7">
        <v>38903</v>
      </c>
      <c r="B187" s="5">
        <v>11226.45</v>
      </c>
      <c r="C187" s="5">
        <v>7311.29</v>
      </c>
      <c r="D187" s="20">
        <v>3227.69</v>
      </c>
    </row>
    <row r="188" spans="1:4">
      <c r="A188" s="7">
        <v>38910</v>
      </c>
      <c r="B188" s="5">
        <v>10855.73</v>
      </c>
      <c r="C188" s="5">
        <v>7342.33</v>
      </c>
      <c r="D188" s="20">
        <v>3246.62</v>
      </c>
    </row>
    <row r="189" spans="1:4">
      <c r="A189" s="7">
        <v>38917</v>
      </c>
      <c r="B189" s="5">
        <v>11008.86</v>
      </c>
      <c r="C189" s="5">
        <v>7222.62</v>
      </c>
      <c r="D189" s="20">
        <v>3201.03</v>
      </c>
    </row>
    <row r="190" spans="1:4">
      <c r="A190" s="7">
        <v>38924</v>
      </c>
      <c r="B190" s="5">
        <v>11347.34</v>
      </c>
      <c r="C190" s="5">
        <v>7475.34</v>
      </c>
      <c r="D190" s="20">
        <v>3256.2200000000003</v>
      </c>
    </row>
    <row r="191" spans="1:4">
      <c r="A191" s="7">
        <v>38931</v>
      </c>
      <c r="B191" s="5">
        <v>11435.99</v>
      </c>
      <c r="C191" s="5">
        <v>7843.35</v>
      </c>
      <c r="D191" s="20">
        <v>3291.7200000000003</v>
      </c>
    </row>
    <row r="192" spans="1:4">
      <c r="A192" s="7">
        <v>38938</v>
      </c>
      <c r="B192" s="5">
        <v>11000.79</v>
      </c>
      <c r="C192" s="5">
        <v>7475.34</v>
      </c>
      <c r="D192" s="20">
        <v>3259</v>
      </c>
    </row>
    <row r="193" spans="1:4">
      <c r="A193" s="7">
        <v>38945</v>
      </c>
      <c r="B193" s="5">
        <v>11556.880000000001</v>
      </c>
      <c r="C193" s="5">
        <v>7590.63</v>
      </c>
      <c r="D193" s="20">
        <v>3287.42</v>
      </c>
    </row>
    <row r="194" spans="1:4">
      <c r="A194" s="7">
        <v>38952</v>
      </c>
      <c r="B194" s="5">
        <v>11476.29</v>
      </c>
      <c r="C194" s="5">
        <v>7382.2300000000005</v>
      </c>
      <c r="D194" s="20">
        <v>3269</v>
      </c>
    </row>
    <row r="195" spans="1:4">
      <c r="A195" s="7">
        <v>38959</v>
      </c>
      <c r="B195" s="5">
        <v>12121.02</v>
      </c>
      <c r="C195" s="5">
        <v>7838.91</v>
      </c>
      <c r="D195" s="20">
        <v>3307.83</v>
      </c>
    </row>
    <row r="196" spans="1:4">
      <c r="A196" s="7">
        <v>38966</v>
      </c>
      <c r="B196" s="5">
        <v>12169.380000000001</v>
      </c>
      <c r="C196" s="5">
        <v>7923.1500000000005</v>
      </c>
      <c r="D196" s="20">
        <v>3308.98</v>
      </c>
    </row>
    <row r="197" spans="1:4">
      <c r="A197" s="7">
        <v>38973</v>
      </c>
      <c r="B197" s="5">
        <v>12338.62</v>
      </c>
      <c r="C197" s="5">
        <v>7945.3200000000006</v>
      </c>
      <c r="D197" s="20">
        <v>3289.67</v>
      </c>
    </row>
    <row r="198" spans="1:4">
      <c r="A198" s="7">
        <v>38980</v>
      </c>
      <c r="B198" s="5">
        <v>12483.68</v>
      </c>
      <c r="C198" s="5">
        <v>8082.77</v>
      </c>
      <c r="D198" s="20">
        <v>3276.08</v>
      </c>
    </row>
    <row r="199" spans="1:4">
      <c r="A199" s="7">
        <v>38987</v>
      </c>
      <c r="B199" s="5">
        <v>12902.76</v>
      </c>
      <c r="C199" s="5">
        <v>7940.89</v>
      </c>
      <c r="D199" s="20">
        <v>3312.28</v>
      </c>
    </row>
    <row r="200" spans="1:4">
      <c r="A200" s="7">
        <v>38994</v>
      </c>
      <c r="B200" s="5">
        <v>12797.99</v>
      </c>
      <c r="C200" s="5">
        <v>8229.08</v>
      </c>
      <c r="D200" s="20">
        <v>3333.02</v>
      </c>
    </row>
    <row r="201" spans="1:4">
      <c r="A201" s="7">
        <v>39001</v>
      </c>
      <c r="B201" s="5">
        <v>13305.720000000001</v>
      </c>
      <c r="C201" s="5">
        <v>8397.57</v>
      </c>
      <c r="D201" s="20">
        <v>3393.55</v>
      </c>
    </row>
    <row r="202" spans="1:4">
      <c r="A202" s="7">
        <v>39008</v>
      </c>
      <c r="B202" s="5">
        <v>13603.91</v>
      </c>
      <c r="C202" s="5">
        <v>8415.2999999999993</v>
      </c>
      <c r="D202" s="20">
        <v>3437.15</v>
      </c>
    </row>
    <row r="203" spans="1:4">
      <c r="A203" s="7">
        <v>39015</v>
      </c>
      <c r="B203" s="5">
        <v>13434.67</v>
      </c>
      <c r="C203" s="5">
        <v>8295.59</v>
      </c>
      <c r="D203" s="20">
        <v>3473.21</v>
      </c>
    </row>
    <row r="204" spans="1:4">
      <c r="A204" s="7">
        <v>39022</v>
      </c>
      <c r="B204" s="5">
        <v>13472.64</v>
      </c>
      <c r="C204" s="5">
        <v>8237.9500000000007</v>
      </c>
      <c r="D204" s="20">
        <v>3441.1</v>
      </c>
    </row>
    <row r="205" spans="1:4">
      <c r="A205" s="7">
        <v>39029</v>
      </c>
      <c r="B205" s="5">
        <v>13407.87</v>
      </c>
      <c r="C205" s="5">
        <v>8167.01</v>
      </c>
      <c r="D205" s="20">
        <v>3494.08</v>
      </c>
    </row>
    <row r="206" spans="1:4">
      <c r="A206" s="7">
        <v>39036</v>
      </c>
      <c r="B206" s="5">
        <v>13658.86</v>
      </c>
      <c r="C206" s="5">
        <v>8162.58</v>
      </c>
      <c r="D206" s="20">
        <v>3489.52</v>
      </c>
    </row>
    <row r="207" spans="1:4">
      <c r="A207" s="7">
        <v>39043</v>
      </c>
      <c r="B207" s="5">
        <v>13424.06</v>
      </c>
      <c r="C207" s="5">
        <v>7856.6500000000005</v>
      </c>
      <c r="D207" s="20">
        <v>3456.04</v>
      </c>
    </row>
    <row r="208" spans="1:4">
      <c r="A208" s="7">
        <v>39050</v>
      </c>
      <c r="B208" s="5">
        <v>12835.83</v>
      </c>
      <c r="C208" s="5">
        <v>7634.96</v>
      </c>
      <c r="D208" s="20">
        <v>3414.55</v>
      </c>
    </row>
    <row r="209" spans="1:4">
      <c r="A209" s="7">
        <v>39057</v>
      </c>
      <c r="B209" s="5">
        <v>12327.56</v>
      </c>
      <c r="C209" s="5">
        <v>7422.14</v>
      </c>
      <c r="D209" s="20">
        <v>3418.28</v>
      </c>
    </row>
    <row r="210" spans="1:4">
      <c r="A210" s="7">
        <v>39064</v>
      </c>
      <c r="B210" s="5">
        <v>12714.82</v>
      </c>
      <c r="C210" s="5">
        <v>7698.76</v>
      </c>
      <c r="D210" s="20">
        <v>3475.8</v>
      </c>
    </row>
    <row r="211" spans="1:4">
      <c r="A211" s="7">
        <v>39071</v>
      </c>
      <c r="B211" s="5">
        <v>13553.87</v>
      </c>
      <c r="C211" s="5">
        <v>7944.6100000000006</v>
      </c>
      <c r="D211" s="20">
        <v>3479.53</v>
      </c>
    </row>
    <row r="212" spans="1:4">
      <c r="A212" s="7">
        <v>39078</v>
      </c>
      <c r="B212" s="5">
        <v>13682.95</v>
      </c>
      <c r="C212" s="5">
        <v>8015.87</v>
      </c>
      <c r="D212" s="20">
        <v>3506.83</v>
      </c>
    </row>
    <row r="213" spans="1:4">
      <c r="A213" s="7">
        <v>39085</v>
      </c>
      <c r="B213" s="5">
        <v>13929.69</v>
      </c>
      <c r="C213" s="5">
        <v>8117.91</v>
      </c>
      <c r="D213" s="20">
        <v>3548.32</v>
      </c>
    </row>
    <row r="214" spans="1:4">
      <c r="A214" s="7">
        <v>39092</v>
      </c>
      <c r="B214" s="5">
        <v>13277.84</v>
      </c>
      <c r="C214" s="5">
        <v>8114.72</v>
      </c>
      <c r="D214" s="20">
        <v>3459.51</v>
      </c>
    </row>
    <row r="215" spans="1:4">
      <c r="A215" s="7">
        <v>39099</v>
      </c>
      <c r="B215" s="5">
        <v>13753.29</v>
      </c>
      <c r="C215" s="5">
        <v>8578.67</v>
      </c>
      <c r="D215" s="20">
        <v>3484.84</v>
      </c>
    </row>
    <row r="216" spans="1:4">
      <c r="A216" s="7">
        <v>39106</v>
      </c>
      <c r="B216" s="5">
        <v>13775.4</v>
      </c>
      <c r="C216" s="5">
        <v>8454.0400000000009</v>
      </c>
      <c r="D216" s="20">
        <v>3546.9300000000003</v>
      </c>
    </row>
    <row r="217" spans="1:4">
      <c r="A217" s="7">
        <v>39113</v>
      </c>
      <c r="B217" s="5">
        <v>13402.82</v>
      </c>
      <c r="C217" s="5">
        <v>8347.0300000000007</v>
      </c>
      <c r="D217" s="20">
        <v>3484.1800000000003</v>
      </c>
    </row>
    <row r="218" spans="1:4">
      <c r="A218" s="7">
        <v>39120</v>
      </c>
      <c r="B218" s="5">
        <v>13999.300000000001</v>
      </c>
      <c r="C218" s="5">
        <v>8879.36</v>
      </c>
      <c r="D218" s="20">
        <v>3582.54</v>
      </c>
    </row>
    <row r="219" spans="1:4">
      <c r="A219" s="7">
        <v>39127</v>
      </c>
      <c r="B219" s="5">
        <v>14191.93</v>
      </c>
      <c r="C219" s="5">
        <v>9384.17</v>
      </c>
      <c r="D219" s="20">
        <v>3613.59</v>
      </c>
    </row>
    <row r="220" spans="1:4">
      <c r="A220" s="7">
        <v>39134</v>
      </c>
      <c r="B220" s="5">
        <v>14336.35</v>
      </c>
      <c r="C220" s="5">
        <v>9330.08</v>
      </c>
      <c r="D220" s="20">
        <v>3580.15</v>
      </c>
    </row>
    <row r="221" spans="1:4">
      <c r="A221" s="7">
        <v>39141</v>
      </c>
      <c r="B221" s="5">
        <v>13972.710000000001</v>
      </c>
      <c r="C221" s="5">
        <v>8856.82</v>
      </c>
      <c r="D221" s="20">
        <v>3476.7200000000003</v>
      </c>
    </row>
    <row r="222" spans="1:4">
      <c r="A222" s="7">
        <v>39148</v>
      </c>
      <c r="B222" s="5">
        <v>14188.33</v>
      </c>
      <c r="C222" s="5">
        <v>8694.31</v>
      </c>
      <c r="D222" s="20">
        <v>3484.62</v>
      </c>
    </row>
    <row r="223" spans="1:4">
      <c r="A223" s="7">
        <v>39155</v>
      </c>
      <c r="B223" s="5">
        <v>13771.74</v>
      </c>
      <c r="C223" s="5">
        <v>8446.0400000000009</v>
      </c>
      <c r="D223" s="20">
        <v>3400.69</v>
      </c>
    </row>
    <row r="224" spans="1:4">
      <c r="A224" s="7">
        <v>39162</v>
      </c>
      <c r="B224" s="5">
        <v>14610.23</v>
      </c>
      <c r="C224" s="5">
        <v>8753</v>
      </c>
      <c r="D224" s="20">
        <v>3551.11</v>
      </c>
    </row>
    <row r="225" spans="1:4">
      <c r="A225" s="7">
        <v>39169</v>
      </c>
      <c r="B225" s="5">
        <v>14394.210000000001</v>
      </c>
      <c r="C225" s="5">
        <v>8811.68</v>
      </c>
      <c r="D225" s="20">
        <v>3558.21</v>
      </c>
    </row>
    <row r="226" spans="1:4">
      <c r="A226" s="7">
        <v>39176</v>
      </c>
      <c r="B226" s="5">
        <v>14660.66</v>
      </c>
      <c r="C226" s="5">
        <v>8962.7199999999993</v>
      </c>
      <c r="D226" s="20">
        <v>3614.92</v>
      </c>
    </row>
    <row r="227" spans="1:4">
      <c r="A227" s="7">
        <v>39183</v>
      </c>
      <c r="B227" s="5">
        <v>14686.51</v>
      </c>
      <c r="C227" s="5">
        <v>8976.27</v>
      </c>
      <c r="D227" s="20">
        <v>3643.92</v>
      </c>
    </row>
    <row r="228" spans="1:4">
      <c r="A228" s="7">
        <v>39190</v>
      </c>
      <c r="B228" s="5">
        <v>14514.99</v>
      </c>
      <c r="C228" s="5">
        <v>8804.69</v>
      </c>
      <c r="D228" s="20">
        <v>3666.32</v>
      </c>
    </row>
    <row r="229" spans="1:4">
      <c r="A229" s="7">
        <v>39197</v>
      </c>
      <c r="B229" s="5">
        <v>14713.77</v>
      </c>
      <c r="C229" s="5">
        <v>8786.630000000001</v>
      </c>
      <c r="D229" s="20">
        <v>3676.85</v>
      </c>
    </row>
    <row r="230" spans="1:4">
      <c r="A230" s="7">
        <v>39204</v>
      </c>
      <c r="B230" s="5">
        <v>14211.66</v>
      </c>
      <c r="C230" s="5">
        <v>8729.33</v>
      </c>
      <c r="D230" s="20">
        <v>3691.41</v>
      </c>
    </row>
    <row r="231" spans="1:4">
      <c r="A231" s="7">
        <v>39211</v>
      </c>
      <c r="B231" s="5">
        <v>13843.98</v>
      </c>
      <c r="C231" s="5">
        <v>8995.7800000000007</v>
      </c>
      <c r="D231" s="20">
        <v>3734.25</v>
      </c>
    </row>
    <row r="232" spans="1:4">
      <c r="A232" s="7">
        <v>39218</v>
      </c>
      <c r="B232" s="5">
        <v>14885.81</v>
      </c>
      <c r="C232" s="5">
        <v>9117.7100000000009</v>
      </c>
      <c r="D232" s="20">
        <v>3742.36</v>
      </c>
    </row>
    <row r="233" spans="1:4">
      <c r="A233" s="7">
        <v>39225</v>
      </c>
      <c r="B233" s="5">
        <v>14944.81</v>
      </c>
      <c r="C233" s="5">
        <v>9194.48</v>
      </c>
      <c r="D233" s="20">
        <v>3776.79</v>
      </c>
    </row>
    <row r="234" spans="1:4">
      <c r="A234" s="7">
        <v>39232</v>
      </c>
      <c r="B234" s="5">
        <v>14708.79</v>
      </c>
      <c r="C234" s="5">
        <v>9031.9</v>
      </c>
      <c r="D234" s="20">
        <v>3769.41</v>
      </c>
    </row>
    <row r="235" spans="1:4">
      <c r="A235" s="7">
        <v>39239</v>
      </c>
      <c r="B235" s="5">
        <v>14786.42</v>
      </c>
      <c r="C235" s="5">
        <v>9340.08</v>
      </c>
      <c r="D235" s="20">
        <v>3730.98</v>
      </c>
    </row>
    <row r="236" spans="1:4">
      <c r="A236" s="7">
        <v>39246</v>
      </c>
      <c r="B236" s="5">
        <v>14752.7</v>
      </c>
      <c r="C236" s="5">
        <v>9705.91</v>
      </c>
      <c r="D236" s="20">
        <v>3752.4500000000003</v>
      </c>
    </row>
    <row r="237" spans="1:4">
      <c r="A237" s="7">
        <v>39253</v>
      </c>
      <c r="B237" s="5">
        <v>15204.27</v>
      </c>
      <c r="C237" s="5">
        <v>9972.39</v>
      </c>
      <c r="D237" s="20">
        <v>3804.44</v>
      </c>
    </row>
    <row r="238" spans="1:4">
      <c r="A238" s="7">
        <v>39260</v>
      </c>
      <c r="B238" s="5">
        <v>14347.93</v>
      </c>
      <c r="C238" s="5">
        <v>9574.94</v>
      </c>
      <c r="D238" s="20">
        <v>3736.69</v>
      </c>
    </row>
    <row r="239" spans="1:4">
      <c r="A239" s="7">
        <v>39267</v>
      </c>
      <c r="B239" s="5">
        <v>14491.710000000001</v>
      </c>
      <c r="C239" s="5">
        <v>10125.550000000001</v>
      </c>
      <c r="D239" s="20">
        <v>3820.38</v>
      </c>
    </row>
    <row r="240" spans="1:4">
      <c r="A240" s="7">
        <v>39274</v>
      </c>
      <c r="B240" s="5">
        <v>14071.15</v>
      </c>
      <c r="C240" s="5">
        <v>10080.06</v>
      </c>
      <c r="D240" s="20">
        <v>3788.06</v>
      </c>
    </row>
    <row r="241" spans="1:4">
      <c r="A241" s="7">
        <v>39281</v>
      </c>
      <c r="B241" s="5">
        <v>14088.68</v>
      </c>
      <c r="C241" s="5">
        <v>9770.75</v>
      </c>
      <c r="D241" s="20">
        <v>3760.63</v>
      </c>
    </row>
    <row r="242" spans="1:4">
      <c r="A242" s="7">
        <v>39288</v>
      </c>
      <c r="B242" s="5">
        <v>15253.970000000001</v>
      </c>
      <c r="C242" s="5">
        <v>9652.48</v>
      </c>
      <c r="D242" s="20">
        <v>3696.17</v>
      </c>
    </row>
    <row r="243" spans="1:4">
      <c r="A243" s="7">
        <v>39295</v>
      </c>
      <c r="B243" s="5">
        <v>14845.45</v>
      </c>
      <c r="C243" s="5">
        <v>9225.9699999999993</v>
      </c>
      <c r="D243" s="20">
        <v>3584.38</v>
      </c>
    </row>
    <row r="244" spans="1:4">
      <c r="A244" s="7">
        <v>39302</v>
      </c>
      <c r="B244" s="5">
        <v>15292.39</v>
      </c>
      <c r="C244" s="5">
        <v>9125.89</v>
      </c>
      <c r="D244" s="20">
        <v>3674.52</v>
      </c>
    </row>
    <row r="245" spans="1:4">
      <c r="A245" s="7">
        <v>39309</v>
      </c>
      <c r="B245" s="5">
        <v>15131.7</v>
      </c>
      <c r="C245" s="5">
        <v>9057.65</v>
      </c>
      <c r="D245" s="20">
        <v>3518.58</v>
      </c>
    </row>
    <row r="246" spans="1:4">
      <c r="A246" s="7">
        <v>39316</v>
      </c>
      <c r="B246" s="5">
        <v>15648.94</v>
      </c>
      <c r="C246" s="5">
        <v>9153.18</v>
      </c>
      <c r="D246" s="20">
        <v>3572.7400000000002</v>
      </c>
    </row>
    <row r="247" spans="1:4">
      <c r="A247" s="7">
        <v>39323</v>
      </c>
      <c r="B247" s="5">
        <v>15797.98</v>
      </c>
      <c r="C247" s="5">
        <v>9039.4500000000007</v>
      </c>
      <c r="D247" s="20">
        <v>3536.17</v>
      </c>
    </row>
    <row r="248" spans="1:4">
      <c r="A248" s="7">
        <v>39330</v>
      </c>
      <c r="B248" s="5">
        <v>15626.65</v>
      </c>
      <c r="C248" s="5">
        <v>9053.34</v>
      </c>
      <c r="D248" s="20">
        <v>3616.57</v>
      </c>
    </row>
    <row r="249" spans="1:4">
      <c r="A249" s="7">
        <v>39337</v>
      </c>
      <c r="B249" s="5">
        <v>16775.41</v>
      </c>
      <c r="C249" s="5">
        <v>9062.4500000000007</v>
      </c>
      <c r="D249" s="20">
        <v>3639.7000000000003</v>
      </c>
    </row>
    <row r="250" spans="1:4">
      <c r="A250" s="7">
        <v>39344</v>
      </c>
      <c r="B250" s="5">
        <v>17056.03</v>
      </c>
      <c r="C250" s="5">
        <v>9344.51</v>
      </c>
      <c r="D250" s="20">
        <v>3730.05</v>
      </c>
    </row>
    <row r="251" spans="1:4">
      <c r="A251" s="7">
        <v>39351</v>
      </c>
      <c r="B251" s="5">
        <v>16801.72</v>
      </c>
      <c r="C251" s="5">
        <v>9480.99</v>
      </c>
      <c r="D251" s="20">
        <v>3714.9</v>
      </c>
    </row>
    <row r="252" spans="1:4">
      <c r="A252" s="7">
        <v>39358</v>
      </c>
      <c r="B252" s="5">
        <v>17199.41</v>
      </c>
      <c r="C252" s="5">
        <v>9763.2100000000009</v>
      </c>
      <c r="D252" s="20">
        <v>3774.77</v>
      </c>
    </row>
    <row r="253" spans="1:4">
      <c r="A253" s="7">
        <v>39365</v>
      </c>
      <c r="B253" s="5">
        <v>17445.12</v>
      </c>
      <c r="C253" s="5">
        <v>9936.09</v>
      </c>
      <c r="D253" s="20">
        <v>3832.32</v>
      </c>
    </row>
    <row r="254" spans="1:4">
      <c r="A254" s="7">
        <v>39372</v>
      </c>
      <c r="B254" s="5">
        <v>17901.43</v>
      </c>
      <c r="C254" s="5">
        <v>10281.86</v>
      </c>
      <c r="D254" s="20">
        <v>3858.71</v>
      </c>
    </row>
    <row r="255" spans="1:4">
      <c r="A255" s="7">
        <v>39379</v>
      </c>
      <c r="B255" s="5">
        <v>17796.13</v>
      </c>
      <c r="C255" s="5">
        <v>9936.09</v>
      </c>
      <c r="D255" s="20">
        <v>3746.13</v>
      </c>
    </row>
    <row r="256" spans="1:4">
      <c r="A256" s="7">
        <v>39386</v>
      </c>
      <c r="B256" s="5">
        <v>17488.88</v>
      </c>
      <c r="C256" s="5">
        <v>9790.52</v>
      </c>
      <c r="D256" s="20">
        <v>3889.16</v>
      </c>
    </row>
    <row r="257" spans="1:4">
      <c r="A257" s="7">
        <v>39393</v>
      </c>
      <c r="B257" s="5">
        <v>17444.98</v>
      </c>
      <c r="C257" s="5">
        <v>9599.49</v>
      </c>
      <c r="D257" s="20">
        <v>3697.86</v>
      </c>
    </row>
    <row r="258" spans="1:4">
      <c r="A258" s="7">
        <v>39400</v>
      </c>
      <c r="B258" s="5">
        <v>17102.580000000002</v>
      </c>
      <c r="C258" s="5">
        <v>10027.14</v>
      </c>
      <c r="D258" s="20">
        <v>3725.67</v>
      </c>
    </row>
    <row r="259" spans="1:4">
      <c r="A259" s="7">
        <v>39407</v>
      </c>
      <c r="B259" s="5">
        <v>16022.7</v>
      </c>
      <c r="C259" s="5">
        <v>9126.33</v>
      </c>
      <c r="D259" s="20">
        <v>3522.2200000000003</v>
      </c>
    </row>
    <row r="260" spans="1:4">
      <c r="A260" s="7">
        <v>39414</v>
      </c>
      <c r="B260" s="5">
        <v>16742.62</v>
      </c>
      <c r="C260" s="5">
        <v>9453.9</v>
      </c>
      <c r="D260" s="20">
        <v>3660.38</v>
      </c>
    </row>
    <row r="261" spans="1:4">
      <c r="A261" s="7">
        <v>39421</v>
      </c>
      <c r="B261" s="5">
        <v>16744.25</v>
      </c>
      <c r="C261" s="5">
        <v>9381.25</v>
      </c>
      <c r="D261" s="20">
        <v>3770.02</v>
      </c>
    </row>
    <row r="262" spans="1:4">
      <c r="A262" s="7">
        <v>39428</v>
      </c>
      <c r="B262" s="5">
        <v>16489.62</v>
      </c>
      <c r="C262" s="5">
        <v>9608.73</v>
      </c>
      <c r="D262" s="20">
        <v>3808.42</v>
      </c>
    </row>
    <row r="263" spans="1:4">
      <c r="A263" s="7">
        <v>39435</v>
      </c>
      <c r="B263" s="5">
        <v>16472.060000000001</v>
      </c>
      <c r="C263" s="5">
        <v>9162.880000000001</v>
      </c>
      <c r="D263" s="20">
        <v>3649.09</v>
      </c>
    </row>
    <row r="264" spans="1:4">
      <c r="A264" s="7">
        <v>39442</v>
      </c>
      <c r="B264" s="5">
        <v>17350.099999999999</v>
      </c>
      <c r="C264" s="5">
        <v>9681.5400000000009</v>
      </c>
      <c r="D264" s="20">
        <v>3763.39</v>
      </c>
    </row>
    <row r="265" spans="1:4">
      <c r="A265" s="7">
        <v>39449</v>
      </c>
      <c r="B265" s="5">
        <v>17193.98</v>
      </c>
      <c r="C265" s="5">
        <v>9954.52</v>
      </c>
      <c r="D265" s="20">
        <v>3727.1</v>
      </c>
    </row>
    <row r="266" spans="1:4">
      <c r="A266" s="7">
        <v>39456</v>
      </c>
      <c r="B266" s="5">
        <v>17808.689999999999</v>
      </c>
      <c r="C266" s="5">
        <v>9618.08</v>
      </c>
      <c r="D266" s="20">
        <v>3643.63</v>
      </c>
    </row>
    <row r="267" spans="1:4">
      <c r="A267" s="7">
        <v>39463</v>
      </c>
      <c r="B267" s="5">
        <v>17000.8</v>
      </c>
      <c r="C267" s="5">
        <v>8839.34</v>
      </c>
      <c r="D267" s="20">
        <v>3452.96</v>
      </c>
    </row>
    <row r="268" spans="1:4">
      <c r="A268" s="7">
        <v>39470</v>
      </c>
      <c r="B268" s="5">
        <v>16140.220000000001</v>
      </c>
      <c r="C268" s="5">
        <v>8242.77</v>
      </c>
      <c r="D268" s="20">
        <v>3259.21</v>
      </c>
    </row>
    <row r="269" spans="1:4">
      <c r="A269" s="7">
        <v>39477</v>
      </c>
      <c r="B269" s="5">
        <v>16860.29</v>
      </c>
      <c r="C269" s="5">
        <v>8689.06</v>
      </c>
      <c r="D269" s="20">
        <v>3391.9900000000002</v>
      </c>
    </row>
    <row r="270" spans="1:4">
      <c r="A270" s="7">
        <v>39484</v>
      </c>
      <c r="B270" s="5">
        <v>16509.36</v>
      </c>
      <c r="C270" s="5">
        <v>8743.77</v>
      </c>
      <c r="D270" s="20">
        <v>3419.31</v>
      </c>
    </row>
    <row r="271" spans="1:4">
      <c r="A271" s="7">
        <v>39491</v>
      </c>
      <c r="B271" s="5">
        <v>16122.960000000001</v>
      </c>
      <c r="C271" s="5">
        <v>7691.78</v>
      </c>
      <c r="D271" s="20">
        <v>3424.2000000000003</v>
      </c>
    </row>
    <row r="272" spans="1:4">
      <c r="A272" s="7">
        <v>39498</v>
      </c>
      <c r="B272" s="5">
        <v>16579.61</v>
      </c>
      <c r="C272" s="5">
        <v>7942.25</v>
      </c>
      <c r="D272" s="20">
        <v>3436.76</v>
      </c>
    </row>
    <row r="273" spans="1:4">
      <c r="A273" s="7">
        <v>39505</v>
      </c>
      <c r="B273" s="5">
        <v>17536.8</v>
      </c>
      <c r="C273" s="5">
        <v>8133.52</v>
      </c>
      <c r="D273" s="20">
        <v>3544.79</v>
      </c>
    </row>
    <row r="274" spans="1:4">
      <c r="A274" s="7">
        <v>39512</v>
      </c>
      <c r="B274" s="5">
        <v>17232.88</v>
      </c>
      <c r="C274" s="5">
        <v>7937.81</v>
      </c>
      <c r="D274" s="20">
        <v>3432.51</v>
      </c>
    </row>
    <row r="275" spans="1:4">
      <c r="A275" s="7">
        <v>39519</v>
      </c>
      <c r="B275" s="5">
        <v>17162.61</v>
      </c>
      <c r="C275" s="5">
        <v>7614.46</v>
      </c>
      <c r="D275" s="20">
        <v>3392.16</v>
      </c>
    </row>
    <row r="276" spans="1:4">
      <c r="A276" s="7">
        <v>39526</v>
      </c>
      <c r="B276" s="5">
        <v>16802.490000000002</v>
      </c>
      <c r="C276" s="5">
        <v>7436.8600000000006</v>
      </c>
      <c r="D276" s="20">
        <v>3262.87</v>
      </c>
    </row>
    <row r="277" spans="1:4">
      <c r="A277" s="7">
        <v>39533</v>
      </c>
      <c r="B277" s="5">
        <v>16855.189999999999</v>
      </c>
      <c r="C277" s="5">
        <v>7418.64</v>
      </c>
      <c r="D277" s="20">
        <v>3332.54</v>
      </c>
    </row>
    <row r="278" spans="1:4">
      <c r="A278" s="7">
        <v>39540</v>
      </c>
      <c r="B278" s="5">
        <v>17735.25</v>
      </c>
      <c r="C278" s="5">
        <v>7846.79</v>
      </c>
      <c r="D278" s="20">
        <v>3483.06</v>
      </c>
    </row>
    <row r="279" spans="1:4">
      <c r="A279" s="7">
        <v>39547</v>
      </c>
      <c r="B279" s="5">
        <v>17717.29</v>
      </c>
      <c r="C279" s="5">
        <v>7887.77</v>
      </c>
      <c r="D279" s="20">
        <v>3524.86</v>
      </c>
    </row>
    <row r="280" spans="1:4">
      <c r="A280" s="7">
        <v>39554</v>
      </c>
      <c r="B280" s="5">
        <v>16424.12</v>
      </c>
      <c r="C280" s="5">
        <v>7742.04</v>
      </c>
      <c r="D280" s="20">
        <v>3563.9</v>
      </c>
    </row>
    <row r="281" spans="1:4">
      <c r="A281" s="7">
        <v>39561</v>
      </c>
      <c r="B281" s="5">
        <v>16617.66</v>
      </c>
      <c r="C281" s="5">
        <v>7824.01</v>
      </c>
      <c r="D281" s="20">
        <v>3589.15</v>
      </c>
    </row>
    <row r="282" spans="1:4">
      <c r="A282" s="7">
        <v>39568</v>
      </c>
      <c r="B282" s="5">
        <v>16430.57</v>
      </c>
      <c r="C282" s="5">
        <v>7997.1</v>
      </c>
      <c r="D282" s="20">
        <v>3593.84</v>
      </c>
    </row>
    <row r="283" spans="1:4">
      <c r="A283" s="7">
        <v>39575</v>
      </c>
      <c r="B283" s="5">
        <v>16395.37</v>
      </c>
      <c r="C283" s="5">
        <v>8183.8200000000006</v>
      </c>
      <c r="D283" s="20">
        <v>3698.16</v>
      </c>
    </row>
    <row r="284" spans="1:4">
      <c r="A284" s="7">
        <v>39582</v>
      </c>
      <c r="B284" s="5">
        <v>16483.38</v>
      </c>
      <c r="C284" s="5">
        <v>8079.0700000000006</v>
      </c>
      <c r="D284" s="20">
        <v>3677.91</v>
      </c>
    </row>
    <row r="285" spans="1:4">
      <c r="A285" s="7">
        <v>39589</v>
      </c>
      <c r="B285" s="5">
        <v>16166.56</v>
      </c>
      <c r="C285" s="5">
        <v>7491.59</v>
      </c>
      <c r="D285" s="20">
        <v>3672.25</v>
      </c>
    </row>
    <row r="286" spans="1:4">
      <c r="A286" s="7">
        <v>39596</v>
      </c>
      <c r="B286" s="5">
        <v>16016.95</v>
      </c>
      <c r="C286" s="5">
        <v>7491.59</v>
      </c>
      <c r="D286" s="20">
        <v>3597.11</v>
      </c>
    </row>
    <row r="287" spans="1:4">
      <c r="A287" s="7">
        <v>39603</v>
      </c>
      <c r="B287" s="5">
        <v>16206.43</v>
      </c>
      <c r="C287" s="5">
        <v>7510.2300000000005</v>
      </c>
      <c r="D287" s="20">
        <v>3546.83</v>
      </c>
    </row>
    <row r="288" spans="1:4">
      <c r="A288" s="7">
        <v>39610</v>
      </c>
      <c r="B288" s="5">
        <v>15731.960000000001</v>
      </c>
      <c r="C288" s="5">
        <v>6827.07</v>
      </c>
      <c r="D288" s="20">
        <v>3400.64</v>
      </c>
    </row>
    <row r="289" spans="1:4">
      <c r="A289" s="7">
        <v>39617</v>
      </c>
      <c r="B289" s="5">
        <v>15365.33</v>
      </c>
      <c r="C289" s="5">
        <v>6649.49</v>
      </c>
      <c r="D289" s="20">
        <v>3421.08</v>
      </c>
    </row>
    <row r="290" spans="1:4">
      <c r="A290" s="7">
        <v>39624</v>
      </c>
      <c r="B290" s="5">
        <v>15136.73</v>
      </c>
      <c r="C290" s="5">
        <v>6430.88</v>
      </c>
      <c r="D290" s="20">
        <v>3368.55</v>
      </c>
    </row>
    <row r="291" spans="1:4">
      <c r="A291" s="7">
        <v>39631</v>
      </c>
      <c r="B291" s="5">
        <v>15041.16</v>
      </c>
      <c r="C291" s="5">
        <v>6062</v>
      </c>
      <c r="D291" s="20">
        <v>3226.02</v>
      </c>
    </row>
    <row r="292" spans="1:4">
      <c r="A292" s="7">
        <v>39638</v>
      </c>
      <c r="B292" s="5">
        <v>15613.91</v>
      </c>
      <c r="C292" s="5">
        <v>6380.81</v>
      </c>
      <c r="D292" s="20">
        <v>3288.23</v>
      </c>
    </row>
    <row r="293" spans="1:4">
      <c r="A293" s="7">
        <v>39645</v>
      </c>
      <c r="B293" s="5">
        <v>15393.62</v>
      </c>
      <c r="C293" s="5">
        <v>5993.68</v>
      </c>
      <c r="D293" s="20">
        <v>3063.73</v>
      </c>
    </row>
    <row r="294" spans="1:4">
      <c r="A294" s="7">
        <v>39652</v>
      </c>
      <c r="B294" s="5">
        <v>15675.59</v>
      </c>
      <c r="C294" s="5">
        <v>6717.84</v>
      </c>
      <c r="D294" s="20">
        <v>3241.89</v>
      </c>
    </row>
    <row r="295" spans="1:4">
      <c r="A295" s="7">
        <v>39659</v>
      </c>
      <c r="B295" s="5">
        <v>15895.87</v>
      </c>
      <c r="C295" s="5">
        <v>6655.05</v>
      </c>
      <c r="D295" s="20">
        <v>3226.33</v>
      </c>
    </row>
    <row r="296" spans="1:4">
      <c r="A296" s="7">
        <v>39666</v>
      </c>
      <c r="B296" s="5">
        <v>16275.84</v>
      </c>
      <c r="C296" s="5">
        <v>6906.96</v>
      </c>
      <c r="D296" s="20">
        <v>3272.8</v>
      </c>
    </row>
    <row r="297" spans="1:4">
      <c r="A297" s="7">
        <v>39673</v>
      </c>
      <c r="B297" s="5">
        <v>16672.38</v>
      </c>
      <c r="C297" s="5">
        <v>7383.3</v>
      </c>
      <c r="D297" s="20">
        <v>3255.07</v>
      </c>
    </row>
    <row r="298" spans="1:4">
      <c r="A298" s="7">
        <v>39680</v>
      </c>
      <c r="B298" s="5">
        <v>16073.16</v>
      </c>
      <c r="C298" s="5">
        <v>6897.8</v>
      </c>
      <c r="D298" s="20">
        <v>3218.7200000000003</v>
      </c>
    </row>
    <row r="299" spans="1:4">
      <c r="A299" s="7">
        <v>39687</v>
      </c>
      <c r="B299" s="5">
        <v>16831</v>
      </c>
      <c r="C299" s="5">
        <v>7126.81</v>
      </c>
      <c r="D299" s="20">
        <v>3312.76</v>
      </c>
    </row>
    <row r="300" spans="1:4">
      <c r="A300" s="7">
        <v>39694</v>
      </c>
      <c r="B300" s="5">
        <v>17106.77</v>
      </c>
      <c r="C300" s="5">
        <v>7333.1100000000006</v>
      </c>
      <c r="D300" s="20">
        <v>3298.2000000000003</v>
      </c>
    </row>
    <row r="301" spans="1:4">
      <c r="A301" s="7">
        <v>39701</v>
      </c>
      <c r="B301" s="5">
        <v>16287.12</v>
      </c>
      <c r="C301" s="5">
        <v>7145.32</v>
      </c>
      <c r="D301" s="20">
        <v>3219.53</v>
      </c>
    </row>
    <row r="302" spans="1:4">
      <c r="A302" s="7">
        <v>39708</v>
      </c>
      <c r="B302" s="5">
        <v>14718.34</v>
      </c>
      <c r="C302" s="5">
        <v>6581.9400000000005</v>
      </c>
      <c r="D302" s="20">
        <v>2947.84</v>
      </c>
    </row>
    <row r="303" spans="1:4">
      <c r="A303" s="7">
        <v>39715</v>
      </c>
      <c r="B303" s="5">
        <v>15141.380000000001</v>
      </c>
      <c r="C303" s="5">
        <v>6522.39</v>
      </c>
      <c r="D303" s="20">
        <v>3059.2000000000003</v>
      </c>
    </row>
    <row r="304" spans="1:4">
      <c r="A304" s="7">
        <v>39722</v>
      </c>
      <c r="B304" s="5">
        <v>14860.95</v>
      </c>
      <c r="C304" s="5">
        <v>6247.57</v>
      </c>
      <c r="D304" s="20">
        <v>2977.78</v>
      </c>
    </row>
    <row r="305" spans="1:4">
      <c r="A305" s="7">
        <v>39729</v>
      </c>
      <c r="B305" s="5">
        <v>12877.720000000001</v>
      </c>
      <c r="C305" s="5">
        <v>4984.57</v>
      </c>
      <c r="D305" s="20">
        <v>2622.94</v>
      </c>
    </row>
    <row r="306" spans="1:4">
      <c r="A306" s="7">
        <v>39736</v>
      </c>
      <c r="B306" s="5">
        <v>12022.73</v>
      </c>
      <c r="C306" s="5">
        <v>4920.43</v>
      </c>
      <c r="D306" s="20">
        <v>2451.21</v>
      </c>
    </row>
    <row r="307" spans="1:4">
      <c r="A307" s="7">
        <v>39743</v>
      </c>
      <c r="B307" s="5">
        <v>11124.69</v>
      </c>
      <c r="C307" s="5">
        <v>5012.0600000000004</v>
      </c>
      <c r="D307" s="20">
        <v>2428.52</v>
      </c>
    </row>
    <row r="308" spans="1:4">
      <c r="A308" s="7">
        <v>39750</v>
      </c>
      <c r="B308" s="5">
        <v>11107.06</v>
      </c>
      <c r="C308" s="5">
        <v>5277.78</v>
      </c>
      <c r="D308" s="20">
        <v>2551.69</v>
      </c>
    </row>
    <row r="309" spans="1:4">
      <c r="A309" s="7">
        <v>39757</v>
      </c>
      <c r="B309" s="5">
        <v>12279.65</v>
      </c>
      <c r="C309" s="5">
        <v>5955.89</v>
      </c>
      <c r="D309" s="20">
        <v>2729.41</v>
      </c>
    </row>
    <row r="310" spans="1:4">
      <c r="A310" s="7">
        <v>39764</v>
      </c>
      <c r="B310" s="5">
        <v>11768.37</v>
      </c>
      <c r="C310" s="5">
        <v>5314.4800000000005</v>
      </c>
      <c r="D310" s="20">
        <v>2523.79</v>
      </c>
    </row>
    <row r="311" spans="1:4">
      <c r="A311" s="7">
        <v>39771</v>
      </c>
      <c r="B311" s="5">
        <v>11628.27</v>
      </c>
      <c r="C311" s="5">
        <v>4906.74</v>
      </c>
      <c r="D311" s="20">
        <v>2424.5700000000002</v>
      </c>
    </row>
    <row r="312" spans="1:4">
      <c r="A312" s="7">
        <v>39778</v>
      </c>
      <c r="B312" s="5">
        <v>12218.94</v>
      </c>
      <c r="C312" s="5">
        <v>5438.18</v>
      </c>
      <c r="D312" s="20">
        <v>2514.4900000000002</v>
      </c>
    </row>
    <row r="313" spans="1:4">
      <c r="A313" s="7">
        <v>39785</v>
      </c>
      <c r="B313" s="5">
        <v>12148.68</v>
      </c>
      <c r="C313" s="5">
        <v>5140.47</v>
      </c>
      <c r="D313" s="20">
        <v>2526.42</v>
      </c>
    </row>
    <row r="314" spans="1:4">
      <c r="A314" s="7">
        <v>39792</v>
      </c>
      <c r="B314" s="5">
        <v>12192.76</v>
      </c>
      <c r="C314" s="5">
        <v>5429.1</v>
      </c>
      <c r="D314" s="20">
        <v>2645.96</v>
      </c>
    </row>
    <row r="315" spans="1:4">
      <c r="A315" s="7">
        <v>39799</v>
      </c>
      <c r="B315" s="5">
        <v>12236.84</v>
      </c>
      <c r="C315" s="5">
        <v>5946.81</v>
      </c>
      <c r="D315" s="20">
        <v>2620.0300000000002</v>
      </c>
    </row>
    <row r="316" spans="1:4">
      <c r="A316" s="7">
        <v>39806</v>
      </c>
      <c r="B316" s="5">
        <v>12449.44</v>
      </c>
      <c r="C316" s="5">
        <v>5827.7</v>
      </c>
      <c r="D316" s="20">
        <v>2555.87</v>
      </c>
    </row>
    <row r="317" spans="1:4">
      <c r="A317" s="7">
        <v>39813</v>
      </c>
      <c r="B317" s="5">
        <v>13287.14</v>
      </c>
      <c r="C317" s="5">
        <v>6148.4000000000005</v>
      </c>
      <c r="D317" s="20">
        <v>2687.91</v>
      </c>
    </row>
    <row r="318" spans="1:4">
      <c r="A318" s="7">
        <v>39820</v>
      </c>
      <c r="B318" s="5">
        <v>13719.17</v>
      </c>
      <c r="C318" s="5">
        <v>6453.08</v>
      </c>
      <c r="D318" s="20">
        <v>2732.43</v>
      </c>
    </row>
    <row r="319" spans="1:4">
      <c r="A319" s="7">
        <v>39827</v>
      </c>
      <c r="B319" s="5">
        <v>12828.66</v>
      </c>
      <c r="C319" s="5">
        <v>5872.97</v>
      </c>
      <c r="D319" s="20">
        <v>2534.4</v>
      </c>
    </row>
    <row r="320" spans="1:4">
      <c r="A320" s="7">
        <v>39834</v>
      </c>
      <c r="B320" s="5">
        <v>14002.56</v>
      </c>
      <c r="C320" s="5">
        <v>5845.31</v>
      </c>
      <c r="D320" s="20">
        <v>2462.37</v>
      </c>
    </row>
    <row r="321" spans="1:4">
      <c r="A321" s="7">
        <v>39841</v>
      </c>
      <c r="B321" s="5">
        <v>14214.19</v>
      </c>
      <c r="C321" s="5">
        <v>6260.2</v>
      </c>
      <c r="D321" s="20">
        <v>2605.4700000000003</v>
      </c>
    </row>
    <row r="322" spans="1:4">
      <c r="A322" s="7">
        <v>39848</v>
      </c>
      <c r="B322" s="5">
        <v>14092.12</v>
      </c>
      <c r="C322" s="5">
        <v>6224.68</v>
      </c>
      <c r="D322" s="20">
        <v>2573.19</v>
      </c>
    </row>
    <row r="323" spans="1:4">
      <c r="A323" s="7">
        <v>39855</v>
      </c>
      <c r="B323" s="5">
        <v>13792.29</v>
      </c>
      <c r="C323" s="5">
        <v>5818.92</v>
      </c>
      <c r="D323" s="20">
        <v>2578.88</v>
      </c>
    </row>
    <row r="324" spans="1:4">
      <c r="A324" s="7">
        <v>39862</v>
      </c>
      <c r="B324" s="5">
        <v>13624.73</v>
      </c>
      <c r="C324" s="5">
        <v>5689.81</v>
      </c>
      <c r="D324" s="20">
        <v>2446.79</v>
      </c>
    </row>
    <row r="325" spans="1:4">
      <c r="A325" s="7">
        <v>39869</v>
      </c>
      <c r="B325" s="5">
        <v>13511.17</v>
      </c>
      <c r="C325" s="5">
        <v>5330.16</v>
      </c>
      <c r="D325" s="20">
        <v>2353</v>
      </c>
    </row>
    <row r="326" spans="1:4">
      <c r="A326" s="7">
        <v>39876</v>
      </c>
      <c r="B326" s="5">
        <v>12665.14</v>
      </c>
      <c r="C326" s="5">
        <v>5268.54</v>
      </c>
      <c r="D326" s="20">
        <v>2230.39</v>
      </c>
    </row>
    <row r="327" spans="1:4">
      <c r="A327" s="7">
        <v>39883</v>
      </c>
      <c r="B327" s="5">
        <v>11986.02</v>
      </c>
      <c r="C327" s="5">
        <v>5254.6500000000005</v>
      </c>
      <c r="D327" s="20">
        <v>2264.38</v>
      </c>
    </row>
    <row r="328" spans="1:4">
      <c r="A328" s="7">
        <v>39890</v>
      </c>
      <c r="B328" s="5">
        <v>11987.9</v>
      </c>
      <c r="C328" s="5">
        <v>5643.54</v>
      </c>
      <c r="D328" s="20">
        <v>2335.2600000000002</v>
      </c>
    </row>
    <row r="329" spans="1:4">
      <c r="A329" s="7">
        <v>39897</v>
      </c>
      <c r="B329" s="5">
        <v>12102.58</v>
      </c>
      <c r="C329" s="5">
        <v>5597.25</v>
      </c>
      <c r="D329" s="20">
        <v>2395.54</v>
      </c>
    </row>
    <row r="330" spans="1:4">
      <c r="A330" s="7">
        <v>39904</v>
      </c>
      <c r="B330" s="5">
        <v>11986.67</v>
      </c>
      <c r="C330" s="5">
        <v>5658.51</v>
      </c>
      <c r="D330" s="20">
        <v>2429.94</v>
      </c>
    </row>
    <row r="331" spans="1:4">
      <c r="A331" s="7">
        <v>39911</v>
      </c>
      <c r="B331" s="5">
        <v>12154.5</v>
      </c>
      <c r="C331" s="5">
        <v>5931.71</v>
      </c>
      <c r="D331" s="20">
        <v>2413.2400000000002</v>
      </c>
    </row>
    <row r="332" spans="1:4">
      <c r="A332" s="7">
        <v>39918</v>
      </c>
      <c r="B332" s="5">
        <v>11828.52</v>
      </c>
      <c r="C332" s="5">
        <v>5950.2300000000005</v>
      </c>
      <c r="D332" s="20">
        <v>2440.1</v>
      </c>
    </row>
    <row r="333" spans="1:4">
      <c r="A333" s="7">
        <v>39925</v>
      </c>
      <c r="B333" s="5">
        <v>11863.85</v>
      </c>
      <c r="C333" s="5">
        <v>6093.78</v>
      </c>
      <c r="D333" s="20">
        <v>2481.23</v>
      </c>
    </row>
    <row r="334" spans="1:4">
      <c r="A334" s="7">
        <v>39932</v>
      </c>
      <c r="B334" s="5">
        <v>12756.07</v>
      </c>
      <c r="C334" s="5">
        <v>6038.21</v>
      </c>
      <c r="D334" s="20">
        <v>2582.7200000000003</v>
      </c>
    </row>
    <row r="335" spans="1:4">
      <c r="A335" s="7">
        <v>39939</v>
      </c>
      <c r="B335" s="5">
        <v>12738.5</v>
      </c>
      <c r="C335" s="5">
        <v>6539.96</v>
      </c>
      <c r="D335" s="20">
        <v>2715.63</v>
      </c>
    </row>
    <row r="336" spans="1:4">
      <c r="A336" s="7">
        <v>39946</v>
      </c>
      <c r="B336" s="5">
        <v>12879.99</v>
      </c>
      <c r="C336" s="5">
        <v>6067.54</v>
      </c>
      <c r="D336" s="20">
        <v>2680.02</v>
      </c>
    </row>
    <row r="337" spans="1:4">
      <c r="A337" s="7">
        <v>39953</v>
      </c>
      <c r="B337" s="5">
        <v>13296.130000000001</v>
      </c>
      <c r="C337" s="5">
        <v>6391.75</v>
      </c>
      <c r="D337" s="20">
        <v>2769.09</v>
      </c>
    </row>
    <row r="338" spans="1:4">
      <c r="A338" s="7">
        <v>39960</v>
      </c>
      <c r="B338" s="5">
        <v>12509.84</v>
      </c>
      <c r="C338" s="5">
        <v>5984.16</v>
      </c>
      <c r="D338" s="20">
        <v>2737.42</v>
      </c>
    </row>
    <row r="339" spans="1:4">
      <c r="A339" s="7">
        <v>39967</v>
      </c>
      <c r="B339" s="5">
        <v>11955.57</v>
      </c>
      <c r="C339" s="5">
        <v>6064.21</v>
      </c>
      <c r="D339" s="20">
        <v>2726.4500000000003</v>
      </c>
    </row>
    <row r="340" spans="1:4">
      <c r="A340" s="7">
        <v>39974</v>
      </c>
      <c r="B340" s="5">
        <v>11434.92</v>
      </c>
      <c r="C340" s="5">
        <v>6142.97</v>
      </c>
      <c r="D340" s="20">
        <v>2759.77</v>
      </c>
    </row>
    <row r="341" spans="1:4">
      <c r="A341" s="7">
        <v>39981</v>
      </c>
      <c r="B341" s="5">
        <v>11887.64</v>
      </c>
      <c r="C341" s="5">
        <v>6249.52</v>
      </c>
      <c r="D341" s="20">
        <v>2662.56</v>
      </c>
    </row>
    <row r="342" spans="1:4">
      <c r="A342" s="7">
        <v>39988</v>
      </c>
      <c r="B342" s="5">
        <v>12197.460000000001</v>
      </c>
      <c r="C342" s="5">
        <v>6481.16</v>
      </c>
      <c r="D342" s="20">
        <v>2663.89</v>
      </c>
    </row>
    <row r="343" spans="1:4">
      <c r="A343" s="7">
        <v>39995</v>
      </c>
      <c r="B343" s="5">
        <v>11932.91</v>
      </c>
      <c r="C343" s="5">
        <v>6839</v>
      </c>
      <c r="D343" s="20">
        <v>2702.59</v>
      </c>
    </row>
    <row r="344" spans="1:4">
      <c r="A344" s="7">
        <v>40002</v>
      </c>
      <c r="B344" s="5">
        <v>11667.54</v>
      </c>
      <c r="C344" s="5">
        <v>6560.99</v>
      </c>
      <c r="D344" s="20">
        <v>2577.9500000000003</v>
      </c>
    </row>
    <row r="345" spans="1:4">
      <c r="A345" s="7">
        <v>40009</v>
      </c>
      <c r="B345" s="5">
        <v>11863.26</v>
      </c>
      <c r="C345" s="5">
        <v>6931.67</v>
      </c>
      <c r="D345" s="20">
        <v>2706.51</v>
      </c>
    </row>
    <row r="346" spans="1:4">
      <c r="A346" s="7">
        <v>40016</v>
      </c>
      <c r="B346" s="5">
        <v>11960.57</v>
      </c>
      <c r="C346" s="5">
        <v>6913.13</v>
      </c>
      <c r="D346" s="20">
        <v>2798.3</v>
      </c>
    </row>
    <row r="347" spans="1:4">
      <c r="A347" s="7">
        <v>40023</v>
      </c>
      <c r="B347" s="5">
        <v>11606.710000000001</v>
      </c>
      <c r="C347" s="5">
        <v>6954.84</v>
      </c>
      <c r="D347" s="20">
        <v>2833.61</v>
      </c>
    </row>
    <row r="348" spans="1:4">
      <c r="A348" s="7">
        <v>40030</v>
      </c>
      <c r="B348" s="5">
        <v>11054.82</v>
      </c>
      <c r="C348" s="5">
        <v>7745.31</v>
      </c>
      <c r="D348" s="20">
        <v>2901.9700000000003</v>
      </c>
    </row>
    <row r="349" spans="1:4">
      <c r="A349" s="7">
        <v>40037</v>
      </c>
      <c r="B349" s="5">
        <v>11663.47</v>
      </c>
      <c r="C349" s="5">
        <v>7854.66</v>
      </c>
      <c r="D349" s="20">
        <v>2950.9</v>
      </c>
    </row>
    <row r="350" spans="1:4">
      <c r="A350" s="7">
        <v>40044</v>
      </c>
      <c r="B350" s="5">
        <v>11558.37</v>
      </c>
      <c r="C350" s="5">
        <v>7926.9400000000005</v>
      </c>
      <c r="D350" s="20">
        <v>2940</v>
      </c>
    </row>
    <row r="351" spans="1:4">
      <c r="A351" s="7">
        <v>40051</v>
      </c>
      <c r="B351" s="5">
        <v>11466.36</v>
      </c>
      <c r="C351" s="5">
        <v>8392.14</v>
      </c>
      <c r="D351" s="20">
        <v>3066.05</v>
      </c>
    </row>
    <row r="352" spans="1:4">
      <c r="A352" s="7">
        <v>40058</v>
      </c>
      <c r="B352" s="5">
        <v>11215.23</v>
      </c>
      <c r="C352" s="5">
        <v>8176.29</v>
      </c>
      <c r="D352" s="20">
        <v>3022.03</v>
      </c>
    </row>
    <row r="353" spans="1:4">
      <c r="A353" s="7">
        <v>40065</v>
      </c>
      <c r="B353" s="5">
        <v>11576.210000000001</v>
      </c>
      <c r="C353" s="5">
        <v>8795.5400000000009</v>
      </c>
      <c r="D353" s="20">
        <v>3140.59</v>
      </c>
    </row>
    <row r="354" spans="1:4">
      <c r="A354" s="7">
        <v>40072</v>
      </c>
      <c r="B354" s="5">
        <v>12189.52</v>
      </c>
      <c r="C354" s="5">
        <v>8927.17</v>
      </c>
      <c r="D354" s="20">
        <v>3216.14</v>
      </c>
    </row>
    <row r="355" spans="1:4">
      <c r="A355" s="7">
        <v>40079</v>
      </c>
      <c r="B355" s="5">
        <v>12104.57</v>
      </c>
      <c r="C355" s="5">
        <v>8899.36</v>
      </c>
      <c r="D355" s="20">
        <v>3226.91</v>
      </c>
    </row>
    <row r="356" spans="1:4">
      <c r="A356" s="7">
        <v>40086</v>
      </c>
      <c r="B356" s="5">
        <v>12359.83</v>
      </c>
      <c r="C356" s="5">
        <v>8728.7900000000009</v>
      </c>
      <c r="D356" s="20">
        <v>3223.9300000000003</v>
      </c>
    </row>
    <row r="357" spans="1:4">
      <c r="A357" s="7">
        <v>40093</v>
      </c>
      <c r="B357" s="5">
        <v>11786.44</v>
      </c>
      <c r="C357" s="5">
        <v>8845.59</v>
      </c>
      <c r="D357" s="20">
        <v>3208.57</v>
      </c>
    </row>
    <row r="358" spans="1:4">
      <c r="A358" s="7">
        <v>40100</v>
      </c>
      <c r="B358" s="5">
        <v>11280.29</v>
      </c>
      <c r="C358" s="5">
        <v>9019.99</v>
      </c>
      <c r="D358" s="20">
        <v>3302</v>
      </c>
    </row>
    <row r="359" spans="1:4">
      <c r="A359" s="7">
        <v>40107</v>
      </c>
      <c r="B359" s="5">
        <v>11189.52</v>
      </c>
      <c r="C359" s="5">
        <v>8962.51</v>
      </c>
      <c r="D359" s="20">
        <v>3304.25</v>
      </c>
    </row>
    <row r="360" spans="1:4">
      <c r="A360" s="7">
        <v>40114</v>
      </c>
      <c r="B360" s="5">
        <v>11295.72</v>
      </c>
      <c r="C360" s="5">
        <v>8248.7000000000007</v>
      </c>
      <c r="D360" s="20">
        <v>3192.7400000000002</v>
      </c>
    </row>
    <row r="361" spans="1:4">
      <c r="A361" s="7">
        <v>40121</v>
      </c>
      <c r="B361" s="5">
        <v>11094.1</v>
      </c>
      <c r="C361" s="5">
        <v>8456.380000000001</v>
      </c>
      <c r="D361" s="20">
        <v>3215.66</v>
      </c>
    </row>
    <row r="362" spans="1:4">
      <c r="A362" s="7">
        <v>40128</v>
      </c>
      <c r="B362" s="5">
        <v>11175.52</v>
      </c>
      <c r="C362" s="5">
        <v>8641.7900000000009</v>
      </c>
      <c r="D362" s="20">
        <v>3320.09</v>
      </c>
    </row>
    <row r="363" spans="1:4">
      <c r="A363" s="7">
        <v>40135</v>
      </c>
      <c r="B363" s="5">
        <v>11717.85</v>
      </c>
      <c r="C363" s="5">
        <v>8997.77</v>
      </c>
      <c r="D363" s="20">
        <v>3374.54</v>
      </c>
    </row>
    <row r="364" spans="1:4">
      <c r="A364" s="7">
        <v>40142</v>
      </c>
      <c r="B364" s="5">
        <v>11877.16</v>
      </c>
      <c r="C364" s="5">
        <v>9121.98</v>
      </c>
      <c r="D364" s="20">
        <v>3389.51</v>
      </c>
    </row>
    <row r="365" spans="1:4">
      <c r="A365" s="7">
        <v>40149</v>
      </c>
      <c r="B365" s="5">
        <v>12036.75</v>
      </c>
      <c r="C365" s="5">
        <v>9233.27</v>
      </c>
      <c r="D365" s="20">
        <v>3367.38</v>
      </c>
    </row>
    <row r="366" spans="1:4">
      <c r="A366" s="7">
        <v>40156</v>
      </c>
      <c r="B366" s="5">
        <v>11948.25</v>
      </c>
      <c r="C366" s="5">
        <v>8892.130000000001</v>
      </c>
      <c r="D366" s="20">
        <v>3289.51</v>
      </c>
    </row>
    <row r="367" spans="1:4">
      <c r="A367" s="7">
        <v>40163</v>
      </c>
      <c r="B367" s="5">
        <v>12214.93</v>
      </c>
      <c r="C367" s="5">
        <v>9083.09</v>
      </c>
      <c r="D367" s="20">
        <v>3363.25</v>
      </c>
    </row>
    <row r="368" spans="1:4">
      <c r="A368" s="7">
        <v>40170</v>
      </c>
      <c r="B368" s="5">
        <v>12303.44</v>
      </c>
      <c r="C368" s="5">
        <v>8982.9699999999993</v>
      </c>
      <c r="D368" s="20">
        <v>3396.64</v>
      </c>
    </row>
    <row r="369" spans="1:4">
      <c r="A369" s="7">
        <v>40177</v>
      </c>
      <c r="B369" s="5">
        <v>12710.6</v>
      </c>
      <c r="C369" s="5">
        <v>8932.91</v>
      </c>
      <c r="D369" s="20">
        <v>3412.89</v>
      </c>
    </row>
    <row r="370" spans="1:4">
      <c r="A370" s="7">
        <v>40184</v>
      </c>
      <c r="B370" s="5">
        <v>13149.87</v>
      </c>
      <c r="C370" s="5">
        <v>9344.59</v>
      </c>
      <c r="D370" s="20">
        <v>3496.56</v>
      </c>
    </row>
    <row r="371" spans="1:4">
      <c r="A371" s="7">
        <v>40191</v>
      </c>
      <c r="B371" s="5">
        <v>12976.380000000001</v>
      </c>
      <c r="C371" s="5">
        <v>9181.43</v>
      </c>
      <c r="D371" s="20">
        <v>3460.94</v>
      </c>
    </row>
    <row r="372" spans="1:4">
      <c r="A372" s="7">
        <v>40198</v>
      </c>
      <c r="B372" s="5">
        <v>12901.04</v>
      </c>
      <c r="C372" s="5">
        <v>9033.11</v>
      </c>
      <c r="D372" s="20">
        <v>3428.91</v>
      </c>
    </row>
    <row r="373" spans="1:4">
      <c r="A373" s="7">
        <v>40205</v>
      </c>
      <c r="B373" s="5">
        <v>12582.32</v>
      </c>
      <c r="C373" s="5">
        <v>8777.24</v>
      </c>
      <c r="D373" s="20">
        <v>3300.69</v>
      </c>
    </row>
    <row r="374" spans="1:4">
      <c r="A374" s="7">
        <v>40212</v>
      </c>
      <c r="B374" s="5">
        <v>12051.18</v>
      </c>
      <c r="C374" s="5">
        <v>9105.5</v>
      </c>
      <c r="D374" s="20">
        <v>3327.1800000000003</v>
      </c>
    </row>
    <row r="375" spans="1:4">
      <c r="A375" s="7">
        <v>40219</v>
      </c>
      <c r="B375" s="5">
        <v>12160.95</v>
      </c>
      <c r="C375" s="5">
        <v>9062.86</v>
      </c>
      <c r="D375" s="20">
        <v>3257.42</v>
      </c>
    </row>
    <row r="376" spans="1:4">
      <c r="A376" s="7">
        <v>40226</v>
      </c>
      <c r="B376" s="5">
        <v>12360.48</v>
      </c>
      <c r="C376" s="5">
        <v>9567.17</v>
      </c>
      <c r="D376" s="20">
        <v>3353.83</v>
      </c>
    </row>
    <row r="377" spans="1:4">
      <c r="A377" s="7">
        <v>40233</v>
      </c>
      <c r="B377" s="5">
        <v>13169.09</v>
      </c>
      <c r="C377" s="5">
        <v>9965.8000000000011</v>
      </c>
      <c r="D377" s="20">
        <v>3398.66</v>
      </c>
    </row>
    <row r="378" spans="1:4">
      <c r="A378" s="7">
        <v>40240</v>
      </c>
      <c r="B378" s="5">
        <v>13462.02</v>
      </c>
      <c r="C378" s="5">
        <v>10318.16</v>
      </c>
      <c r="D378" s="20">
        <v>3522.82</v>
      </c>
    </row>
    <row r="379" spans="1:4">
      <c r="A379" s="7">
        <v>40247</v>
      </c>
      <c r="B379" s="5">
        <v>13245.32</v>
      </c>
      <c r="C379" s="5">
        <v>10549.93</v>
      </c>
      <c r="D379" s="20">
        <v>3596.6800000000003</v>
      </c>
    </row>
    <row r="380" spans="1:4">
      <c r="A380" s="7">
        <v>40254</v>
      </c>
      <c r="B380" s="5">
        <v>13212.95</v>
      </c>
      <c r="C380" s="5">
        <v>10772.42</v>
      </c>
      <c r="D380" s="20">
        <v>3603.2000000000003</v>
      </c>
    </row>
    <row r="381" spans="1:4">
      <c r="A381" s="7">
        <v>40261</v>
      </c>
      <c r="B381" s="5">
        <v>13306.29</v>
      </c>
      <c r="C381" s="5">
        <v>11198.87</v>
      </c>
      <c r="D381" s="20">
        <v>3625.85</v>
      </c>
    </row>
    <row r="382" spans="1:4">
      <c r="A382" s="7">
        <v>40268</v>
      </c>
      <c r="B382" s="5">
        <v>13043.1</v>
      </c>
      <c r="C382" s="5">
        <v>11041.27</v>
      </c>
      <c r="D382" s="20">
        <v>3627.28</v>
      </c>
    </row>
    <row r="383" spans="1:4">
      <c r="A383" s="7">
        <v>40275</v>
      </c>
      <c r="B383" s="5">
        <v>12997.37</v>
      </c>
      <c r="C383" s="5">
        <v>11643.9</v>
      </c>
      <c r="D383" s="20">
        <v>3681.37</v>
      </c>
    </row>
    <row r="384" spans="1:4">
      <c r="A384" s="7">
        <v>40282</v>
      </c>
      <c r="B384" s="5">
        <v>13278.970000000001</v>
      </c>
      <c r="C384" s="5">
        <v>11458.48</v>
      </c>
      <c r="D384" s="20">
        <v>3704.44</v>
      </c>
    </row>
    <row r="385" spans="1:4">
      <c r="A385" s="7">
        <v>40289</v>
      </c>
      <c r="B385" s="5">
        <v>12532.35</v>
      </c>
      <c r="C385" s="5">
        <v>11013.49</v>
      </c>
      <c r="D385" s="20">
        <v>3659.2400000000002</v>
      </c>
    </row>
    <row r="386" spans="1:4">
      <c r="A386" s="7">
        <v>40296</v>
      </c>
      <c r="B386" s="5">
        <v>12136.17</v>
      </c>
      <c r="C386" s="5">
        <v>10679.75</v>
      </c>
      <c r="D386" s="20">
        <v>3575.23</v>
      </c>
    </row>
    <row r="387" spans="1:4">
      <c r="A387" s="7">
        <v>40303</v>
      </c>
      <c r="B387" s="5">
        <v>11927.62</v>
      </c>
      <c r="C387" s="5">
        <v>10550</v>
      </c>
      <c r="D387" s="20">
        <v>3429.9</v>
      </c>
    </row>
    <row r="388" spans="1:4">
      <c r="A388" s="7">
        <v>40310</v>
      </c>
      <c r="B388" s="5">
        <v>12042.62</v>
      </c>
      <c r="C388" s="5">
        <v>11328.73</v>
      </c>
      <c r="D388" s="20">
        <v>3457.9300000000003</v>
      </c>
    </row>
    <row r="389" spans="1:4">
      <c r="A389" s="7">
        <v>40317</v>
      </c>
      <c r="B389" s="5">
        <v>11421.710000000001</v>
      </c>
      <c r="C389" s="5">
        <v>10661.25</v>
      </c>
      <c r="D389" s="20">
        <v>3316.39</v>
      </c>
    </row>
    <row r="390" spans="1:4">
      <c r="A390" s="7">
        <v>40324</v>
      </c>
      <c r="B390" s="5">
        <v>10876.52</v>
      </c>
      <c r="C390" s="5">
        <v>10475.83</v>
      </c>
      <c r="D390" s="20">
        <v>3240</v>
      </c>
    </row>
    <row r="391" spans="1:4">
      <c r="A391" s="7">
        <v>40331</v>
      </c>
      <c r="B391" s="5">
        <v>11221.93</v>
      </c>
      <c r="C391" s="5">
        <v>11013.61</v>
      </c>
      <c r="D391" s="20">
        <v>3322.31</v>
      </c>
    </row>
    <row r="392" spans="1:4">
      <c r="A392" s="7">
        <v>40338</v>
      </c>
      <c r="B392" s="5">
        <v>11014.85</v>
      </c>
      <c r="C392" s="5">
        <v>10985.800000000001</v>
      </c>
      <c r="D392" s="20">
        <v>3280.4300000000003</v>
      </c>
    </row>
    <row r="393" spans="1:4">
      <c r="A393" s="7">
        <v>40345</v>
      </c>
      <c r="B393" s="5">
        <v>11184.74</v>
      </c>
      <c r="C393" s="5">
        <v>11143.4</v>
      </c>
      <c r="D393" s="20">
        <v>3379.2200000000003</v>
      </c>
    </row>
    <row r="394" spans="1:4">
      <c r="A394" s="7">
        <v>40352</v>
      </c>
      <c r="B394" s="5">
        <v>10965.95</v>
      </c>
      <c r="C394" s="5">
        <v>10920.91</v>
      </c>
      <c r="D394" s="20">
        <v>3337.05</v>
      </c>
    </row>
    <row r="395" spans="1:4">
      <c r="A395" s="7">
        <v>40359</v>
      </c>
      <c r="B395" s="5">
        <v>10718.83</v>
      </c>
      <c r="C395" s="5">
        <v>10429.56</v>
      </c>
      <c r="D395" s="20">
        <v>3169.44</v>
      </c>
    </row>
    <row r="396" spans="1:4">
      <c r="A396" s="7">
        <v>40366</v>
      </c>
      <c r="B396" s="5">
        <v>10847.31</v>
      </c>
      <c r="C396" s="5">
        <v>10494.58</v>
      </c>
      <c r="D396" s="20">
        <v>3232.9</v>
      </c>
    </row>
    <row r="397" spans="1:4">
      <c r="A397" s="7">
        <v>40373</v>
      </c>
      <c r="B397" s="5">
        <v>10870.17</v>
      </c>
      <c r="C397" s="5">
        <v>10939.58</v>
      </c>
      <c r="D397" s="20">
        <v>3386.78</v>
      </c>
    </row>
    <row r="398" spans="1:4">
      <c r="A398" s="7">
        <v>40380</v>
      </c>
      <c r="B398" s="5">
        <v>10739.23</v>
      </c>
      <c r="C398" s="5">
        <v>10744.89</v>
      </c>
      <c r="D398" s="20">
        <v>3362.56</v>
      </c>
    </row>
    <row r="399" spans="1:4">
      <c r="A399" s="7">
        <v>40387</v>
      </c>
      <c r="B399" s="5">
        <v>10800.550000000001</v>
      </c>
      <c r="C399" s="5">
        <v>10893.23</v>
      </c>
      <c r="D399" s="20">
        <v>3433.46</v>
      </c>
    </row>
    <row r="400" spans="1:4">
      <c r="A400" s="7">
        <v>40394</v>
      </c>
      <c r="B400" s="5">
        <v>11059.5</v>
      </c>
      <c r="C400" s="5">
        <v>10652.210000000001</v>
      </c>
      <c r="D400" s="20">
        <v>3484.4500000000003</v>
      </c>
    </row>
    <row r="401" spans="1:4">
      <c r="A401" s="7">
        <v>40401</v>
      </c>
      <c r="B401" s="5">
        <v>10800.56</v>
      </c>
      <c r="C401" s="5">
        <v>10235.02</v>
      </c>
      <c r="D401" s="20">
        <v>3397.1</v>
      </c>
    </row>
    <row r="402" spans="1:4">
      <c r="A402" s="7">
        <v>40408</v>
      </c>
      <c r="B402" s="5">
        <v>10549.66</v>
      </c>
      <c r="C402" s="5">
        <v>10522.41</v>
      </c>
      <c r="D402" s="20">
        <v>3439.98</v>
      </c>
    </row>
    <row r="403" spans="1:4">
      <c r="A403" s="7">
        <v>40415</v>
      </c>
      <c r="B403" s="5">
        <v>10191.870000000001</v>
      </c>
      <c r="C403" s="5">
        <v>10253.56</v>
      </c>
      <c r="D403" s="20">
        <v>3314.61</v>
      </c>
    </row>
    <row r="404" spans="1:4">
      <c r="A404" s="7">
        <v>40422</v>
      </c>
      <c r="B404" s="5">
        <v>10290.86</v>
      </c>
      <c r="C404" s="5">
        <v>10550.29</v>
      </c>
      <c r="D404" s="20">
        <v>3481.76</v>
      </c>
    </row>
    <row r="405" spans="1:4">
      <c r="A405" s="7">
        <v>40429</v>
      </c>
      <c r="B405" s="5">
        <v>11016.67</v>
      </c>
      <c r="C405" s="5">
        <v>10550.29</v>
      </c>
      <c r="D405" s="20">
        <v>3526.32</v>
      </c>
    </row>
    <row r="406" spans="1:4">
      <c r="A406" s="7">
        <v>40436</v>
      </c>
      <c r="B406" s="5">
        <v>11614.07</v>
      </c>
      <c r="C406" s="5">
        <v>10837.68</v>
      </c>
      <c r="D406" s="20">
        <v>3608.37</v>
      </c>
    </row>
    <row r="407" spans="1:4">
      <c r="A407" s="7">
        <v>40443</v>
      </c>
      <c r="B407" s="5">
        <v>11341.43</v>
      </c>
      <c r="C407" s="5">
        <v>10689.35</v>
      </c>
      <c r="D407" s="20">
        <v>3606.77</v>
      </c>
    </row>
    <row r="408" spans="1:4">
      <c r="A408" s="7">
        <v>40450</v>
      </c>
      <c r="B408" s="5">
        <v>11637.92</v>
      </c>
      <c r="C408" s="5">
        <v>11347.58</v>
      </c>
      <c r="D408" s="20">
        <v>3618.94</v>
      </c>
    </row>
    <row r="409" spans="1:4">
      <c r="A409" s="7">
        <v>40457</v>
      </c>
      <c r="B409" s="5">
        <v>12111.74</v>
      </c>
      <c r="C409" s="5">
        <v>11153</v>
      </c>
      <c r="D409" s="20">
        <v>3692.4700000000003</v>
      </c>
    </row>
    <row r="410" spans="1:4">
      <c r="A410" s="7">
        <v>40464</v>
      </c>
      <c r="B410" s="5">
        <v>12438.9</v>
      </c>
      <c r="C410" s="5">
        <v>11635.09</v>
      </c>
      <c r="D410" s="20">
        <v>3736.51</v>
      </c>
    </row>
    <row r="411" spans="1:4">
      <c r="A411" s="7">
        <v>40471</v>
      </c>
      <c r="B411" s="5">
        <v>11925.64</v>
      </c>
      <c r="C411" s="5">
        <v>11625.82</v>
      </c>
      <c r="D411" s="20">
        <v>3725.7400000000002</v>
      </c>
    </row>
    <row r="412" spans="1:4">
      <c r="A412" s="7">
        <v>40478</v>
      </c>
      <c r="B412" s="5">
        <v>11704.09</v>
      </c>
      <c r="C412" s="5">
        <v>11672.17</v>
      </c>
      <c r="D412" s="20">
        <v>3673.96</v>
      </c>
    </row>
    <row r="413" spans="1:4">
      <c r="A413" s="7">
        <v>40485</v>
      </c>
      <c r="B413" s="5">
        <v>11694.22</v>
      </c>
      <c r="C413" s="5">
        <v>12250.630000000001</v>
      </c>
      <c r="D413" s="20">
        <v>3744.76</v>
      </c>
    </row>
    <row r="414" spans="1:4">
      <c r="A414" s="7">
        <v>40492</v>
      </c>
      <c r="B414" s="5">
        <v>12249.79</v>
      </c>
      <c r="C414" s="5">
        <v>11005.91</v>
      </c>
      <c r="D414" s="20">
        <v>3789.71</v>
      </c>
    </row>
    <row r="415" spans="1:4">
      <c r="A415" s="7">
        <v>40499</v>
      </c>
      <c r="B415" s="5">
        <v>11855.49</v>
      </c>
      <c r="C415" s="5">
        <v>11221.16</v>
      </c>
      <c r="D415" s="20">
        <v>3715.4700000000003</v>
      </c>
    </row>
    <row r="416" spans="1:4">
      <c r="A416" s="7">
        <v>40506</v>
      </c>
      <c r="B416" s="5">
        <v>11378.27</v>
      </c>
      <c r="C416" s="5">
        <v>11520.64</v>
      </c>
      <c r="D416" s="20">
        <v>3692.76</v>
      </c>
    </row>
    <row r="417" spans="1:4">
      <c r="A417" s="7">
        <v>40513</v>
      </c>
      <c r="B417" s="5">
        <v>11149.89</v>
      </c>
      <c r="C417" s="5">
        <v>11576.800000000001</v>
      </c>
      <c r="D417" s="20">
        <v>3685.12</v>
      </c>
    </row>
    <row r="418" spans="1:4">
      <c r="A418" s="7">
        <v>40520</v>
      </c>
      <c r="B418" s="5">
        <v>11081.710000000001</v>
      </c>
      <c r="C418" s="5">
        <v>12203.83</v>
      </c>
      <c r="D418" s="20">
        <v>3784.75</v>
      </c>
    </row>
    <row r="419" spans="1:4">
      <c r="A419" s="7">
        <v>40527</v>
      </c>
      <c r="B419" s="5">
        <v>11368.04</v>
      </c>
      <c r="C419" s="5">
        <v>11726.54</v>
      </c>
      <c r="D419" s="20">
        <v>3842.17</v>
      </c>
    </row>
    <row r="420" spans="1:4">
      <c r="A420" s="7">
        <v>40534</v>
      </c>
      <c r="B420" s="5">
        <v>11345.130000000001</v>
      </c>
      <c r="C420" s="5">
        <v>12110.25</v>
      </c>
      <c r="D420" s="20">
        <v>3908.35</v>
      </c>
    </row>
    <row r="421" spans="1:4">
      <c r="A421" s="7">
        <v>40541</v>
      </c>
      <c r="B421" s="5">
        <v>11454.22</v>
      </c>
      <c r="C421" s="5">
        <v>11997.95</v>
      </c>
      <c r="D421" s="20">
        <v>3917.46</v>
      </c>
    </row>
    <row r="422" spans="1:4">
      <c r="A422" s="7">
        <v>40548</v>
      </c>
      <c r="B422" s="5">
        <v>11651.97</v>
      </c>
      <c r="C422" s="5">
        <v>12241.43</v>
      </c>
      <c r="D422" s="20">
        <v>3948.57</v>
      </c>
    </row>
    <row r="423" spans="1:4">
      <c r="A423" s="7">
        <v>40555</v>
      </c>
      <c r="B423" s="5">
        <v>11781.52</v>
      </c>
      <c r="C423" s="5">
        <v>12437.960000000001</v>
      </c>
      <c r="D423" s="20">
        <v>3953.25</v>
      </c>
    </row>
    <row r="424" spans="1:4">
      <c r="A424" s="7">
        <v>40562</v>
      </c>
      <c r="B424" s="5">
        <v>11929.300000000001</v>
      </c>
      <c r="C424" s="5">
        <v>12157.2</v>
      </c>
      <c r="D424" s="20">
        <v>3906.4</v>
      </c>
    </row>
    <row r="425" spans="1:4">
      <c r="A425" s="7">
        <v>40569</v>
      </c>
      <c r="B425" s="5">
        <v>12123.630000000001</v>
      </c>
      <c r="C425" s="5">
        <v>12157.2</v>
      </c>
      <c r="D425" s="20">
        <v>3902.64</v>
      </c>
    </row>
    <row r="426" spans="1:4">
      <c r="A426" s="7">
        <v>40576</v>
      </c>
      <c r="B426" s="5">
        <v>11319.14</v>
      </c>
      <c r="C426" s="5">
        <v>11726.73</v>
      </c>
      <c r="D426" s="20">
        <v>3927.11</v>
      </c>
    </row>
    <row r="427" spans="1:4">
      <c r="A427" s="7">
        <v>40583</v>
      </c>
      <c r="B427" s="5">
        <v>11963.51</v>
      </c>
      <c r="C427" s="5">
        <v>12269.550000000001</v>
      </c>
      <c r="D427" s="20">
        <v>3970.34</v>
      </c>
    </row>
    <row r="428" spans="1:4">
      <c r="A428" s="7">
        <v>40590</v>
      </c>
      <c r="B428" s="5">
        <v>12127.95</v>
      </c>
      <c r="C428" s="5">
        <v>12082.380000000001</v>
      </c>
      <c r="D428" s="20">
        <v>3992.06</v>
      </c>
    </row>
    <row r="429" spans="1:4">
      <c r="A429" s="7">
        <v>40597</v>
      </c>
      <c r="B429" s="5">
        <v>11149.39</v>
      </c>
      <c r="C429" s="5">
        <v>11361.73</v>
      </c>
      <c r="D429" s="20">
        <v>3887.9</v>
      </c>
    </row>
    <row r="430" spans="1:4">
      <c r="A430" s="7">
        <v>40604</v>
      </c>
      <c r="B430" s="5">
        <v>10938.08</v>
      </c>
      <c r="C430" s="5">
        <v>11176.880000000001</v>
      </c>
      <c r="D430" s="20">
        <v>3885.2200000000003</v>
      </c>
    </row>
    <row r="431" spans="1:4">
      <c r="A431" s="7">
        <v>40611</v>
      </c>
      <c r="B431" s="5">
        <v>11261.99</v>
      </c>
      <c r="C431" s="5">
        <v>11598.11</v>
      </c>
      <c r="D431" s="20">
        <v>3907.61</v>
      </c>
    </row>
    <row r="432" spans="1:4">
      <c r="A432" s="7">
        <v>40618</v>
      </c>
      <c r="B432" s="5">
        <v>10447.09</v>
      </c>
      <c r="C432" s="5">
        <v>10633.95</v>
      </c>
      <c r="D432" s="20">
        <v>3688.36</v>
      </c>
    </row>
    <row r="433" spans="1:4">
      <c r="A433" s="7">
        <v>40625</v>
      </c>
      <c r="B433" s="5">
        <v>10869.89</v>
      </c>
      <c r="C433" s="5">
        <v>11251.76</v>
      </c>
      <c r="D433" s="20">
        <v>3820.04</v>
      </c>
    </row>
    <row r="434" spans="1:4">
      <c r="A434" s="7">
        <v>40632</v>
      </c>
      <c r="B434" s="5">
        <v>11237.380000000001</v>
      </c>
      <c r="C434" s="5">
        <v>11616.83</v>
      </c>
      <c r="D434" s="20">
        <v>3923.11</v>
      </c>
    </row>
    <row r="435" spans="1:4">
      <c r="A435" s="7">
        <v>40639</v>
      </c>
      <c r="B435" s="5">
        <v>11330.09</v>
      </c>
      <c r="C435" s="5">
        <v>11747.95</v>
      </c>
      <c r="D435" s="20">
        <v>3984.98</v>
      </c>
    </row>
    <row r="436" spans="1:4">
      <c r="A436" s="7">
        <v>40646</v>
      </c>
      <c r="B436" s="5">
        <v>11419.64</v>
      </c>
      <c r="C436" s="5">
        <v>11682.42</v>
      </c>
      <c r="D436" s="20">
        <v>3966.35</v>
      </c>
    </row>
    <row r="437" spans="1:4">
      <c r="A437" s="7">
        <v>40653</v>
      </c>
      <c r="B437" s="5">
        <v>11109.66</v>
      </c>
      <c r="C437" s="5">
        <v>11860.27</v>
      </c>
      <c r="D437" s="20">
        <v>3977.58</v>
      </c>
    </row>
    <row r="438" spans="1:4">
      <c r="A438" s="7">
        <v>40660</v>
      </c>
      <c r="B438" s="5">
        <v>11208.76</v>
      </c>
      <c r="C438" s="5">
        <v>11981.960000000001</v>
      </c>
      <c r="D438" s="20">
        <v>4011.62</v>
      </c>
    </row>
    <row r="439" spans="1:4">
      <c r="A439" s="7">
        <v>40667</v>
      </c>
      <c r="B439" s="5">
        <v>11174.6</v>
      </c>
      <c r="C439" s="5">
        <v>11738.59</v>
      </c>
      <c r="D439" s="20">
        <v>3959.07</v>
      </c>
    </row>
    <row r="440" spans="1:4">
      <c r="A440" s="7">
        <v>40674</v>
      </c>
      <c r="B440" s="5">
        <v>11451.4</v>
      </c>
      <c r="C440" s="5">
        <v>12066.22</v>
      </c>
      <c r="D440" s="20">
        <v>3961.33</v>
      </c>
    </row>
    <row r="441" spans="1:4">
      <c r="A441" s="7">
        <v>40681</v>
      </c>
      <c r="B441" s="5">
        <v>11510.51</v>
      </c>
      <c r="C441" s="5">
        <v>11907.08</v>
      </c>
      <c r="D441" s="20">
        <v>3929.77</v>
      </c>
    </row>
    <row r="442" spans="1:4">
      <c r="A442" s="7">
        <v>40688</v>
      </c>
      <c r="B442" s="5">
        <v>11302.04</v>
      </c>
      <c r="C442" s="5">
        <v>11701.17</v>
      </c>
      <c r="D442" s="20">
        <v>3895.04</v>
      </c>
    </row>
    <row r="443" spans="1:4">
      <c r="A443" s="7">
        <v>40695</v>
      </c>
      <c r="B443" s="5">
        <v>11261.02</v>
      </c>
      <c r="C443" s="5">
        <v>11747.97</v>
      </c>
      <c r="D443" s="20">
        <v>3944.9100000000003</v>
      </c>
    </row>
    <row r="444" spans="1:4">
      <c r="A444" s="7">
        <v>40702</v>
      </c>
      <c r="B444" s="5">
        <v>10919.27</v>
      </c>
      <c r="C444" s="5">
        <v>11373.54</v>
      </c>
      <c r="D444" s="20">
        <v>3865.51</v>
      </c>
    </row>
    <row r="445" spans="1:4">
      <c r="A445" s="7">
        <v>40709</v>
      </c>
      <c r="B445" s="5">
        <v>10728.9</v>
      </c>
      <c r="C445" s="5">
        <v>11354.81</v>
      </c>
      <c r="D445" s="20">
        <v>3821.42</v>
      </c>
    </row>
    <row r="446" spans="1:4">
      <c r="A446" s="7">
        <v>40716</v>
      </c>
      <c r="B446" s="5">
        <v>10554.59</v>
      </c>
      <c r="C446" s="5">
        <v>11261.2</v>
      </c>
      <c r="D446" s="20">
        <v>3842.7000000000003</v>
      </c>
    </row>
    <row r="447" spans="1:4">
      <c r="A447" s="7">
        <v>40723</v>
      </c>
      <c r="B447" s="5">
        <v>10848.53</v>
      </c>
      <c r="C447" s="5">
        <v>11879.03</v>
      </c>
      <c r="D447" s="20">
        <v>3898.82</v>
      </c>
    </row>
    <row r="448" spans="1:4">
      <c r="A448" s="7">
        <v>40730</v>
      </c>
      <c r="B448" s="5">
        <v>10787</v>
      </c>
      <c r="C448" s="5">
        <v>12206.66</v>
      </c>
      <c r="D448" s="20">
        <v>3997.05</v>
      </c>
    </row>
    <row r="449" spans="1:4">
      <c r="A449" s="7">
        <v>40737</v>
      </c>
      <c r="B449" s="5">
        <v>10452.050000000001</v>
      </c>
      <c r="C449" s="5">
        <v>12187.94</v>
      </c>
      <c r="D449" s="20">
        <v>3932.8</v>
      </c>
    </row>
    <row r="450" spans="1:4">
      <c r="A450" s="7">
        <v>40744</v>
      </c>
      <c r="B450" s="5">
        <v>10330.130000000001</v>
      </c>
      <c r="C450" s="5">
        <v>12141.130000000001</v>
      </c>
      <c r="D450" s="20">
        <v>3898.76</v>
      </c>
    </row>
    <row r="451" spans="1:4">
      <c r="A451" s="7">
        <v>40751</v>
      </c>
      <c r="B451" s="5">
        <v>9998.56</v>
      </c>
      <c r="C451" s="5">
        <v>12010.08</v>
      </c>
      <c r="D451" s="20">
        <v>3901.96</v>
      </c>
    </row>
    <row r="452" spans="1:4">
      <c r="A452" s="7">
        <v>40758</v>
      </c>
      <c r="B452" s="5">
        <v>9709.51</v>
      </c>
      <c r="C452" s="5">
        <v>11701.39</v>
      </c>
      <c r="D452" s="20">
        <v>3733.2200000000003</v>
      </c>
    </row>
    <row r="453" spans="1:4">
      <c r="A453" s="7">
        <v>40765</v>
      </c>
      <c r="B453" s="5">
        <v>8423.2900000000009</v>
      </c>
      <c r="C453" s="5">
        <v>10437.64</v>
      </c>
      <c r="D453" s="20">
        <v>3351.76</v>
      </c>
    </row>
    <row r="454" spans="1:4">
      <c r="A454" s="7">
        <v>40772</v>
      </c>
      <c r="B454" s="5">
        <v>8947.130000000001</v>
      </c>
      <c r="C454" s="5">
        <v>11420.550000000001</v>
      </c>
      <c r="D454" s="20">
        <v>3575.25</v>
      </c>
    </row>
    <row r="455" spans="1:4">
      <c r="A455" s="7">
        <v>40779</v>
      </c>
      <c r="B455" s="5">
        <v>9002.2199999999993</v>
      </c>
      <c r="C455" s="5">
        <v>11270.78</v>
      </c>
      <c r="D455" s="20">
        <v>3491.1800000000003</v>
      </c>
    </row>
    <row r="456" spans="1:4">
      <c r="A456" s="7">
        <v>40786</v>
      </c>
      <c r="B456" s="5">
        <v>9265.91</v>
      </c>
      <c r="C456" s="5">
        <v>11982.22</v>
      </c>
      <c r="D456" s="20">
        <v>3617.89</v>
      </c>
    </row>
    <row r="457" spans="1:4">
      <c r="A457" s="7">
        <v>40793</v>
      </c>
      <c r="B457" s="5">
        <v>9235.61</v>
      </c>
      <c r="C457" s="5">
        <v>11972.880000000001</v>
      </c>
      <c r="D457" s="20">
        <v>3571.65</v>
      </c>
    </row>
    <row r="458" spans="1:4">
      <c r="A458" s="7">
        <v>40800</v>
      </c>
      <c r="B458" s="5">
        <v>9148.57</v>
      </c>
      <c r="C458" s="5">
        <v>11439.29</v>
      </c>
      <c r="D458" s="20">
        <v>3510.83</v>
      </c>
    </row>
    <row r="459" spans="1:4">
      <c r="A459" s="7">
        <v>40807</v>
      </c>
      <c r="B459" s="5">
        <v>9557.0300000000007</v>
      </c>
      <c r="C459" s="5">
        <v>11701.4</v>
      </c>
      <c r="D459" s="20">
        <v>3553.07</v>
      </c>
    </row>
    <row r="460" spans="1:4">
      <c r="A460" s="7">
        <v>40814</v>
      </c>
      <c r="B460" s="5">
        <v>8998.92</v>
      </c>
      <c r="C460" s="5">
        <v>11448.65</v>
      </c>
      <c r="D460" s="20">
        <v>3506.48</v>
      </c>
    </row>
    <row r="461" spans="1:4">
      <c r="A461" s="7">
        <v>40821</v>
      </c>
      <c r="B461" s="5">
        <v>8569.6200000000008</v>
      </c>
      <c r="C461" s="5">
        <v>11139.77</v>
      </c>
      <c r="D461" s="20">
        <v>3429.35</v>
      </c>
    </row>
    <row r="462" spans="1:4">
      <c r="A462" s="7">
        <v>40828</v>
      </c>
      <c r="B462" s="5">
        <v>9318.8000000000011</v>
      </c>
      <c r="C462" s="5">
        <v>11720.16</v>
      </c>
      <c r="D462" s="20">
        <v>3659.46</v>
      </c>
    </row>
    <row r="463" spans="1:4">
      <c r="A463" s="7">
        <v>40835</v>
      </c>
      <c r="B463" s="5">
        <v>9182.18</v>
      </c>
      <c r="C463" s="5">
        <v>13283.470000000001</v>
      </c>
      <c r="D463" s="20">
        <v>3665.96</v>
      </c>
    </row>
    <row r="464" spans="1:4">
      <c r="A464" s="7">
        <v>40842</v>
      </c>
      <c r="B464" s="5">
        <v>9175.02</v>
      </c>
      <c r="C464" s="5">
        <v>13264.75</v>
      </c>
      <c r="D464" s="20">
        <v>3735.41</v>
      </c>
    </row>
    <row r="465" spans="1:4">
      <c r="A465" s="7">
        <v>40849</v>
      </c>
      <c r="B465" s="5">
        <v>8817.01</v>
      </c>
      <c r="C465" s="5">
        <v>13199.23</v>
      </c>
      <c r="D465" s="20">
        <v>3697.53</v>
      </c>
    </row>
    <row r="466" spans="1:4">
      <c r="A466" s="7">
        <v>40856</v>
      </c>
      <c r="B466" s="5">
        <v>8859.01</v>
      </c>
      <c r="C466" s="5">
        <v>13339.65</v>
      </c>
      <c r="D466" s="20">
        <v>3682.56</v>
      </c>
    </row>
    <row r="467" spans="1:4">
      <c r="A467" s="7">
        <v>40863</v>
      </c>
      <c r="B467" s="5">
        <v>9171.380000000001</v>
      </c>
      <c r="C467" s="5">
        <v>13564.32</v>
      </c>
      <c r="D467" s="20">
        <v>3720.41</v>
      </c>
    </row>
    <row r="468" spans="1:4">
      <c r="A468" s="7">
        <v>40870</v>
      </c>
      <c r="B468" s="5">
        <v>8341.73</v>
      </c>
      <c r="C468" s="5">
        <v>12300.56</v>
      </c>
      <c r="D468" s="20">
        <v>3474.2000000000003</v>
      </c>
    </row>
    <row r="469" spans="1:4">
      <c r="A469" s="7">
        <v>40877</v>
      </c>
      <c r="B469" s="5">
        <v>8879.15</v>
      </c>
      <c r="C469" s="5">
        <v>13648.59</v>
      </c>
      <c r="D469" s="20">
        <v>3723.73</v>
      </c>
    </row>
    <row r="470" spans="1:4">
      <c r="A470" s="7">
        <v>40884</v>
      </c>
      <c r="B470" s="5">
        <v>9059.25</v>
      </c>
      <c r="C470" s="5">
        <v>13433.28</v>
      </c>
      <c r="D470" s="20">
        <v>3752.08</v>
      </c>
    </row>
    <row r="471" spans="1:4">
      <c r="A471" s="7">
        <v>40891</v>
      </c>
      <c r="B471" s="5">
        <v>8694.58</v>
      </c>
      <c r="C471" s="5">
        <v>13274.14</v>
      </c>
      <c r="D471" s="20">
        <v>3630.58</v>
      </c>
    </row>
    <row r="472" spans="1:4">
      <c r="A472" s="7">
        <v>40898</v>
      </c>
      <c r="B472" s="5">
        <v>8820.7800000000007</v>
      </c>
      <c r="C472" s="5">
        <v>13246.06</v>
      </c>
      <c r="D472" s="20">
        <v>3646.1</v>
      </c>
    </row>
    <row r="473" spans="1:4">
      <c r="A473" s="7">
        <v>40905</v>
      </c>
      <c r="B473" s="5">
        <v>9073.17</v>
      </c>
      <c r="C473" s="5">
        <v>13676.67</v>
      </c>
      <c r="D473" s="20">
        <v>3726.4700000000003</v>
      </c>
    </row>
    <row r="474" spans="1:4">
      <c r="A474" s="7">
        <v>40912</v>
      </c>
      <c r="B474" s="5">
        <v>9273.81</v>
      </c>
      <c r="C474" s="5">
        <v>14041.79</v>
      </c>
      <c r="D474" s="20">
        <v>3835.54</v>
      </c>
    </row>
    <row r="475" spans="1:4">
      <c r="A475" s="7">
        <v>40919</v>
      </c>
      <c r="B475" s="5">
        <v>9966.27</v>
      </c>
      <c r="C475" s="5">
        <v>14322.630000000001</v>
      </c>
      <c r="D475" s="20">
        <v>3837.29</v>
      </c>
    </row>
    <row r="476" spans="1:4">
      <c r="A476" s="7">
        <v>40926</v>
      </c>
      <c r="B476" s="5">
        <v>10082.460000000001</v>
      </c>
      <c r="C476" s="5">
        <v>14032.43</v>
      </c>
      <c r="D476" s="20">
        <v>3860.42</v>
      </c>
    </row>
    <row r="477" spans="1:4">
      <c r="A477" s="7">
        <v>40933</v>
      </c>
      <c r="B477" s="5">
        <v>10182.86</v>
      </c>
      <c r="C477" s="5">
        <v>13835.85</v>
      </c>
      <c r="D477" s="20">
        <v>3875.6</v>
      </c>
    </row>
    <row r="478" spans="1:4">
      <c r="A478" s="7">
        <v>40940</v>
      </c>
      <c r="B478" s="5">
        <v>10140.82</v>
      </c>
      <c r="C478" s="5">
        <v>14425.630000000001</v>
      </c>
      <c r="D478" s="20">
        <v>3921.4500000000003</v>
      </c>
    </row>
    <row r="479" spans="1:4">
      <c r="A479" s="7">
        <v>40947</v>
      </c>
      <c r="B479" s="5">
        <v>10166.76</v>
      </c>
      <c r="C479" s="5">
        <v>14697.11</v>
      </c>
      <c r="D479" s="20">
        <v>3979.4</v>
      </c>
    </row>
    <row r="480" spans="1:4">
      <c r="A480" s="7">
        <v>40954</v>
      </c>
      <c r="B480" s="5">
        <v>10778.52</v>
      </c>
      <c r="C480" s="5">
        <v>14753.27</v>
      </c>
      <c r="D480" s="20">
        <v>4004.64</v>
      </c>
    </row>
    <row r="481" spans="1:4">
      <c r="A481" s="7">
        <v>40961</v>
      </c>
      <c r="B481" s="5">
        <v>10517.25</v>
      </c>
      <c r="C481" s="5">
        <v>15006.02</v>
      </c>
      <c r="D481" s="20">
        <v>4023.59</v>
      </c>
    </row>
    <row r="482" spans="1:4">
      <c r="A482" s="7">
        <v>40968</v>
      </c>
      <c r="B482" s="5">
        <v>10122.34</v>
      </c>
      <c r="C482" s="5">
        <v>15240.07</v>
      </c>
      <c r="D482" s="20">
        <v>3998.11</v>
      </c>
    </row>
    <row r="483" spans="1:4">
      <c r="A483" s="7">
        <v>40975</v>
      </c>
      <c r="B483" s="5">
        <v>10031.710000000001</v>
      </c>
      <c r="C483" s="5">
        <v>15221.36</v>
      </c>
      <c r="D483" s="20">
        <v>3951.14</v>
      </c>
    </row>
    <row r="484" spans="1:4">
      <c r="A484" s="7">
        <v>40982</v>
      </c>
      <c r="B484" s="5">
        <v>10235.48</v>
      </c>
      <c r="C484" s="5">
        <v>15651.970000000001</v>
      </c>
      <c r="D484" s="20">
        <v>4060.89</v>
      </c>
    </row>
    <row r="485" spans="1:4">
      <c r="A485" s="7">
        <v>40989</v>
      </c>
      <c r="B485" s="5">
        <v>10005.6</v>
      </c>
      <c r="C485" s="5">
        <v>15417.94</v>
      </c>
      <c r="D485" s="20">
        <v>4026.4700000000003</v>
      </c>
    </row>
    <row r="486" spans="1:4">
      <c r="A486" s="7">
        <v>40996</v>
      </c>
      <c r="B486" s="5">
        <v>9746.58</v>
      </c>
      <c r="C486" s="5">
        <v>15427.300000000001</v>
      </c>
      <c r="D486" s="20">
        <v>3973.13</v>
      </c>
    </row>
    <row r="487" spans="1:4">
      <c r="A487" s="7">
        <v>41003</v>
      </c>
      <c r="B487" s="5">
        <v>9593.23</v>
      </c>
      <c r="C487" s="5">
        <v>15183.94</v>
      </c>
      <c r="D487" s="20">
        <v>3901.9</v>
      </c>
    </row>
    <row r="488" spans="1:4">
      <c r="A488" s="7">
        <v>41010</v>
      </c>
      <c r="B488" s="5">
        <v>9534.77</v>
      </c>
      <c r="C488" s="5">
        <v>15043.52</v>
      </c>
      <c r="D488" s="20">
        <v>3855.57</v>
      </c>
    </row>
    <row r="489" spans="1:4">
      <c r="A489" s="7">
        <v>41017</v>
      </c>
      <c r="B489" s="5">
        <v>9393.1200000000008</v>
      </c>
      <c r="C489" s="5">
        <v>15221.380000000001</v>
      </c>
      <c r="D489" s="20">
        <v>3934.82</v>
      </c>
    </row>
    <row r="490" spans="1:4">
      <c r="A490" s="7">
        <v>41024</v>
      </c>
      <c r="B490" s="5">
        <v>9753.65</v>
      </c>
      <c r="C490" s="5">
        <v>15399.24</v>
      </c>
      <c r="D490" s="20">
        <v>3921.41</v>
      </c>
    </row>
    <row r="491" spans="1:4">
      <c r="A491" s="7">
        <v>41031</v>
      </c>
      <c r="B491" s="5">
        <v>9497.06</v>
      </c>
      <c r="C491" s="5">
        <v>15754.970000000001</v>
      </c>
      <c r="D491" s="20">
        <v>3950.53</v>
      </c>
    </row>
    <row r="492" spans="1:4">
      <c r="A492" s="7">
        <v>41038</v>
      </c>
      <c r="B492" s="5">
        <v>9061.83</v>
      </c>
      <c r="C492" s="5">
        <v>15820.5</v>
      </c>
      <c r="D492" s="20">
        <v>3804.4</v>
      </c>
    </row>
    <row r="493" spans="1:4">
      <c r="A493" s="7">
        <v>41045</v>
      </c>
      <c r="B493" s="5">
        <v>8835.07</v>
      </c>
      <c r="C493" s="5">
        <v>15558.380000000001</v>
      </c>
      <c r="D493" s="20">
        <v>3722.91</v>
      </c>
    </row>
    <row r="494" spans="1:4">
      <c r="A494" s="7">
        <v>41052</v>
      </c>
      <c r="B494" s="5">
        <v>8818.84</v>
      </c>
      <c r="C494" s="5">
        <v>14977.99</v>
      </c>
      <c r="D494" s="20">
        <v>3627.58</v>
      </c>
    </row>
    <row r="495" spans="1:4">
      <c r="A495" s="7">
        <v>41059</v>
      </c>
      <c r="B495" s="5">
        <v>8841.6200000000008</v>
      </c>
      <c r="C495" s="5">
        <v>15436.69</v>
      </c>
      <c r="D495" s="20">
        <v>3652</v>
      </c>
    </row>
    <row r="496" spans="1:4">
      <c r="A496" s="7">
        <v>41066</v>
      </c>
      <c r="B496" s="5">
        <v>8965.0500000000011</v>
      </c>
      <c r="C496" s="5">
        <v>15127.77</v>
      </c>
      <c r="D496" s="20">
        <v>3721.58</v>
      </c>
    </row>
    <row r="497" spans="1:4">
      <c r="A497" s="7">
        <v>41073</v>
      </c>
      <c r="B497" s="5">
        <v>8978.0500000000011</v>
      </c>
      <c r="C497" s="5">
        <v>15567.75</v>
      </c>
      <c r="D497" s="20">
        <v>3790.5</v>
      </c>
    </row>
    <row r="498" spans="1:4">
      <c r="A498" s="7">
        <v>41080</v>
      </c>
      <c r="B498" s="5">
        <v>9489.18</v>
      </c>
      <c r="C498" s="5">
        <v>16035.800000000001</v>
      </c>
      <c r="D498" s="20">
        <v>3887.42</v>
      </c>
    </row>
    <row r="499" spans="1:4">
      <c r="A499" s="7">
        <v>41087</v>
      </c>
      <c r="B499" s="5">
        <v>9063.61</v>
      </c>
      <c r="C499" s="5">
        <v>15857.95</v>
      </c>
      <c r="D499" s="20">
        <v>3820.52</v>
      </c>
    </row>
    <row r="500" spans="1:4">
      <c r="A500" s="7">
        <v>41094</v>
      </c>
      <c r="B500" s="5">
        <v>9499.09</v>
      </c>
      <c r="C500" s="5">
        <v>16503.95</v>
      </c>
      <c r="D500" s="20">
        <v>3932.1</v>
      </c>
    </row>
    <row r="501" spans="1:4">
      <c r="A501" s="7">
        <v>41101</v>
      </c>
      <c r="B501" s="5">
        <v>9853.39</v>
      </c>
      <c r="C501" s="5">
        <v>16241.84</v>
      </c>
      <c r="D501" s="20">
        <v>3918.27</v>
      </c>
    </row>
    <row r="502" spans="1:4">
      <c r="A502" s="7">
        <v>41108</v>
      </c>
      <c r="B502" s="5">
        <v>10019.82</v>
      </c>
      <c r="C502" s="5">
        <v>16110.77</v>
      </c>
      <c r="D502" s="20">
        <v>3933.87</v>
      </c>
    </row>
    <row r="503" spans="1:4">
      <c r="A503" s="7">
        <v>41115</v>
      </c>
      <c r="B503" s="5">
        <v>9902.86</v>
      </c>
      <c r="C503" s="5">
        <v>15530.380000000001</v>
      </c>
      <c r="D503" s="20">
        <v>3805.63</v>
      </c>
    </row>
    <row r="504" spans="1:4">
      <c r="A504" s="7">
        <v>41122</v>
      </c>
      <c r="B504" s="5">
        <v>10149.780000000001</v>
      </c>
      <c r="C504" s="5">
        <v>16176.34</v>
      </c>
      <c r="D504" s="20">
        <v>3955.04</v>
      </c>
    </row>
    <row r="505" spans="1:4">
      <c r="A505" s="7">
        <v>41129</v>
      </c>
      <c r="B505" s="5">
        <v>10182.39</v>
      </c>
      <c r="C505" s="5">
        <v>15951.67</v>
      </c>
      <c r="D505" s="20">
        <v>4064.4</v>
      </c>
    </row>
    <row r="506" spans="1:4">
      <c r="A506" s="7">
        <v>41136</v>
      </c>
      <c r="B506" s="5">
        <v>10358.630000000001</v>
      </c>
      <c r="C506" s="5">
        <v>16110.81</v>
      </c>
      <c r="D506" s="20">
        <v>4063.58</v>
      </c>
    </row>
    <row r="507" spans="1:4">
      <c r="A507" s="7">
        <v>41143</v>
      </c>
      <c r="B507" s="5">
        <v>10257.99</v>
      </c>
      <c r="C507" s="5">
        <v>15717.630000000001</v>
      </c>
      <c r="D507" s="20">
        <v>4023.98</v>
      </c>
    </row>
    <row r="508" spans="1:4">
      <c r="A508" s="7">
        <v>41150</v>
      </c>
      <c r="B508" s="5">
        <v>10329.5</v>
      </c>
      <c r="C508" s="5">
        <v>15418.07</v>
      </c>
      <c r="D508" s="20">
        <v>4003.82</v>
      </c>
    </row>
    <row r="509" spans="1:4">
      <c r="A509" s="7">
        <v>41157</v>
      </c>
      <c r="B509" s="5">
        <v>10439.98</v>
      </c>
      <c r="C509" s="5">
        <v>15502.36</v>
      </c>
      <c r="D509" s="20">
        <v>3948.76</v>
      </c>
    </row>
    <row r="510" spans="1:4">
      <c r="A510" s="7">
        <v>41164</v>
      </c>
      <c r="B510" s="5">
        <v>11814.48</v>
      </c>
      <c r="C510" s="5">
        <v>15511.73</v>
      </c>
      <c r="D510" s="20">
        <v>4035.9900000000002</v>
      </c>
    </row>
    <row r="511" spans="1:4">
      <c r="A511" s="7">
        <v>41171</v>
      </c>
      <c r="B511" s="5">
        <v>11120.24</v>
      </c>
      <c r="C511" s="5">
        <v>16073.4</v>
      </c>
      <c r="D511" s="20">
        <v>4111.29</v>
      </c>
    </row>
    <row r="512" spans="1:4">
      <c r="A512" s="7">
        <v>41178</v>
      </c>
      <c r="B512" s="5">
        <v>10389.120000000001</v>
      </c>
      <c r="C512" s="5">
        <v>15698.95</v>
      </c>
      <c r="D512" s="20">
        <v>4028.42</v>
      </c>
    </row>
    <row r="513" spans="1:4">
      <c r="A513" s="7">
        <v>41185</v>
      </c>
      <c r="B513" s="5">
        <v>10853.84</v>
      </c>
      <c r="C513" s="5">
        <v>16260.73</v>
      </c>
      <c r="D513" s="20">
        <v>4068.94</v>
      </c>
    </row>
    <row r="514" spans="1:4">
      <c r="A514" s="7">
        <v>41192</v>
      </c>
      <c r="B514" s="5">
        <v>10428.14</v>
      </c>
      <c r="C514" s="5">
        <v>16307.54</v>
      </c>
      <c r="D514" s="20">
        <v>4036.64</v>
      </c>
    </row>
    <row r="515" spans="1:4">
      <c r="A515" s="7">
        <v>41199</v>
      </c>
      <c r="B515" s="5">
        <v>10442</v>
      </c>
      <c r="C515" s="5">
        <v>16391.79</v>
      </c>
      <c r="D515" s="20">
        <v>4131.1900000000005</v>
      </c>
    </row>
    <row r="516" spans="1:4">
      <c r="A516" s="7">
        <v>41206</v>
      </c>
      <c r="B516" s="5">
        <v>10146.460000000001</v>
      </c>
      <c r="C516" s="5">
        <v>16026.7</v>
      </c>
      <c r="D516" s="20">
        <v>4060.86</v>
      </c>
    </row>
    <row r="517" spans="1:4">
      <c r="A517" s="7">
        <v>41213</v>
      </c>
      <c r="B517" s="5">
        <v>10146.49</v>
      </c>
      <c r="C517" s="5">
        <v>15998.74</v>
      </c>
      <c r="D517" s="20">
        <v>4045.55</v>
      </c>
    </row>
    <row r="518" spans="1:4">
      <c r="A518" s="7">
        <v>41220</v>
      </c>
      <c r="B518" s="5">
        <v>10263.5</v>
      </c>
      <c r="C518" s="5">
        <v>16167.25</v>
      </c>
      <c r="D518" s="20">
        <v>4055.86</v>
      </c>
    </row>
    <row r="519" spans="1:4">
      <c r="A519" s="7">
        <v>41227</v>
      </c>
      <c r="B519" s="5">
        <v>9951.5400000000009</v>
      </c>
      <c r="C519" s="5">
        <v>16307.66</v>
      </c>
      <c r="D519" s="20">
        <v>4014.1</v>
      </c>
    </row>
    <row r="520" spans="1:4">
      <c r="A520" s="7">
        <v>41234</v>
      </c>
      <c r="B520" s="5">
        <v>10053.460000000001</v>
      </c>
      <c r="C520" s="5">
        <v>16288.95</v>
      </c>
      <c r="D520" s="20">
        <v>4040.08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0"/>
  <sheetViews>
    <sheetView topLeftCell="D1" workbookViewId="0">
      <selection activeCell="H3" sqref="H3"/>
    </sheetView>
  </sheetViews>
  <sheetFormatPr defaultRowHeight="12.75"/>
  <cols>
    <col min="1" max="1" width="14.140625" style="5" bestFit="1" customWidth="1"/>
    <col min="2" max="2" width="14.28515625" style="5" bestFit="1" customWidth="1"/>
    <col min="3" max="3" width="15.5703125" style="5" bestFit="1" customWidth="1"/>
    <col min="4" max="4" width="24.85546875" style="5" bestFit="1" customWidth="1"/>
    <col min="5" max="5" width="24.85546875" style="5" customWidth="1"/>
    <col min="6" max="6" width="9.28515625" style="5" bestFit="1" customWidth="1"/>
    <col min="7" max="7" width="16.140625" style="5" bestFit="1" customWidth="1"/>
    <col min="8" max="8" width="24.7109375" style="5" bestFit="1" customWidth="1"/>
    <col min="9" max="9" width="18.7109375" bestFit="1" customWidth="1"/>
    <col min="10" max="12" width="9" bestFit="1" customWidth="1"/>
    <col min="13" max="15" width="8.140625" bestFit="1" customWidth="1"/>
  </cols>
  <sheetData>
    <row r="1" spans="1:15" ht="13.5" thickBot="1"/>
    <row r="2" spans="1:15" ht="13.5" thickBot="1">
      <c r="J2" s="38" t="s">
        <v>102</v>
      </c>
      <c r="K2" s="39"/>
      <c r="L2" s="40"/>
      <c r="M2" s="38" t="s">
        <v>101</v>
      </c>
      <c r="N2" s="39"/>
      <c r="O2" s="40"/>
    </row>
    <row r="3" spans="1:15">
      <c r="A3" s="6" t="s">
        <v>36</v>
      </c>
      <c r="B3" s="12" t="s">
        <v>5</v>
      </c>
      <c r="C3" s="13" t="s">
        <v>72</v>
      </c>
      <c r="D3" s="12" t="s">
        <v>60</v>
      </c>
      <c r="E3" s="13" t="s">
        <v>73</v>
      </c>
      <c r="F3" s="12" t="s">
        <v>35</v>
      </c>
      <c r="G3" s="13" t="s">
        <v>73</v>
      </c>
      <c r="H3" s="12" t="s">
        <v>34</v>
      </c>
      <c r="I3" s="13" t="s">
        <v>73</v>
      </c>
      <c r="J3" s="28" t="s">
        <v>99</v>
      </c>
      <c r="K3" s="29" t="s">
        <v>98</v>
      </c>
      <c r="L3" s="29" t="s">
        <v>100</v>
      </c>
      <c r="M3" s="26" t="s">
        <v>99</v>
      </c>
      <c r="N3" s="25" t="s">
        <v>98</v>
      </c>
      <c r="O3" s="27" t="s">
        <v>100</v>
      </c>
    </row>
    <row r="4" spans="1:15">
      <c r="A4" s="7">
        <v>37622</v>
      </c>
      <c r="B4" s="14">
        <v>808.12</v>
      </c>
      <c r="C4" s="18"/>
      <c r="D4" s="14">
        <v>128.88</v>
      </c>
      <c r="E4" s="18"/>
      <c r="F4" s="14">
        <v>1927.07</v>
      </c>
      <c r="G4" s="18"/>
      <c r="H4" s="14">
        <v>315.65000000000003</v>
      </c>
      <c r="I4" s="15"/>
      <c r="J4" s="21">
        <f>F4-H4</f>
        <v>1611.4199999999998</v>
      </c>
      <c r="K4" s="22">
        <f t="shared" ref="K4:K67" si="0">B4-H4</f>
        <v>492.46999999999997</v>
      </c>
      <c r="L4" s="22">
        <f>D4-H4</f>
        <v>-186.77000000000004</v>
      </c>
      <c r="M4" s="21"/>
      <c r="N4" s="22"/>
      <c r="O4" s="15"/>
    </row>
    <row r="5" spans="1:15">
      <c r="A5" s="7">
        <v>37629</v>
      </c>
      <c r="B5" s="14">
        <v>809.75</v>
      </c>
      <c r="C5" s="18">
        <f t="shared" ref="C5:C68" si="1">B5/B4-1</f>
        <v>2.0170271741819512E-3</v>
      </c>
      <c r="D5" s="14">
        <v>133.99</v>
      </c>
      <c r="E5" s="18">
        <f>(D5/D4-1)</f>
        <v>3.9649286157666053E-2</v>
      </c>
      <c r="F5" s="14">
        <v>1919.96</v>
      </c>
      <c r="G5" s="18">
        <f>F5/F4-1</f>
        <v>-3.6895390411348927E-3</v>
      </c>
      <c r="H5" s="14">
        <v>315.85399999999998</v>
      </c>
      <c r="I5" s="15">
        <f>H5/H4-1</f>
        <v>6.4628544273714894E-4</v>
      </c>
      <c r="J5" s="21">
        <f t="shared" ref="J5:J68" si="2">F5-H5</f>
        <v>1604.106</v>
      </c>
      <c r="K5" s="22">
        <f t="shared" si="0"/>
        <v>493.89600000000002</v>
      </c>
      <c r="L5" s="22">
        <f t="shared" ref="L5:L68" si="3">D5-H5</f>
        <v>-181.86399999999998</v>
      </c>
      <c r="M5" s="30">
        <f>G5-I5</f>
        <v>-4.3358244838720417E-3</v>
      </c>
      <c r="N5" s="31">
        <f>C5-I5</f>
        <v>1.3707417314448023E-3</v>
      </c>
      <c r="O5" s="32">
        <f>E5-I5</f>
        <v>3.9003000714928904E-2</v>
      </c>
    </row>
    <row r="6" spans="1:15">
      <c r="A6" s="7">
        <v>37636</v>
      </c>
      <c r="B6" s="14">
        <v>827.67000000000007</v>
      </c>
      <c r="C6" s="18">
        <f t="shared" si="1"/>
        <v>2.2130287125656123E-2</v>
      </c>
      <c r="D6" s="14">
        <v>124.36</v>
      </c>
      <c r="E6" s="18">
        <f t="shared" ref="E6:E69" si="4">(D6/D5-1)</f>
        <v>-7.1871035151877094E-2</v>
      </c>
      <c r="F6" s="14">
        <v>1901.9</v>
      </c>
      <c r="G6" s="18">
        <f t="shared" ref="G6:G69" si="5">F6/F5-1</f>
        <v>-9.4064459676242995E-3</v>
      </c>
      <c r="H6" s="14">
        <v>315.69900000000001</v>
      </c>
      <c r="I6" s="15">
        <f t="shared" ref="I6:I69" si="6">H6/H5-1</f>
        <v>-4.9073306021130136E-4</v>
      </c>
      <c r="J6" s="21">
        <f t="shared" si="2"/>
        <v>1586.201</v>
      </c>
      <c r="K6" s="22">
        <f t="shared" si="0"/>
        <v>511.97100000000006</v>
      </c>
      <c r="L6" s="22">
        <f t="shared" si="3"/>
        <v>-191.339</v>
      </c>
      <c r="M6" s="30">
        <f t="shared" ref="M6:M69" si="7">G6-I6</f>
        <v>-8.9157129074129982E-3</v>
      </c>
      <c r="N6" s="31">
        <f t="shared" ref="N6:N69" si="8">C6-I6</f>
        <v>2.2621020185867424E-2</v>
      </c>
      <c r="O6" s="32">
        <f t="shared" ref="O6:O69" si="9">E6-I6</f>
        <v>-7.1380302091665793E-2</v>
      </c>
    </row>
    <row r="7" spans="1:15">
      <c r="A7" s="7">
        <v>37643</v>
      </c>
      <c r="B7" s="14">
        <v>742.95</v>
      </c>
      <c r="C7" s="18">
        <f t="shared" si="1"/>
        <v>-0.10235963608684628</v>
      </c>
      <c r="D7" s="14">
        <v>123.46000000000001</v>
      </c>
      <c r="E7" s="18">
        <f t="shared" si="4"/>
        <v>-7.2370537150208136E-3</v>
      </c>
      <c r="F7" s="14">
        <v>1799.89</v>
      </c>
      <c r="G7" s="18">
        <f t="shared" si="5"/>
        <v>-5.3635837846364165E-2</v>
      </c>
      <c r="H7" s="14">
        <v>316.61099999999999</v>
      </c>
      <c r="I7" s="15">
        <f t="shared" si="6"/>
        <v>2.8888276491214615E-3</v>
      </c>
      <c r="J7" s="21">
        <f t="shared" si="2"/>
        <v>1483.279</v>
      </c>
      <c r="K7" s="22">
        <f t="shared" si="0"/>
        <v>426.33900000000006</v>
      </c>
      <c r="L7" s="22">
        <f t="shared" si="3"/>
        <v>-193.15099999999998</v>
      </c>
      <c r="M7" s="30">
        <f t="shared" si="7"/>
        <v>-5.6524665495485626E-2</v>
      </c>
      <c r="N7" s="31">
        <f t="shared" si="8"/>
        <v>-0.10524846373596775</v>
      </c>
      <c r="O7" s="32">
        <f t="shared" si="9"/>
        <v>-1.0125881364142275E-2</v>
      </c>
    </row>
    <row r="8" spans="1:15">
      <c r="A8" s="7">
        <v>37650</v>
      </c>
      <c r="B8" s="14">
        <v>770.65</v>
      </c>
      <c r="C8" s="18">
        <f t="shared" si="1"/>
        <v>3.7283801063328514E-2</v>
      </c>
      <c r="D8" s="14">
        <v>114.72</v>
      </c>
      <c r="E8" s="18">
        <f t="shared" si="4"/>
        <v>-7.0792159403855526E-2</v>
      </c>
      <c r="F8" s="14">
        <v>1704.92</v>
      </c>
      <c r="G8" s="18">
        <f t="shared" si="5"/>
        <v>-5.2764335598286527E-2</v>
      </c>
      <c r="H8" s="14">
        <v>317.58</v>
      </c>
      <c r="I8" s="15">
        <f t="shared" si="6"/>
        <v>3.0605380103660984E-3</v>
      </c>
      <c r="J8" s="21">
        <f t="shared" si="2"/>
        <v>1387.3400000000001</v>
      </c>
      <c r="K8" s="22">
        <f t="shared" si="0"/>
        <v>453.07</v>
      </c>
      <c r="L8" s="22">
        <f t="shared" si="3"/>
        <v>-202.85999999999999</v>
      </c>
      <c r="M8" s="30">
        <f t="shared" si="7"/>
        <v>-5.5824873608652625E-2</v>
      </c>
      <c r="N8" s="31">
        <f t="shared" si="8"/>
        <v>3.4223263052962416E-2</v>
      </c>
      <c r="O8" s="32">
        <f t="shared" si="9"/>
        <v>-7.3852697414221624E-2</v>
      </c>
    </row>
    <row r="9" spans="1:15">
      <c r="A9" s="7">
        <v>37657</v>
      </c>
      <c r="B9" s="14">
        <v>739.69</v>
      </c>
      <c r="C9" s="18">
        <f t="shared" si="1"/>
        <v>-4.0173879192889062E-2</v>
      </c>
      <c r="D9" s="14">
        <v>114.42</v>
      </c>
      <c r="E9" s="18">
        <f t="shared" si="4"/>
        <v>-2.6150627615062483E-3</v>
      </c>
      <c r="F9" s="14">
        <v>1800.31</v>
      </c>
      <c r="G9" s="18">
        <f t="shared" si="5"/>
        <v>5.594983928864683E-2</v>
      </c>
      <c r="H9" s="14">
        <v>317.87200000000001</v>
      </c>
      <c r="I9" s="15">
        <f t="shared" si="6"/>
        <v>9.1945336608101336E-4</v>
      </c>
      <c r="J9" s="21">
        <f t="shared" si="2"/>
        <v>1482.4379999999999</v>
      </c>
      <c r="K9" s="22">
        <f t="shared" si="0"/>
        <v>421.81800000000004</v>
      </c>
      <c r="L9" s="22">
        <f t="shared" si="3"/>
        <v>-203.452</v>
      </c>
      <c r="M9" s="30">
        <f t="shared" si="7"/>
        <v>5.5030385922565817E-2</v>
      </c>
      <c r="N9" s="31">
        <f t="shared" si="8"/>
        <v>-4.1093332558970075E-2</v>
      </c>
      <c r="O9" s="32">
        <f t="shared" si="9"/>
        <v>-3.5345161275872616E-3</v>
      </c>
    </row>
    <row r="10" spans="1:15">
      <c r="A10" s="7">
        <v>37664</v>
      </c>
      <c r="B10" s="14">
        <v>720.14</v>
      </c>
      <c r="C10" s="18">
        <f t="shared" si="1"/>
        <v>-2.6429990942151482E-2</v>
      </c>
      <c r="D10" s="14">
        <v>102.98</v>
      </c>
      <c r="E10" s="18">
        <f t="shared" si="4"/>
        <v>-9.9982520538367425E-2</v>
      </c>
      <c r="F10" s="14">
        <v>1769.94</v>
      </c>
      <c r="G10" s="18">
        <f t="shared" si="5"/>
        <v>-1.6869316950969493E-2</v>
      </c>
      <c r="H10" s="14">
        <v>319.66000000000003</v>
      </c>
      <c r="I10" s="15">
        <f t="shared" si="6"/>
        <v>5.6249056223889315E-3</v>
      </c>
      <c r="J10" s="21">
        <f t="shared" si="2"/>
        <v>1450.28</v>
      </c>
      <c r="K10" s="22">
        <f t="shared" si="0"/>
        <v>400.47999999999996</v>
      </c>
      <c r="L10" s="22">
        <f t="shared" si="3"/>
        <v>-216.68</v>
      </c>
      <c r="M10" s="30">
        <f t="shared" si="7"/>
        <v>-2.2494222573358424E-2</v>
      </c>
      <c r="N10" s="31">
        <f t="shared" si="8"/>
        <v>-3.2054896564540414E-2</v>
      </c>
      <c r="O10" s="32">
        <f t="shared" si="9"/>
        <v>-0.10560742616075636</v>
      </c>
    </row>
    <row r="11" spans="1:15">
      <c r="A11" s="7">
        <v>37671</v>
      </c>
      <c r="B11" s="14">
        <v>834.19</v>
      </c>
      <c r="C11" s="18">
        <f t="shared" si="1"/>
        <v>0.15837198322548396</v>
      </c>
      <c r="D11" s="14">
        <v>103.58</v>
      </c>
      <c r="E11" s="18">
        <f t="shared" si="4"/>
        <v>5.8263740532140673E-3</v>
      </c>
      <c r="F11" s="14">
        <v>1793.21</v>
      </c>
      <c r="G11" s="18">
        <f t="shared" si="5"/>
        <v>1.3147338327852864E-2</v>
      </c>
      <c r="H11" s="14">
        <v>319.61500000000001</v>
      </c>
      <c r="I11" s="15">
        <f t="shared" si="6"/>
        <v>-1.4077457298389273E-4</v>
      </c>
      <c r="J11" s="21">
        <f t="shared" si="2"/>
        <v>1473.595</v>
      </c>
      <c r="K11" s="22">
        <f t="shared" si="0"/>
        <v>514.57500000000005</v>
      </c>
      <c r="L11" s="22">
        <f t="shared" si="3"/>
        <v>-216.03500000000003</v>
      </c>
      <c r="M11" s="30">
        <f t="shared" si="7"/>
        <v>1.3288112900836757E-2</v>
      </c>
      <c r="N11" s="31">
        <f t="shared" si="8"/>
        <v>0.15851275779846785</v>
      </c>
      <c r="O11" s="32">
        <f t="shared" si="9"/>
        <v>5.96714862619796E-3</v>
      </c>
    </row>
    <row r="12" spans="1:15">
      <c r="A12" s="7">
        <v>37678</v>
      </c>
      <c r="B12" s="14">
        <v>702.22</v>
      </c>
      <c r="C12" s="18">
        <f t="shared" si="1"/>
        <v>-0.15820136899267556</v>
      </c>
      <c r="D12" s="14">
        <v>86.42</v>
      </c>
      <c r="E12" s="18">
        <f t="shared" si="4"/>
        <v>-0.16566904807877969</v>
      </c>
      <c r="F12" s="14">
        <v>1768.03</v>
      </c>
      <c r="G12" s="18">
        <f t="shared" si="5"/>
        <v>-1.40418578972904E-2</v>
      </c>
      <c r="H12" s="14">
        <v>320.21600000000001</v>
      </c>
      <c r="I12" s="15">
        <f t="shared" si="6"/>
        <v>1.8803873410195848E-3</v>
      </c>
      <c r="J12" s="21">
        <f t="shared" si="2"/>
        <v>1447.8139999999999</v>
      </c>
      <c r="K12" s="22">
        <f t="shared" si="0"/>
        <v>382.00400000000002</v>
      </c>
      <c r="L12" s="22">
        <f t="shared" si="3"/>
        <v>-233.79599999999999</v>
      </c>
      <c r="M12" s="30">
        <f t="shared" si="7"/>
        <v>-1.5922245238309984E-2</v>
      </c>
      <c r="N12" s="31">
        <f t="shared" si="8"/>
        <v>-0.16008175633369515</v>
      </c>
      <c r="O12" s="32">
        <f t="shared" si="9"/>
        <v>-0.16754943541979928</v>
      </c>
    </row>
    <row r="13" spans="1:15">
      <c r="A13" s="7">
        <v>37685</v>
      </c>
      <c r="B13" s="14">
        <v>755.99</v>
      </c>
      <c r="C13" s="18">
        <f t="shared" si="1"/>
        <v>7.6571444846344372E-2</v>
      </c>
      <c r="D13" s="14">
        <v>91.54</v>
      </c>
      <c r="E13" s="18">
        <f t="shared" si="4"/>
        <v>5.9245545012728495E-2</v>
      </c>
      <c r="F13" s="14">
        <v>1755.92</v>
      </c>
      <c r="G13" s="18">
        <f t="shared" si="5"/>
        <v>-6.8494312879305852E-3</v>
      </c>
      <c r="H13" s="14">
        <v>321.053</v>
      </c>
      <c r="I13" s="15">
        <f t="shared" si="6"/>
        <v>2.6138606440653245E-3</v>
      </c>
      <c r="J13" s="21">
        <f t="shared" si="2"/>
        <v>1434.8670000000002</v>
      </c>
      <c r="K13" s="22">
        <f t="shared" si="0"/>
        <v>434.93700000000001</v>
      </c>
      <c r="L13" s="22">
        <f t="shared" si="3"/>
        <v>-229.51299999999998</v>
      </c>
      <c r="M13" s="30">
        <f t="shared" si="7"/>
        <v>-9.4632919319959097E-3</v>
      </c>
      <c r="N13" s="31">
        <f t="shared" si="8"/>
        <v>7.3957584202279048E-2</v>
      </c>
      <c r="O13" s="32">
        <f t="shared" si="9"/>
        <v>5.6631684368663171E-2</v>
      </c>
    </row>
    <row r="14" spans="1:15">
      <c r="A14" s="7">
        <v>37692</v>
      </c>
      <c r="B14" s="14">
        <v>694.07</v>
      </c>
      <c r="C14" s="18">
        <f t="shared" si="1"/>
        <v>-8.1905845315414116E-2</v>
      </c>
      <c r="D14" s="14">
        <v>77.39</v>
      </c>
      <c r="E14" s="18">
        <f t="shared" si="4"/>
        <v>-0.15457723399606738</v>
      </c>
      <c r="F14" s="14">
        <v>1624.17</v>
      </c>
      <c r="G14" s="18">
        <f t="shared" si="5"/>
        <v>-7.5031892113535892E-2</v>
      </c>
      <c r="H14" s="14">
        <v>321.517</v>
      </c>
      <c r="I14" s="15">
        <f t="shared" si="6"/>
        <v>1.4452442431622803E-3</v>
      </c>
      <c r="J14" s="21">
        <f t="shared" si="2"/>
        <v>1302.653</v>
      </c>
      <c r="K14" s="22">
        <f t="shared" si="0"/>
        <v>372.55300000000005</v>
      </c>
      <c r="L14" s="22">
        <f t="shared" si="3"/>
        <v>-244.12700000000001</v>
      </c>
      <c r="M14" s="30">
        <f t="shared" si="7"/>
        <v>-7.6477136356698172E-2</v>
      </c>
      <c r="N14" s="31">
        <f t="shared" si="8"/>
        <v>-8.3351089558576397E-2</v>
      </c>
      <c r="O14" s="32">
        <f t="shared" si="9"/>
        <v>-0.15602247823922966</v>
      </c>
    </row>
    <row r="15" spans="1:15">
      <c r="A15" s="7">
        <v>37699</v>
      </c>
      <c r="B15" s="14">
        <v>860.26</v>
      </c>
      <c r="C15" s="18">
        <f t="shared" si="1"/>
        <v>0.23944270750788821</v>
      </c>
      <c r="D15" s="14">
        <v>99.070000000000007</v>
      </c>
      <c r="E15" s="18">
        <f t="shared" si="4"/>
        <v>0.28013955291381332</v>
      </c>
      <c r="F15" s="14">
        <v>1866.2</v>
      </c>
      <c r="G15" s="18">
        <f t="shared" si="5"/>
        <v>0.14901765209306905</v>
      </c>
      <c r="H15" s="14">
        <v>318.75</v>
      </c>
      <c r="I15" s="15">
        <f t="shared" si="6"/>
        <v>-8.6060768170890256E-3</v>
      </c>
      <c r="J15" s="21">
        <f t="shared" si="2"/>
        <v>1547.45</v>
      </c>
      <c r="K15" s="22">
        <f t="shared" si="0"/>
        <v>541.51</v>
      </c>
      <c r="L15" s="22">
        <f t="shared" si="3"/>
        <v>-219.68</v>
      </c>
      <c r="M15" s="30">
        <f t="shared" si="7"/>
        <v>0.15762372891015808</v>
      </c>
      <c r="N15" s="31">
        <f t="shared" si="8"/>
        <v>0.24804878432497723</v>
      </c>
      <c r="O15" s="32">
        <f t="shared" si="9"/>
        <v>0.28874562973090234</v>
      </c>
    </row>
    <row r="16" spans="1:15">
      <c r="A16" s="7">
        <v>37706</v>
      </c>
      <c r="B16" s="14">
        <v>765.76</v>
      </c>
      <c r="C16" s="18">
        <f t="shared" si="1"/>
        <v>-0.10985051031083626</v>
      </c>
      <c r="D16" s="14">
        <v>92.74</v>
      </c>
      <c r="E16" s="18">
        <f t="shared" si="4"/>
        <v>-6.3894216210760191E-2</v>
      </c>
      <c r="F16" s="14">
        <v>1880.79</v>
      </c>
      <c r="G16" s="18">
        <f t="shared" si="5"/>
        <v>7.8180259350550951E-3</v>
      </c>
      <c r="H16" s="14">
        <v>319.25900000000001</v>
      </c>
      <c r="I16" s="15">
        <f t="shared" si="6"/>
        <v>1.596862745098182E-3</v>
      </c>
      <c r="J16" s="21">
        <f t="shared" si="2"/>
        <v>1561.5309999999999</v>
      </c>
      <c r="K16" s="22">
        <f t="shared" si="0"/>
        <v>446.50099999999998</v>
      </c>
      <c r="L16" s="22">
        <f t="shared" si="3"/>
        <v>-226.51900000000001</v>
      </c>
      <c r="M16" s="30">
        <f t="shared" si="7"/>
        <v>6.2211631899569131E-3</v>
      </c>
      <c r="N16" s="31">
        <f t="shared" si="8"/>
        <v>-0.11144737305593444</v>
      </c>
      <c r="O16" s="32">
        <f t="shared" si="9"/>
        <v>-6.5491078955858373E-2</v>
      </c>
    </row>
    <row r="17" spans="1:15">
      <c r="A17" s="7">
        <v>37713</v>
      </c>
      <c r="B17" s="14">
        <v>785.31000000000006</v>
      </c>
      <c r="C17" s="18">
        <f t="shared" si="1"/>
        <v>2.5530192227329884E-2</v>
      </c>
      <c r="D17" s="14">
        <v>96.05</v>
      </c>
      <c r="E17" s="18">
        <f t="shared" si="4"/>
        <v>3.5691179642009851E-2</v>
      </c>
      <c r="F17" s="14">
        <v>1863.8700000000001</v>
      </c>
      <c r="G17" s="18">
        <f t="shared" si="5"/>
        <v>-8.9962196736477207E-3</v>
      </c>
      <c r="H17" s="14">
        <v>320.238</v>
      </c>
      <c r="I17" s="15">
        <f t="shared" si="6"/>
        <v>3.0664758080429788E-3</v>
      </c>
      <c r="J17" s="21">
        <f t="shared" si="2"/>
        <v>1543.6320000000001</v>
      </c>
      <c r="K17" s="22">
        <f t="shared" si="0"/>
        <v>465.07200000000006</v>
      </c>
      <c r="L17" s="22">
        <f t="shared" si="3"/>
        <v>-224.18799999999999</v>
      </c>
      <c r="M17" s="30">
        <f t="shared" si="7"/>
        <v>-1.2062695481690699E-2</v>
      </c>
      <c r="N17" s="31">
        <f t="shared" si="8"/>
        <v>2.2463716419286905E-2</v>
      </c>
      <c r="O17" s="32">
        <f t="shared" si="9"/>
        <v>3.2624703833966873E-2</v>
      </c>
    </row>
    <row r="18" spans="1:15">
      <c r="A18" s="7">
        <v>37720</v>
      </c>
      <c r="B18" s="14">
        <v>796.72</v>
      </c>
      <c r="C18" s="18">
        <f t="shared" si="1"/>
        <v>1.4529294164087991E-2</v>
      </c>
      <c r="D18" s="14">
        <v>101.78</v>
      </c>
      <c r="E18" s="18">
        <f t="shared" si="4"/>
        <v>5.9656428943258843E-2</v>
      </c>
      <c r="F18" s="14">
        <v>1918.18</v>
      </c>
      <c r="G18" s="18">
        <f t="shared" si="5"/>
        <v>2.9138298271875085E-2</v>
      </c>
      <c r="H18" s="14">
        <v>320.15100000000001</v>
      </c>
      <c r="I18" s="15">
        <f t="shared" si="6"/>
        <v>-2.716729432484799E-4</v>
      </c>
      <c r="J18" s="21">
        <f t="shared" si="2"/>
        <v>1598.029</v>
      </c>
      <c r="K18" s="22">
        <f t="shared" si="0"/>
        <v>476.56900000000002</v>
      </c>
      <c r="L18" s="22">
        <f t="shared" si="3"/>
        <v>-218.37100000000001</v>
      </c>
      <c r="M18" s="30">
        <f t="shared" si="7"/>
        <v>2.9409971215123565E-2</v>
      </c>
      <c r="N18" s="31">
        <f t="shared" si="8"/>
        <v>1.4800967107336471E-2</v>
      </c>
      <c r="O18" s="32">
        <f t="shared" si="9"/>
        <v>5.9928101886507323E-2</v>
      </c>
    </row>
    <row r="19" spans="1:15">
      <c r="A19" s="7">
        <v>37727</v>
      </c>
      <c r="B19" s="14">
        <v>828.4</v>
      </c>
      <c r="C19" s="18">
        <f t="shared" si="1"/>
        <v>3.9763028416507584E-2</v>
      </c>
      <c r="D19" s="14">
        <v>105.99000000000001</v>
      </c>
      <c r="E19" s="18">
        <f t="shared" si="4"/>
        <v>4.1363725682845409E-2</v>
      </c>
      <c r="F19" s="14">
        <v>1916.63</v>
      </c>
      <c r="G19" s="18">
        <f t="shared" si="5"/>
        <v>-8.0805763796931718E-4</v>
      </c>
      <c r="H19" s="14">
        <v>320.17500000000001</v>
      </c>
      <c r="I19" s="15">
        <f t="shared" si="6"/>
        <v>7.4964626067153262E-5</v>
      </c>
      <c r="J19" s="21">
        <f t="shared" si="2"/>
        <v>1596.4550000000002</v>
      </c>
      <c r="K19" s="22">
        <f t="shared" si="0"/>
        <v>508.22499999999997</v>
      </c>
      <c r="L19" s="22">
        <f t="shared" si="3"/>
        <v>-214.185</v>
      </c>
      <c r="M19" s="30">
        <f t="shared" si="7"/>
        <v>-8.8302226403647044E-4</v>
      </c>
      <c r="N19" s="31">
        <f t="shared" si="8"/>
        <v>3.9688063790440431E-2</v>
      </c>
      <c r="O19" s="32">
        <f t="shared" si="9"/>
        <v>4.1288761056778256E-2</v>
      </c>
    </row>
    <row r="20" spans="1:15">
      <c r="A20" s="7">
        <v>37734</v>
      </c>
      <c r="B20" s="14">
        <v>848.94</v>
      </c>
      <c r="C20" s="18">
        <f t="shared" si="1"/>
        <v>2.4794785127957519E-2</v>
      </c>
      <c r="D20" s="14">
        <v>107.56</v>
      </c>
      <c r="E20" s="18">
        <f t="shared" si="4"/>
        <v>1.4812718180960305E-2</v>
      </c>
      <c r="F20" s="14">
        <v>1972.64</v>
      </c>
      <c r="G20" s="18">
        <f t="shared" si="5"/>
        <v>2.9223167747556955E-2</v>
      </c>
      <c r="H20" s="14">
        <v>320.73200000000003</v>
      </c>
      <c r="I20" s="15">
        <f t="shared" si="6"/>
        <v>1.7396736159913662E-3</v>
      </c>
      <c r="J20" s="21">
        <f t="shared" si="2"/>
        <v>1651.9080000000001</v>
      </c>
      <c r="K20" s="22">
        <f t="shared" si="0"/>
        <v>528.20800000000008</v>
      </c>
      <c r="L20" s="22">
        <f t="shared" si="3"/>
        <v>-213.17200000000003</v>
      </c>
      <c r="M20" s="30">
        <f t="shared" si="7"/>
        <v>2.7483494131565589E-2</v>
      </c>
      <c r="N20" s="31">
        <f t="shared" si="8"/>
        <v>2.3055111511966153E-2</v>
      </c>
      <c r="O20" s="32">
        <f t="shared" si="9"/>
        <v>1.3073044564968939E-2</v>
      </c>
    </row>
    <row r="21" spans="1:15">
      <c r="A21" s="7">
        <v>37741</v>
      </c>
      <c r="B21" s="14">
        <v>869.48</v>
      </c>
      <c r="C21" s="18">
        <f t="shared" si="1"/>
        <v>2.4194878318844593E-2</v>
      </c>
      <c r="D21" s="14">
        <v>116.55</v>
      </c>
      <c r="E21" s="18">
        <f t="shared" si="4"/>
        <v>8.3581256972852236E-2</v>
      </c>
      <c r="F21" s="14">
        <v>1952.9</v>
      </c>
      <c r="G21" s="18">
        <f t="shared" si="5"/>
        <v>-1.0006894314218528E-2</v>
      </c>
      <c r="H21" s="14">
        <v>321.47700000000003</v>
      </c>
      <c r="I21" s="15">
        <f t="shared" si="6"/>
        <v>2.3228115685369755E-3</v>
      </c>
      <c r="J21" s="21">
        <f t="shared" si="2"/>
        <v>1631.423</v>
      </c>
      <c r="K21" s="22">
        <f t="shared" si="0"/>
        <v>548.00299999999993</v>
      </c>
      <c r="L21" s="22">
        <f t="shared" si="3"/>
        <v>-204.92700000000002</v>
      </c>
      <c r="M21" s="30">
        <f t="shared" si="7"/>
        <v>-1.2329705882755504E-2</v>
      </c>
      <c r="N21" s="31">
        <f t="shared" si="8"/>
        <v>2.1872066750307617E-2</v>
      </c>
      <c r="O21" s="32">
        <f t="shared" si="9"/>
        <v>8.125844540431526E-2</v>
      </c>
    </row>
    <row r="22" spans="1:15">
      <c r="A22" s="7">
        <v>37748</v>
      </c>
      <c r="B22" s="14">
        <v>898.57</v>
      </c>
      <c r="C22" s="18">
        <f t="shared" si="1"/>
        <v>3.3456778764318962E-2</v>
      </c>
      <c r="D22" s="14">
        <v>131</v>
      </c>
      <c r="E22" s="18">
        <f t="shared" si="4"/>
        <v>0.12398112398112393</v>
      </c>
      <c r="F22" s="14">
        <v>1987.71</v>
      </c>
      <c r="G22" s="18">
        <f t="shared" si="5"/>
        <v>1.782477341389721E-2</v>
      </c>
      <c r="H22" s="14">
        <v>321.96500000000003</v>
      </c>
      <c r="I22" s="15">
        <f t="shared" si="6"/>
        <v>1.5179935111999665E-3</v>
      </c>
      <c r="J22" s="21">
        <f t="shared" si="2"/>
        <v>1665.7449999999999</v>
      </c>
      <c r="K22" s="22">
        <f t="shared" si="0"/>
        <v>576.60500000000002</v>
      </c>
      <c r="L22" s="22">
        <f t="shared" si="3"/>
        <v>-190.96500000000003</v>
      </c>
      <c r="M22" s="30">
        <f t="shared" si="7"/>
        <v>1.6306779902697244E-2</v>
      </c>
      <c r="N22" s="31">
        <f t="shared" si="8"/>
        <v>3.1938785253118995E-2</v>
      </c>
      <c r="O22" s="32">
        <f t="shared" si="9"/>
        <v>0.12246313046992396</v>
      </c>
    </row>
    <row r="23" spans="1:15">
      <c r="A23" s="7">
        <v>37755</v>
      </c>
      <c r="B23" s="14">
        <v>896.86</v>
      </c>
      <c r="C23" s="18">
        <f t="shared" si="1"/>
        <v>-1.9030236932014999E-3</v>
      </c>
      <c r="D23" s="14">
        <v>123.62</v>
      </c>
      <c r="E23" s="18">
        <f t="shared" si="4"/>
        <v>-5.6335877862595418E-2</v>
      </c>
      <c r="F23" s="14">
        <v>1981.54</v>
      </c>
      <c r="G23" s="18">
        <f t="shared" si="5"/>
        <v>-3.1040745380362944E-3</v>
      </c>
      <c r="H23" s="14">
        <v>321.68</v>
      </c>
      <c r="I23" s="15">
        <f t="shared" si="6"/>
        <v>-8.8518938393933322E-4</v>
      </c>
      <c r="J23" s="21">
        <f t="shared" si="2"/>
        <v>1659.86</v>
      </c>
      <c r="K23" s="22">
        <f t="shared" si="0"/>
        <v>575.18000000000006</v>
      </c>
      <c r="L23" s="22">
        <f t="shared" si="3"/>
        <v>-198.06</v>
      </c>
      <c r="M23" s="30">
        <f t="shared" si="7"/>
        <v>-2.2188851540969612E-3</v>
      </c>
      <c r="N23" s="31">
        <f t="shared" si="8"/>
        <v>-1.0178343092621667E-3</v>
      </c>
      <c r="O23" s="32">
        <f t="shared" si="9"/>
        <v>-5.5450688478656085E-2</v>
      </c>
    </row>
    <row r="24" spans="1:15">
      <c r="A24" s="7">
        <v>37762</v>
      </c>
      <c r="B24" s="14">
        <v>848.94</v>
      </c>
      <c r="C24" s="18">
        <f t="shared" si="1"/>
        <v>-5.3430858773944601E-2</v>
      </c>
      <c r="D24" s="14">
        <v>120.09</v>
      </c>
      <c r="E24" s="18">
        <f t="shared" si="4"/>
        <v>-2.8555249959553497E-2</v>
      </c>
      <c r="F24" s="14">
        <v>1962.45</v>
      </c>
      <c r="G24" s="18">
        <f t="shared" si="5"/>
        <v>-9.6339210916761564E-3</v>
      </c>
      <c r="H24" s="14">
        <v>323.15500000000003</v>
      </c>
      <c r="I24" s="15">
        <f t="shared" si="6"/>
        <v>4.5853021636410585E-3</v>
      </c>
      <c r="J24" s="21">
        <f t="shared" si="2"/>
        <v>1639.2950000000001</v>
      </c>
      <c r="K24" s="22">
        <f t="shared" si="0"/>
        <v>525.78500000000008</v>
      </c>
      <c r="L24" s="22">
        <f t="shared" si="3"/>
        <v>-203.06500000000003</v>
      </c>
      <c r="M24" s="30">
        <f t="shared" si="7"/>
        <v>-1.4219223255317215E-2</v>
      </c>
      <c r="N24" s="31">
        <f t="shared" si="8"/>
        <v>-5.8016160937585659E-2</v>
      </c>
      <c r="O24" s="32">
        <f t="shared" si="9"/>
        <v>-3.3140552123194555E-2</v>
      </c>
    </row>
    <row r="25" spans="1:15">
      <c r="A25" s="7">
        <v>37769</v>
      </c>
      <c r="B25" s="14">
        <v>876.32</v>
      </c>
      <c r="C25" s="18">
        <f t="shared" si="1"/>
        <v>3.2251984828138625E-2</v>
      </c>
      <c r="D25" s="14">
        <v>127.79</v>
      </c>
      <c r="E25" s="18">
        <f t="shared" si="4"/>
        <v>6.41185777333666E-2</v>
      </c>
      <c r="F25" s="14">
        <v>2031.44</v>
      </c>
      <c r="G25" s="18">
        <f t="shared" si="5"/>
        <v>3.515503579709045E-2</v>
      </c>
      <c r="H25" s="14">
        <v>322.86700000000002</v>
      </c>
      <c r="I25" s="15">
        <f t="shared" si="6"/>
        <v>-8.9121319490648165E-4</v>
      </c>
      <c r="J25" s="21">
        <f t="shared" si="2"/>
        <v>1708.5730000000001</v>
      </c>
      <c r="K25" s="22">
        <f t="shared" si="0"/>
        <v>553.45299999999997</v>
      </c>
      <c r="L25" s="22">
        <f t="shared" si="3"/>
        <v>-195.077</v>
      </c>
      <c r="M25" s="30">
        <f t="shared" si="7"/>
        <v>3.6046248991996932E-2</v>
      </c>
      <c r="N25" s="31">
        <f t="shared" si="8"/>
        <v>3.3143198023045106E-2</v>
      </c>
      <c r="O25" s="32">
        <f t="shared" si="9"/>
        <v>6.5009790928273081E-2</v>
      </c>
    </row>
    <row r="26" spans="1:15">
      <c r="A26" s="7">
        <v>37776</v>
      </c>
      <c r="B26" s="14">
        <v>910.55000000000007</v>
      </c>
      <c r="C26" s="18">
        <f t="shared" si="1"/>
        <v>3.9061073580427319E-2</v>
      </c>
      <c r="D26" s="14">
        <v>155.08000000000001</v>
      </c>
      <c r="E26" s="18">
        <f t="shared" si="4"/>
        <v>0.21355348618827774</v>
      </c>
      <c r="F26" s="14">
        <v>2060.1</v>
      </c>
      <c r="G26" s="18">
        <f t="shared" si="5"/>
        <v>1.4108218800456651E-2</v>
      </c>
      <c r="H26" s="14">
        <v>323.02</v>
      </c>
      <c r="I26" s="15">
        <f t="shared" si="6"/>
        <v>4.7387933731224408E-4</v>
      </c>
      <c r="J26" s="21">
        <f t="shared" si="2"/>
        <v>1737.08</v>
      </c>
      <c r="K26" s="22">
        <f t="shared" si="0"/>
        <v>587.53000000000009</v>
      </c>
      <c r="L26" s="22">
        <f t="shared" si="3"/>
        <v>-167.93999999999997</v>
      </c>
      <c r="M26" s="30">
        <f t="shared" si="7"/>
        <v>1.3634339463144407E-2</v>
      </c>
      <c r="N26" s="31">
        <f t="shared" si="8"/>
        <v>3.8587194243115075E-2</v>
      </c>
      <c r="O26" s="32">
        <f t="shared" si="9"/>
        <v>0.2130796068509655</v>
      </c>
    </row>
    <row r="27" spans="1:15">
      <c r="A27" s="7">
        <v>37783</v>
      </c>
      <c r="B27" s="14">
        <v>984.15</v>
      </c>
      <c r="C27" s="18">
        <f t="shared" si="1"/>
        <v>8.083026742078947E-2</v>
      </c>
      <c r="D27" s="14">
        <v>160.54</v>
      </c>
      <c r="E27" s="18">
        <f t="shared" si="4"/>
        <v>3.520763476915123E-2</v>
      </c>
      <c r="F27" s="14">
        <v>2072.48</v>
      </c>
      <c r="G27" s="18">
        <f t="shared" si="5"/>
        <v>6.0094170185913676E-3</v>
      </c>
      <c r="H27" s="14">
        <v>324.24099999999999</v>
      </c>
      <c r="I27" s="15">
        <f t="shared" si="6"/>
        <v>3.7799517057768295E-3</v>
      </c>
      <c r="J27" s="21">
        <f t="shared" si="2"/>
        <v>1748.239</v>
      </c>
      <c r="K27" s="22">
        <f t="shared" si="0"/>
        <v>659.90899999999999</v>
      </c>
      <c r="L27" s="22">
        <f t="shared" si="3"/>
        <v>-163.70099999999999</v>
      </c>
      <c r="M27" s="30">
        <f t="shared" si="7"/>
        <v>2.2294653128145381E-3</v>
      </c>
      <c r="N27" s="31">
        <f t="shared" si="8"/>
        <v>7.7050315715012641E-2</v>
      </c>
      <c r="O27" s="32">
        <f t="shared" si="9"/>
        <v>3.1427683063374401E-2</v>
      </c>
    </row>
    <row r="28" spans="1:15">
      <c r="A28" s="7">
        <v>37790</v>
      </c>
      <c r="B28" s="14">
        <v>979.02</v>
      </c>
      <c r="C28" s="18">
        <f t="shared" si="1"/>
        <v>-5.2126200274348333E-3</v>
      </c>
      <c r="D28" s="14">
        <v>172.1</v>
      </c>
      <c r="E28" s="18">
        <f t="shared" si="4"/>
        <v>7.2006976454466187E-2</v>
      </c>
      <c r="F28" s="14">
        <v>2101.5300000000002</v>
      </c>
      <c r="G28" s="18">
        <f t="shared" si="5"/>
        <v>1.401702308345576E-2</v>
      </c>
      <c r="H28" s="14">
        <v>323.61400000000003</v>
      </c>
      <c r="I28" s="15">
        <f t="shared" si="6"/>
        <v>-1.933746811784931E-3</v>
      </c>
      <c r="J28" s="21">
        <f t="shared" si="2"/>
        <v>1777.9160000000002</v>
      </c>
      <c r="K28" s="22">
        <f t="shared" si="0"/>
        <v>655.40599999999995</v>
      </c>
      <c r="L28" s="22">
        <f t="shared" si="3"/>
        <v>-151.51400000000004</v>
      </c>
      <c r="M28" s="30">
        <f t="shared" si="7"/>
        <v>1.5950769895240691E-2</v>
      </c>
      <c r="N28" s="31">
        <f t="shared" si="8"/>
        <v>-3.2788732156499023E-3</v>
      </c>
      <c r="O28" s="32">
        <f t="shared" si="9"/>
        <v>7.3940723266251118E-2</v>
      </c>
    </row>
    <row r="29" spans="1:15">
      <c r="A29" s="7">
        <v>37797</v>
      </c>
      <c r="B29" s="14">
        <v>958.48</v>
      </c>
      <c r="C29" s="18">
        <f t="shared" si="1"/>
        <v>-2.0980163837306609E-2</v>
      </c>
      <c r="D29" s="14">
        <v>163.75</v>
      </c>
      <c r="E29" s="18">
        <f t="shared" si="4"/>
        <v>-4.8518303312027888E-2</v>
      </c>
      <c r="F29" s="14">
        <v>2032.8500000000001</v>
      </c>
      <c r="G29" s="18">
        <f t="shared" si="5"/>
        <v>-3.2680951497242483E-2</v>
      </c>
      <c r="H29" s="14">
        <v>324.14699999999999</v>
      </c>
      <c r="I29" s="15">
        <f t="shared" si="6"/>
        <v>1.6470239235630846E-3</v>
      </c>
      <c r="J29" s="21">
        <f t="shared" si="2"/>
        <v>1708.7030000000002</v>
      </c>
      <c r="K29" s="22">
        <f t="shared" si="0"/>
        <v>634.33300000000008</v>
      </c>
      <c r="L29" s="22">
        <f t="shared" si="3"/>
        <v>-160.39699999999999</v>
      </c>
      <c r="M29" s="30">
        <f t="shared" si="7"/>
        <v>-3.4327975420805568E-2</v>
      </c>
      <c r="N29" s="31">
        <f t="shared" si="8"/>
        <v>-2.2627187760869694E-2</v>
      </c>
      <c r="O29" s="32">
        <f t="shared" si="9"/>
        <v>-5.0165327235590973E-2</v>
      </c>
    </row>
    <row r="30" spans="1:15">
      <c r="A30" s="7">
        <v>37804</v>
      </c>
      <c r="B30" s="14">
        <v>975.59</v>
      </c>
      <c r="C30" s="18">
        <f t="shared" si="1"/>
        <v>1.7851181036641295E-2</v>
      </c>
      <c r="D30" s="14">
        <v>166</v>
      </c>
      <c r="E30" s="18">
        <f t="shared" si="4"/>
        <v>1.3740458015267132E-2</v>
      </c>
      <c r="F30" s="14">
        <v>2002.75</v>
      </c>
      <c r="G30" s="18">
        <f t="shared" si="5"/>
        <v>-1.4806798337309801E-2</v>
      </c>
      <c r="H30" s="14">
        <v>324.005</v>
      </c>
      <c r="I30" s="15">
        <f t="shared" si="6"/>
        <v>-4.3807284966390636E-4</v>
      </c>
      <c r="J30" s="21">
        <f t="shared" si="2"/>
        <v>1678.7449999999999</v>
      </c>
      <c r="K30" s="22">
        <f t="shared" si="0"/>
        <v>651.58500000000004</v>
      </c>
      <c r="L30" s="22">
        <f t="shared" si="3"/>
        <v>-158.005</v>
      </c>
      <c r="M30" s="30">
        <f t="shared" si="7"/>
        <v>-1.4368725487645895E-2</v>
      </c>
      <c r="N30" s="31">
        <f t="shared" si="8"/>
        <v>1.8289253886305201E-2</v>
      </c>
      <c r="O30" s="32">
        <f t="shared" si="9"/>
        <v>1.4178530864931038E-2</v>
      </c>
    </row>
    <row r="31" spans="1:15">
      <c r="A31" s="7">
        <v>37811</v>
      </c>
      <c r="B31" s="14">
        <v>999.56000000000006</v>
      </c>
      <c r="C31" s="18">
        <f t="shared" si="1"/>
        <v>2.456974753738761E-2</v>
      </c>
      <c r="D31" s="14">
        <v>187.51</v>
      </c>
      <c r="E31" s="18">
        <f t="shared" si="4"/>
        <v>0.12957831325301195</v>
      </c>
      <c r="F31" s="14">
        <v>2027.41</v>
      </c>
      <c r="G31" s="18">
        <f t="shared" si="5"/>
        <v>1.2313069529397147E-2</v>
      </c>
      <c r="H31" s="14">
        <v>324.01900000000001</v>
      </c>
      <c r="I31" s="15">
        <f t="shared" si="6"/>
        <v>4.3209209734440535E-5</v>
      </c>
      <c r="J31" s="21">
        <f t="shared" si="2"/>
        <v>1703.3910000000001</v>
      </c>
      <c r="K31" s="22">
        <f t="shared" si="0"/>
        <v>675.54100000000005</v>
      </c>
      <c r="L31" s="22">
        <f t="shared" si="3"/>
        <v>-136.50900000000001</v>
      </c>
      <c r="M31" s="30">
        <f t="shared" si="7"/>
        <v>1.2269860319662707E-2</v>
      </c>
      <c r="N31" s="31">
        <f t="shared" si="8"/>
        <v>2.4526538327653169E-2</v>
      </c>
      <c r="O31" s="32">
        <f t="shared" si="9"/>
        <v>0.1295351040432775</v>
      </c>
    </row>
    <row r="32" spans="1:15">
      <c r="A32" s="7">
        <v>37818</v>
      </c>
      <c r="B32" s="14">
        <v>999.56000000000006</v>
      </c>
      <c r="C32" s="18">
        <f t="shared" si="1"/>
        <v>0</v>
      </c>
      <c r="D32" s="14">
        <v>183.66</v>
      </c>
      <c r="E32" s="18">
        <f t="shared" si="4"/>
        <v>-2.0532238280625004E-2</v>
      </c>
      <c r="F32" s="14">
        <v>2038.63</v>
      </c>
      <c r="G32" s="18">
        <f t="shared" si="5"/>
        <v>5.5341544137594845E-3</v>
      </c>
      <c r="H32" s="14">
        <v>324.47500000000002</v>
      </c>
      <c r="I32" s="15">
        <f t="shared" si="6"/>
        <v>1.4073248790966719E-3</v>
      </c>
      <c r="J32" s="21">
        <f t="shared" si="2"/>
        <v>1714.1550000000002</v>
      </c>
      <c r="K32" s="22">
        <f t="shared" si="0"/>
        <v>675.08500000000004</v>
      </c>
      <c r="L32" s="22">
        <f t="shared" si="3"/>
        <v>-140.81500000000003</v>
      </c>
      <c r="M32" s="30">
        <f t="shared" si="7"/>
        <v>4.1268295346628125E-3</v>
      </c>
      <c r="N32" s="31">
        <f t="shared" si="8"/>
        <v>-1.4073248790966719E-3</v>
      </c>
      <c r="O32" s="32">
        <f t="shared" si="9"/>
        <v>-2.1939563159721676E-2</v>
      </c>
    </row>
    <row r="33" spans="1:15">
      <c r="A33" s="7">
        <v>37825</v>
      </c>
      <c r="B33" s="14">
        <v>961.9</v>
      </c>
      <c r="C33" s="18">
        <f t="shared" si="1"/>
        <v>-3.7676577694185531E-2</v>
      </c>
      <c r="D33" s="14">
        <v>173.38</v>
      </c>
      <c r="E33" s="18">
        <f t="shared" si="4"/>
        <v>-5.5972993575084451E-2</v>
      </c>
      <c r="F33" s="14">
        <v>2043.46</v>
      </c>
      <c r="G33" s="18">
        <f t="shared" si="5"/>
        <v>2.3692381648459104E-3</v>
      </c>
      <c r="H33" s="14">
        <v>324.53000000000003</v>
      </c>
      <c r="I33" s="15">
        <f t="shared" si="6"/>
        <v>1.6950458432862803E-4</v>
      </c>
      <c r="J33" s="21">
        <f t="shared" si="2"/>
        <v>1718.93</v>
      </c>
      <c r="K33" s="22">
        <f t="shared" si="0"/>
        <v>637.36999999999989</v>
      </c>
      <c r="L33" s="22">
        <f t="shared" si="3"/>
        <v>-151.15000000000003</v>
      </c>
      <c r="M33" s="30">
        <f t="shared" si="7"/>
        <v>2.1997335805172824E-3</v>
      </c>
      <c r="N33" s="31">
        <f t="shared" si="8"/>
        <v>-3.7846082278514159E-2</v>
      </c>
      <c r="O33" s="32">
        <f t="shared" si="9"/>
        <v>-5.6142498159413079E-2</v>
      </c>
    </row>
    <row r="34" spans="1:15">
      <c r="A34" s="7">
        <v>37832</v>
      </c>
      <c r="B34" s="14">
        <v>1013.25</v>
      </c>
      <c r="C34" s="18">
        <f t="shared" si="1"/>
        <v>5.3383927643206208E-2</v>
      </c>
      <c r="D34" s="14">
        <v>192.65</v>
      </c>
      <c r="E34" s="18">
        <f t="shared" si="4"/>
        <v>0.11114315376629369</v>
      </c>
      <c r="F34" s="14">
        <v>2072.2600000000002</v>
      </c>
      <c r="G34" s="18">
        <f t="shared" si="5"/>
        <v>1.4093742965362699E-2</v>
      </c>
      <c r="H34" s="14">
        <v>323.73900000000003</v>
      </c>
      <c r="I34" s="15">
        <f t="shared" si="6"/>
        <v>-2.4373709672449451E-3</v>
      </c>
      <c r="J34" s="21">
        <f t="shared" si="2"/>
        <v>1748.5210000000002</v>
      </c>
      <c r="K34" s="22">
        <f t="shared" si="0"/>
        <v>689.51099999999997</v>
      </c>
      <c r="L34" s="22">
        <f t="shared" si="3"/>
        <v>-131.08900000000003</v>
      </c>
      <c r="M34" s="30">
        <f t="shared" si="7"/>
        <v>1.6531113932607644E-2</v>
      </c>
      <c r="N34" s="31">
        <f t="shared" si="8"/>
        <v>5.5821298610451153E-2</v>
      </c>
      <c r="O34" s="32">
        <f t="shared" si="9"/>
        <v>0.11358052473353863</v>
      </c>
    </row>
    <row r="35" spans="1:15">
      <c r="A35" s="7">
        <v>37839</v>
      </c>
      <c r="B35" s="14">
        <v>1045.77</v>
      </c>
      <c r="C35" s="18">
        <f t="shared" si="1"/>
        <v>3.2094744633604622E-2</v>
      </c>
      <c r="D35" s="14">
        <v>188.15</v>
      </c>
      <c r="E35" s="18">
        <f t="shared" si="4"/>
        <v>-2.335842200882432E-2</v>
      </c>
      <c r="F35" s="14">
        <v>2038.27</v>
      </c>
      <c r="G35" s="18">
        <f t="shared" si="5"/>
        <v>-1.6402381940490152E-2</v>
      </c>
      <c r="H35" s="14">
        <v>322.50700000000001</v>
      </c>
      <c r="I35" s="15">
        <f t="shared" si="6"/>
        <v>-3.8055347054263278E-3</v>
      </c>
      <c r="J35" s="21">
        <f t="shared" si="2"/>
        <v>1715.7629999999999</v>
      </c>
      <c r="K35" s="22">
        <f t="shared" si="0"/>
        <v>723.26299999999992</v>
      </c>
      <c r="L35" s="22">
        <f t="shared" si="3"/>
        <v>-134.357</v>
      </c>
      <c r="M35" s="30">
        <f t="shared" si="7"/>
        <v>-1.2596847235063824E-2</v>
      </c>
      <c r="N35" s="31">
        <f t="shared" si="8"/>
        <v>3.5900279339030949E-2</v>
      </c>
      <c r="O35" s="32">
        <f t="shared" si="9"/>
        <v>-1.9552887303397992E-2</v>
      </c>
    </row>
    <row r="36" spans="1:15">
      <c r="A36" s="7">
        <v>37846</v>
      </c>
      <c r="B36" s="14">
        <v>1078.29</v>
      </c>
      <c r="C36" s="18">
        <f t="shared" si="1"/>
        <v>3.109670386413832E-2</v>
      </c>
      <c r="D36" s="14">
        <v>185.59</v>
      </c>
      <c r="E36" s="18">
        <f t="shared" si="4"/>
        <v>-1.3606165293648664E-2</v>
      </c>
      <c r="F36" s="14">
        <v>2101.81</v>
      </c>
      <c r="G36" s="18">
        <f t="shared" si="5"/>
        <v>3.1173495169923404E-2</v>
      </c>
      <c r="H36" s="14">
        <v>322.505</v>
      </c>
      <c r="I36" s="15">
        <f t="shared" si="6"/>
        <v>-6.2014157832246397E-6</v>
      </c>
      <c r="J36" s="21">
        <f t="shared" si="2"/>
        <v>1779.3049999999998</v>
      </c>
      <c r="K36" s="22">
        <f t="shared" si="0"/>
        <v>755.78499999999997</v>
      </c>
      <c r="L36" s="22">
        <f t="shared" si="3"/>
        <v>-136.91499999999999</v>
      </c>
      <c r="M36" s="30">
        <f t="shared" si="7"/>
        <v>3.1179696585706629E-2</v>
      </c>
      <c r="N36" s="31">
        <f t="shared" si="8"/>
        <v>3.1102905279921544E-2</v>
      </c>
      <c r="O36" s="32">
        <f t="shared" si="9"/>
        <v>-1.359996387786544E-2</v>
      </c>
    </row>
    <row r="37" spans="1:15">
      <c r="A37" s="7">
        <v>37853</v>
      </c>
      <c r="B37" s="14">
        <v>1143.33</v>
      </c>
      <c r="C37" s="18">
        <f t="shared" si="1"/>
        <v>6.0317725287260426E-2</v>
      </c>
      <c r="D37" s="14">
        <v>194.58</v>
      </c>
      <c r="E37" s="18">
        <f t="shared" si="4"/>
        <v>4.844010991971559E-2</v>
      </c>
      <c r="F37" s="14">
        <v>2125.5</v>
      </c>
      <c r="G37" s="18">
        <f t="shared" si="5"/>
        <v>1.1271237647551446E-2</v>
      </c>
      <c r="H37" s="14">
        <v>322.52600000000001</v>
      </c>
      <c r="I37" s="15">
        <f t="shared" si="6"/>
        <v>6.5115269530791053E-5</v>
      </c>
      <c r="J37" s="21">
        <f t="shared" si="2"/>
        <v>1802.9739999999999</v>
      </c>
      <c r="K37" s="22">
        <f t="shared" si="0"/>
        <v>820.80399999999986</v>
      </c>
      <c r="L37" s="22">
        <f t="shared" si="3"/>
        <v>-127.946</v>
      </c>
      <c r="M37" s="30">
        <f t="shared" si="7"/>
        <v>1.1206122378020655E-2</v>
      </c>
      <c r="N37" s="31">
        <f t="shared" si="8"/>
        <v>6.0252610017729635E-2</v>
      </c>
      <c r="O37" s="32">
        <f t="shared" si="9"/>
        <v>4.8374994650184799E-2</v>
      </c>
    </row>
    <row r="38" spans="1:15">
      <c r="A38" s="7">
        <v>37860</v>
      </c>
      <c r="B38" s="14">
        <v>1151.8900000000001</v>
      </c>
      <c r="C38" s="18">
        <f t="shared" si="1"/>
        <v>7.4869022941759233E-3</v>
      </c>
      <c r="D38" s="14">
        <v>208.70000000000002</v>
      </c>
      <c r="E38" s="18">
        <f t="shared" si="4"/>
        <v>7.2566553602631423E-2</v>
      </c>
      <c r="F38" s="14">
        <v>2120.25</v>
      </c>
      <c r="G38" s="18">
        <f t="shared" si="5"/>
        <v>-2.4700070571630484E-3</v>
      </c>
      <c r="H38" s="14">
        <v>322.428</v>
      </c>
      <c r="I38" s="15">
        <f t="shared" si="6"/>
        <v>-3.0385147243949806E-4</v>
      </c>
      <c r="J38" s="21">
        <f t="shared" si="2"/>
        <v>1797.8220000000001</v>
      </c>
      <c r="K38" s="22">
        <f t="shared" si="0"/>
        <v>829.4620000000001</v>
      </c>
      <c r="L38" s="22">
        <f t="shared" si="3"/>
        <v>-113.72799999999998</v>
      </c>
      <c r="M38" s="30">
        <f t="shared" si="7"/>
        <v>-2.1661555847235503E-3</v>
      </c>
      <c r="N38" s="31">
        <f t="shared" si="8"/>
        <v>7.7907537666154214E-3</v>
      </c>
      <c r="O38" s="32">
        <f t="shared" si="9"/>
        <v>7.2870405075070921E-2</v>
      </c>
    </row>
    <row r="39" spans="1:15">
      <c r="A39" s="7">
        <v>37867</v>
      </c>
      <c r="B39" s="14">
        <v>1244.31</v>
      </c>
      <c r="C39" s="18">
        <f t="shared" si="1"/>
        <v>8.0233355615553448E-2</v>
      </c>
      <c r="D39" s="14">
        <v>242.42000000000002</v>
      </c>
      <c r="E39" s="18">
        <f t="shared" si="4"/>
        <v>0.16157163392429319</v>
      </c>
      <c r="F39" s="14">
        <v>2149.1</v>
      </c>
      <c r="G39" s="18">
        <f t="shared" si="5"/>
        <v>1.3606885980426808E-2</v>
      </c>
      <c r="H39" s="14">
        <v>321.84800000000001</v>
      </c>
      <c r="I39" s="15">
        <f t="shared" si="6"/>
        <v>-1.7988512163955583E-3</v>
      </c>
      <c r="J39" s="21">
        <f t="shared" si="2"/>
        <v>1827.252</v>
      </c>
      <c r="K39" s="22">
        <f t="shared" si="0"/>
        <v>922.46199999999999</v>
      </c>
      <c r="L39" s="22">
        <f t="shared" si="3"/>
        <v>-79.427999999999997</v>
      </c>
      <c r="M39" s="30">
        <f t="shared" si="7"/>
        <v>1.5405737196822367E-2</v>
      </c>
      <c r="N39" s="31">
        <f t="shared" si="8"/>
        <v>8.2032206831949006E-2</v>
      </c>
      <c r="O39" s="32">
        <f t="shared" si="9"/>
        <v>0.16337048514068875</v>
      </c>
    </row>
    <row r="40" spans="1:15">
      <c r="A40" s="7">
        <v>37874</v>
      </c>
      <c r="B40" s="14">
        <v>1191.25</v>
      </c>
      <c r="C40" s="18">
        <f t="shared" si="1"/>
        <v>-4.2642106870474317E-2</v>
      </c>
      <c r="D40" s="14">
        <v>224.12</v>
      </c>
      <c r="E40" s="18">
        <f t="shared" si="4"/>
        <v>-7.5488821054368493E-2</v>
      </c>
      <c r="F40" s="14">
        <v>2144.5300000000002</v>
      </c>
      <c r="G40" s="18">
        <f t="shared" si="5"/>
        <v>-2.12647154622847E-3</v>
      </c>
      <c r="H40" s="14">
        <v>323.00600000000003</v>
      </c>
      <c r="I40" s="15">
        <f t="shared" si="6"/>
        <v>3.5979717133554079E-3</v>
      </c>
      <c r="J40" s="21">
        <f t="shared" si="2"/>
        <v>1821.5240000000001</v>
      </c>
      <c r="K40" s="22">
        <f t="shared" si="0"/>
        <v>868.24399999999991</v>
      </c>
      <c r="L40" s="22">
        <f t="shared" si="3"/>
        <v>-98.886000000000024</v>
      </c>
      <c r="M40" s="30">
        <f t="shared" si="7"/>
        <v>-5.7244432595838779E-3</v>
      </c>
      <c r="N40" s="31">
        <f t="shared" si="8"/>
        <v>-4.6240078583829725E-2</v>
      </c>
      <c r="O40" s="32">
        <f t="shared" si="9"/>
        <v>-7.9086792767723901E-2</v>
      </c>
    </row>
    <row r="41" spans="1:15">
      <c r="A41" s="7">
        <v>37881</v>
      </c>
      <c r="B41" s="14">
        <v>1258</v>
      </c>
      <c r="C41" s="18">
        <f t="shared" si="1"/>
        <v>5.6033578174186749E-2</v>
      </c>
      <c r="D41" s="14">
        <v>227.97</v>
      </c>
      <c r="E41" s="18">
        <f t="shared" si="4"/>
        <v>1.7178297340710413E-2</v>
      </c>
      <c r="F41" s="14">
        <v>2166.54</v>
      </c>
      <c r="G41" s="18">
        <f t="shared" si="5"/>
        <v>1.0263321100660638E-2</v>
      </c>
      <c r="H41" s="14">
        <v>322.68200000000002</v>
      </c>
      <c r="I41" s="15">
        <f t="shared" si="6"/>
        <v>-1.0030773422166073E-3</v>
      </c>
      <c r="J41" s="21">
        <f t="shared" si="2"/>
        <v>1843.8579999999999</v>
      </c>
      <c r="K41" s="22">
        <f t="shared" si="0"/>
        <v>935.31799999999998</v>
      </c>
      <c r="L41" s="22">
        <f t="shared" si="3"/>
        <v>-94.712000000000018</v>
      </c>
      <c r="M41" s="30">
        <f t="shared" si="7"/>
        <v>1.1266398442877246E-2</v>
      </c>
      <c r="N41" s="31">
        <f t="shared" si="8"/>
        <v>5.7036655516403356E-2</v>
      </c>
      <c r="O41" s="32">
        <f t="shared" si="9"/>
        <v>1.8181374682927021E-2</v>
      </c>
    </row>
    <row r="42" spans="1:15">
      <c r="A42" s="7">
        <v>37888</v>
      </c>
      <c r="B42" s="14">
        <v>1220.3500000000001</v>
      </c>
      <c r="C42" s="18">
        <f t="shared" si="1"/>
        <v>-2.9928457869634273E-2</v>
      </c>
      <c r="D42" s="14">
        <v>220.9</v>
      </c>
      <c r="E42" s="18">
        <f t="shared" si="4"/>
        <v>-3.1012852568320315E-2</v>
      </c>
      <c r="F42" s="14">
        <v>2139.2200000000003</v>
      </c>
      <c r="G42" s="18">
        <f t="shared" si="5"/>
        <v>-1.2609967967357916E-2</v>
      </c>
      <c r="H42" s="14">
        <v>323.31</v>
      </c>
      <c r="I42" s="15">
        <f t="shared" si="6"/>
        <v>1.9461885075708896E-3</v>
      </c>
      <c r="J42" s="21">
        <f t="shared" si="2"/>
        <v>1815.9100000000003</v>
      </c>
      <c r="K42" s="22">
        <f t="shared" si="0"/>
        <v>897.04000000000019</v>
      </c>
      <c r="L42" s="22">
        <f t="shared" si="3"/>
        <v>-102.41</v>
      </c>
      <c r="M42" s="30">
        <f t="shared" si="7"/>
        <v>-1.4556156474928805E-2</v>
      </c>
      <c r="N42" s="31">
        <f t="shared" si="8"/>
        <v>-3.1874646377205162E-2</v>
      </c>
      <c r="O42" s="32">
        <f t="shared" si="9"/>
        <v>-3.2959041075891204E-2</v>
      </c>
    </row>
    <row r="43" spans="1:15">
      <c r="A43" s="7">
        <v>37895</v>
      </c>
      <c r="B43" s="14">
        <v>1157.02</v>
      </c>
      <c r="C43" s="18">
        <f t="shared" si="1"/>
        <v>-5.1894948170606914E-2</v>
      </c>
      <c r="D43" s="14">
        <v>211.27</v>
      </c>
      <c r="E43" s="18">
        <f t="shared" si="4"/>
        <v>-4.3594386600271595E-2</v>
      </c>
      <c r="F43" s="14">
        <v>2105.58</v>
      </c>
      <c r="G43" s="18">
        <f t="shared" si="5"/>
        <v>-1.5725357840708498E-2</v>
      </c>
      <c r="H43" s="14">
        <v>324.18799999999999</v>
      </c>
      <c r="I43" s="15">
        <f t="shared" si="6"/>
        <v>2.7156598929818365E-3</v>
      </c>
      <c r="J43" s="21">
        <f t="shared" si="2"/>
        <v>1781.3919999999998</v>
      </c>
      <c r="K43" s="22">
        <f t="shared" si="0"/>
        <v>832.83199999999999</v>
      </c>
      <c r="L43" s="22">
        <f t="shared" si="3"/>
        <v>-112.91799999999998</v>
      </c>
      <c r="M43" s="30">
        <f t="shared" si="7"/>
        <v>-1.8441017733690335E-2</v>
      </c>
      <c r="N43" s="31">
        <f t="shared" si="8"/>
        <v>-5.461060806358875E-2</v>
      </c>
      <c r="O43" s="32">
        <f t="shared" si="9"/>
        <v>-4.6310046493253432E-2</v>
      </c>
    </row>
    <row r="44" spans="1:15">
      <c r="A44" s="7">
        <v>37902</v>
      </c>
      <c r="B44" s="14">
        <v>1252.8700000000001</v>
      </c>
      <c r="C44" s="18">
        <f t="shared" si="1"/>
        <v>8.2842128917391289E-2</v>
      </c>
      <c r="D44" s="14">
        <v>223.47</v>
      </c>
      <c r="E44" s="18">
        <f t="shared" si="4"/>
        <v>5.7746012211861597E-2</v>
      </c>
      <c r="F44" s="14">
        <v>2155.87</v>
      </c>
      <c r="G44" s="18">
        <f t="shared" si="5"/>
        <v>2.388415543460698E-2</v>
      </c>
      <c r="H44" s="14">
        <v>323.12200000000001</v>
      </c>
      <c r="I44" s="15">
        <f t="shared" si="6"/>
        <v>-3.2882154799066532E-3</v>
      </c>
      <c r="J44" s="21">
        <f t="shared" si="2"/>
        <v>1832.7479999999998</v>
      </c>
      <c r="K44" s="22">
        <f t="shared" si="0"/>
        <v>929.74800000000005</v>
      </c>
      <c r="L44" s="22">
        <f t="shared" si="3"/>
        <v>-99.652000000000015</v>
      </c>
      <c r="M44" s="30">
        <f t="shared" si="7"/>
        <v>2.7172370914513633E-2</v>
      </c>
      <c r="N44" s="31">
        <f t="shared" si="8"/>
        <v>8.6130344397297942E-2</v>
      </c>
      <c r="O44" s="32">
        <f t="shared" si="9"/>
        <v>6.103422769176825E-2</v>
      </c>
    </row>
    <row r="45" spans="1:15">
      <c r="A45" s="7">
        <v>37909</v>
      </c>
      <c r="B45" s="14">
        <v>1301.55</v>
      </c>
      <c r="C45" s="18">
        <f t="shared" si="1"/>
        <v>3.8854789403529377E-2</v>
      </c>
      <c r="D45" s="14">
        <v>237.96</v>
      </c>
      <c r="E45" s="18">
        <f t="shared" si="4"/>
        <v>6.4840918244059687E-2</v>
      </c>
      <c r="F45" s="14">
        <v>2207.3200000000002</v>
      </c>
      <c r="G45" s="18">
        <f t="shared" si="5"/>
        <v>2.3865075352410114E-2</v>
      </c>
      <c r="H45" s="14">
        <v>322.55900000000003</v>
      </c>
      <c r="I45" s="15">
        <f t="shared" si="6"/>
        <v>-1.7423759446896225E-3</v>
      </c>
      <c r="J45" s="21">
        <f t="shared" si="2"/>
        <v>1884.7610000000002</v>
      </c>
      <c r="K45" s="22">
        <f t="shared" si="0"/>
        <v>978.99099999999999</v>
      </c>
      <c r="L45" s="22">
        <f t="shared" si="3"/>
        <v>-84.599000000000018</v>
      </c>
      <c r="M45" s="30">
        <f t="shared" si="7"/>
        <v>2.5607451297099737E-2</v>
      </c>
      <c r="N45" s="31">
        <f t="shared" si="8"/>
        <v>4.0597165348219E-2</v>
      </c>
      <c r="O45" s="32">
        <f t="shared" si="9"/>
        <v>6.6583294188749309E-2</v>
      </c>
    </row>
    <row r="46" spans="1:15">
      <c r="A46" s="7">
        <v>37916</v>
      </c>
      <c r="B46" s="14">
        <v>1208.83</v>
      </c>
      <c r="C46" s="18">
        <f t="shared" si="1"/>
        <v>-7.1238139141792556E-2</v>
      </c>
      <c r="D46" s="14">
        <v>236.33</v>
      </c>
      <c r="E46" s="18">
        <f t="shared" si="4"/>
        <v>-6.8498907379391794E-3</v>
      </c>
      <c r="F46" s="14">
        <v>2165.29</v>
      </c>
      <c r="G46" s="18">
        <f t="shared" si="5"/>
        <v>-1.9041190221626314E-2</v>
      </c>
      <c r="H46" s="14">
        <v>322.17</v>
      </c>
      <c r="I46" s="15">
        <f t="shared" si="6"/>
        <v>-1.2059809213198491E-3</v>
      </c>
      <c r="J46" s="21">
        <f t="shared" si="2"/>
        <v>1843.12</v>
      </c>
      <c r="K46" s="22">
        <f t="shared" si="0"/>
        <v>886.65999999999985</v>
      </c>
      <c r="L46" s="22">
        <f t="shared" si="3"/>
        <v>-85.84</v>
      </c>
      <c r="M46" s="30">
        <f t="shared" si="7"/>
        <v>-1.7835209300306465E-2</v>
      </c>
      <c r="N46" s="31">
        <f t="shared" si="8"/>
        <v>-7.0032158220472707E-2</v>
      </c>
      <c r="O46" s="32">
        <f t="shared" si="9"/>
        <v>-5.6439098166193302E-3</v>
      </c>
    </row>
    <row r="47" spans="1:15">
      <c r="A47" s="7">
        <v>37923</v>
      </c>
      <c r="B47" s="14">
        <v>1247.32</v>
      </c>
      <c r="C47" s="18">
        <f t="shared" si="1"/>
        <v>3.1840705475542519E-2</v>
      </c>
      <c r="D47" s="14">
        <v>243.53</v>
      </c>
      <c r="E47" s="18">
        <f t="shared" si="4"/>
        <v>3.0465873989760084E-2</v>
      </c>
      <c r="F47" s="14">
        <v>2156.33</v>
      </c>
      <c r="G47" s="18">
        <f t="shared" si="5"/>
        <v>-4.1380138457204341E-3</v>
      </c>
      <c r="H47" s="14">
        <v>321.76</v>
      </c>
      <c r="I47" s="15">
        <f t="shared" si="6"/>
        <v>-1.2726200453178071E-3</v>
      </c>
      <c r="J47" s="21">
        <f t="shared" si="2"/>
        <v>1834.57</v>
      </c>
      <c r="K47" s="22">
        <f t="shared" si="0"/>
        <v>925.56</v>
      </c>
      <c r="L47" s="22">
        <f t="shared" si="3"/>
        <v>-78.22999999999999</v>
      </c>
      <c r="M47" s="30">
        <f t="shared" si="7"/>
        <v>-2.8653938004026269E-3</v>
      </c>
      <c r="N47" s="31">
        <f t="shared" si="8"/>
        <v>3.3113325520860326E-2</v>
      </c>
      <c r="O47" s="32">
        <f t="shared" si="9"/>
        <v>3.1738494035077891E-2</v>
      </c>
    </row>
    <row r="48" spans="1:15">
      <c r="A48" s="7">
        <v>37930</v>
      </c>
      <c r="B48" s="14">
        <v>1275.31</v>
      </c>
      <c r="C48" s="18">
        <f t="shared" si="1"/>
        <v>2.2440111599268731E-2</v>
      </c>
      <c r="D48" s="14">
        <v>243.20000000000002</v>
      </c>
      <c r="E48" s="18">
        <f t="shared" si="4"/>
        <v>-1.3550691906540901E-3</v>
      </c>
      <c r="F48" s="14">
        <v>2175.83</v>
      </c>
      <c r="G48" s="18">
        <f t="shared" si="5"/>
        <v>9.0431427471675541E-3</v>
      </c>
      <c r="H48" s="14">
        <v>322.334</v>
      </c>
      <c r="I48" s="15">
        <f t="shared" si="6"/>
        <v>1.7839383391347052E-3</v>
      </c>
      <c r="J48" s="21">
        <f t="shared" si="2"/>
        <v>1853.4959999999999</v>
      </c>
      <c r="K48" s="22">
        <f t="shared" si="0"/>
        <v>952.97599999999989</v>
      </c>
      <c r="L48" s="22">
        <f t="shared" si="3"/>
        <v>-79.133999999999986</v>
      </c>
      <c r="M48" s="30">
        <f t="shared" si="7"/>
        <v>7.2592044080328488E-3</v>
      </c>
      <c r="N48" s="31">
        <f t="shared" si="8"/>
        <v>2.0656173260134025E-2</v>
      </c>
      <c r="O48" s="32">
        <f t="shared" si="9"/>
        <v>-3.1390075297887954E-3</v>
      </c>
    </row>
    <row r="49" spans="1:15">
      <c r="A49" s="7">
        <v>37937</v>
      </c>
      <c r="B49" s="14">
        <v>1264.82</v>
      </c>
      <c r="C49" s="18">
        <f t="shared" si="1"/>
        <v>-8.2254510667995051E-3</v>
      </c>
      <c r="D49" s="14">
        <v>241.89000000000001</v>
      </c>
      <c r="E49" s="18">
        <f t="shared" si="4"/>
        <v>-5.3865131578947345E-3</v>
      </c>
      <c r="F49" s="14">
        <v>2212.77</v>
      </c>
      <c r="G49" s="18">
        <f t="shared" si="5"/>
        <v>1.6977429302840852E-2</v>
      </c>
      <c r="H49" s="14">
        <v>322.92900000000003</v>
      </c>
      <c r="I49" s="15">
        <f t="shared" si="6"/>
        <v>1.8459113838442676E-3</v>
      </c>
      <c r="J49" s="21">
        <f t="shared" si="2"/>
        <v>1889.8409999999999</v>
      </c>
      <c r="K49" s="22">
        <f t="shared" si="0"/>
        <v>941.89099999999985</v>
      </c>
      <c r="L49" s="22">
        <f t="shared" si="3"/>
        <v>-81.039000000000016</v>
      </c>
      <c r="M49" s="30">
        <f t="shared" si="7"/>
        <v>1.5131517918996584E-2</v>
      </c>
      <c r="N49" s="31">
        <f t="shared" si="8"/>
        <v>-1.0071362450643773E-2</v>
      </c>
      <c r="O49" s="32">
        <f t="shared" si="9"/>
        <v>-7.2324245417390021E-3</v>
      </c>
    </row>
    <row r="50" spans="1:15">
      <c r="A50" s="7">
        <v>37944</v>
      </c>
      <c r="B50" s="14">
        <v>1235.08</v>
      </c>
      <c r="C50" s="18">
        <f t="shared" si="1"/>
        <v>-2.351322717857085E-2</v>
      </c>
      <c r="D50" s="14">
        <v>230.76</v>
      </c>
      <c r="E50" s="18">
        <f t="shared" si="4"/>
        <v>-4.601265037827118E-2</v>
      </c>
      <c r="F50" s="14">
        <v>2190.8000000000002</v>
      </c>
      <c r="G50" s="18">
        <f t="shared" si="5"/>
        <v>-9.9287318609705411E-3</v>
      </c>
      <c r="H50" s="14">
        <v>323.49400000000003</v>
      </c>
      <c r="I50" s="15">
        <f t="shared" si="6"/>
        <v>1.7496105955179253E-3</v>
      </c>
      <c r="J50" s="21">
        <f t="shared" si="2"/>
        <v>1867.306</v>
      </c>
      <c r="K50" s="22">
        <f t="shared" si="0"/>
        <v>911.5859999999999</v>
      </c>
      <c r="L50" s="22">
        <f t="shared" si="3"/>
        <v>-92.734000000000037</v>
      </c>
      <c r="M50" s="30">
        <f t="shared" si="7"/>
        <v>-1.1678342456488466E-2</v>
      </c>
      <c r="N50" s="31">
        <f t="shared" si="8"/>
        <v>-2.5262837774088776E-2</v>
      </c>
      <c r="O50" s="32">
        <f t="shared" si="9"/>
        <v>-4.7762260973789106E-2</v>
      </c>
    </row>
    <row r="51" spans="1:15">
      <c r="A51" s="7">
        <v>37951</v>
      </c>
      <c r="B51" s="14">
        <v>1235.08</v>
      </c>
      <c r="C51" s="18">
        <f t="shared" si="1"/>
        <v>0</v>
      </c>
      <c r="D51" s="14">
        <v>236.98000000000002</v>
      </c>
      <c r="E51" s="18">
        <f t="shared" si="4"/>
        <v>2.6954411509793941E-2</v>
      </c>
      <c r="F51" s="14">
        <v>2216.27</v>
      </c>
      <c r="G51" s="18">
        <f t="shared" si="5"/>
        <v>1.1625890085813273E-2</v>
      </c>
      <c r="H51" s="14">
        <v>323.45300000000003</v>
      </c>
      <c r="I51" s="15">
        <f t="shared" si="6"/>
        <v>-1.2674114512167822E-4</v>
      </c>
      <c r="J51" s="21">
        <f t="shared" si="2"/>
        <v>1892.817</v>
      </c>
      <c r="K51" s="22">
        <f t="shared" si="0"/>
        <v>911.62699999999995</v>
      </c>
      <c r="L51" s="22">
        <f t="shared" si="3"/>
        <v>-86.473000000000013</v>
      </c>
      <c r="M51" s="30">
        <f t="shared" si="7"/>
        <v>1.1752631230934951E-2</v>
      </c>
      <c r="N51" s="31">
        <f t="shared" si="8"/>
        <v>1.2674114512167822E-4</v>
      </c>
      <c r="O51" s="32">
        <f t="shared" si="9"/>
        <v>2.7081152654915619E-2</v>
      </c>
    </row>
    <row r="52" spans="1:15">
      <c r="A52" s="7">
        <v>37958</v>
      </c>
      <c r="B52" s="14">
        <v>1180.8399999999999</v>
      </c>
      <c r="C52" s="18">
        <f t="shared" si="1"/>
        <v>-4.3916183567056399E-2</v>
      </c>
      <c r="D52" s="14">
        <v>238.95000000000002</v>
      </c>
      <c r="E52" s="18">
        <f t="shared" si="4"/>
        <v>8.3129378006583377E-3</v>
      </c>
      <c r="F52" s="14">
        <v>2227.6</v>
      </c>
      <c r="G52" s="18">
        <f t="shared" si="5"/>
        <v>5.112193008974586E-3</v>
      </c>
      <c r="H52" s="14">
        <v>323.661</v>
      </c>
      <c r="I52" s="15">
        <f t="shared" si="6"/>
        <v>6.4306097021815667E-4</v>
      </c>
      <c r="J52" s="21">
        <f t="shared" si="2"/>
        <v>1903.9389999999999</v>
      </c>
      <c r="K52" s="22">
        <f t="shared" si="0"/>
        <v>857.17899999999986</v>
      </c>
      <c r="L52" s="22">
        <f t="shared" si="3"/>
        <v>-84.710999999999984</v>
      </c>
      <c r="M52" s="30">
        <f t="shared" si="7"/>
        <v>4.4691320387564293E-3</v>
      </c>
      <c r="N52" s="31">
        <f t="shared" si="8"/>
        <v>-4.4559244537274556E-2</v>
      </c>
      <c r="O52" s="32">
        <f t="shared" si="9"/>
        <v>7.669876830440181E-3</v>
      </c>
    </row>
    <row r="53" spans="1:15">
      <c r="A53" s="7">
        <v>37965</v>
      </c>
      <c r="B53" s="14">
        <v>1142.3600000000001</v>
      </c>
      <c r="C53" s="18">
        <f t="shared" si="1"/>
        <v>-3.2586971986043656E-2</v>
      </c>
      <c r="D53" s="14">
        <v>227.82</v>
      </c>
      <c r="E53" s="18">
        <f t="shared" si="4"/>
        <v>-4.657878217200262E-2</v>
      </c>
      <c r="F53" s="14">
        <v>2198.91</v>
      </c>
      <c r="G53" s="18">
        <f t="shared" si="5"/>
        <v>-1.2879332016520029E-2</v>
      </c>
      <c r="H53" s="14">
        <v>324.78500000000003</v>
      </c>
      <c r="I53" s="15">
        <f t="shared" si="6"/>
        <v>3.4727693481761968E-3</v>
      </c>
      <c r="J53" s="21">
        <f t="shared" si="2"/>
        <v>1874.1249999999998</v>
      </c>
      <c r="K53" s="22">
        <f t="shared" si="0"/>
        <v>817.57500000000005</v>
      </c>
      <c r="L53" s="22">
        <f t="shared" si="3"/>
        <v>-96.965000000000032</v>
      </c>
      <c r="M53" s="30">
        <f t="shared" si="7"/>
        <v>-1.6352101364696225E-2</v>
      </c>
      <c r="N53" s="31">
        <f t="shared" si="8"/>
        <v>-3.6059741334219853E-2</v>
      </c>
      <c r="O53" s="32">
        <f t="shared" si="9"/>
        <v>-5.0051551520178816E-2</v>
      </c>
    </row>
    <row r="54" spans="1:15">
      <c r="A54" s="7">
        <v>37972</v>
      </c>
      <c r="B54" s="14">
        <v>1135.3600000000001</v>
      </c>
      <c r="C54" s="18">
        <f t="shared" si="1"/>
        <v>-6.1276655345074982E-3</v>
      </c>
      <c r="D54" s="14">
        <v>220.62</v>
      </c>
      <c r="E54" s="18">
        <f t="shared" si="4"/>
        <v>-3.1603897814063697E-2</v>
      </c>
      <c r="F54" s="14">
        <v>2208.9299999999998</v>
      </c>
      <c r="G54" s="18">
        <f t="shared" si="5"/>
        <v>4.5568031433755873E-3</v>
      </c>
      <c r="H54" s="14">
        <v>325.94</v>
      </c>
      <c r="I54" s="15">
        <f t="shared" si="6"/>
        <v>3.5561987160737107E-3</v>
      </c>
      <c r="J54" s="21">
        <f t="shared" si="2"/>
        <v>1882.9899999999998</v>
      </c>
      <c r="K54" s="22">
        <f t="shared" si="0"/>
        <v>809.42000000000007</v>
      </c>
      <c r="L54" s="22">
        <f t="shared" si="3"/>
        <v>-105.32</v>
      </c>
      <c r="M54" s="30">
        <f t="shared" si="7"/>
        <v>1.0006044273018766E-3</v>
      </c>
      <c r="N54" s="31">
        <f t="shared" si="8"/>
        <v>-9.6838642505812089E-3</v>
      </c>
      <c r="O54" s="32">
        <f t="shared" si="9"/>
        <v>-3.5160096530137408E-2</v>
      </c>
    </row>
    <row r="55" spans="1:15">
      <c r="A55" s="7">
        <v>37979</v>
      </c>
      <c r="B55" s="14">
        <v>1163.3500000000001</v>
      </c>
      <c r="C55" s="18">
        <f t="shared" si="1"/>
        <v>2.4652973506200659E-2</v>
      </c>
      <c r="D55" s="14">
        <v>227.82</v>
      </c>
      <c r="E55" s="18">
        <f t="shared" si="4"/>
        <v>3.2635300516725474E-2</v>
      </c>
      <c r="F55" s="14">
        <v>2255.41</v>
      </c>
      <c r="G55" s="18">
        <f t="shared" si="5"/>
        <v>2.1041861896936576E-2</v>
      </c>
      <c r="H55" s="14">
        <v>326.29900000000004</v>
      </c>
      <c r="I55" s="15">
        <f t="shared" si="6"/>
        <v>1.1014297109899207E-3</v>
      </c>
      <c r="J55" s="21">
        <f t="shared" si="2"/>
        <v>1929.1109999999999</v>
      </c>
      <c r="K55" s="22">
        <f t="shared" si="0"/>
        <v>837.05100000000016</v>
      </c>
      <c r="L55" s="22">
        <f t="shared" si="3"/>
        <v>-98.479000000000042</v>
      </c>
      <c r="M55" s="30">
        <f t="shared" si="7"/>
        <v>1.9940432185946655E-2</v>
      </c>
      <c r="N55" s="31">
        <f t="shared" si="8"/>
        <v>2.3551543795210739E-2</v>
      </c>
      <c r="O55" s="32">
        <f t="shared" si="9"/>
        <v>3.1533870805735553E-2</v>
      </c>
    </row>
    <row r="56" spans="1:15">
      <c r="A56" s="7">
        <v>37986</v>
      </c>
      <c r="B56" s="14">
        <v>1177.3500000000001</v>
      </c>
      <c r="C56" s="18">
        <f t="shared" si="1"/>
        <v>1.2034211544247109E-2</v>
      </c>
      <c r="D56" s="14">
        <v>232.07</v>
      </c>
      <c r="E56" s="18">
        <f t="shared" si="4"/>
        <v>1.8655078570801509E-2</v>
      </c>
      <c r="F56" s="14">
        <v>2271.89</v>
      </c>
      <c r="G56" s="18">
        <f t="shared" si="5"/>
        <v>7.306875468318319E-3</v>
      </c>
      <c r="H56" s="14">
        <v>326.23700000000002</v>
      </c>
      <c r="I56" s="15">
        <f t="shared" si="6"/>
        <v>-1.9000977630945215E-4</v>
      </c>
      <c r="J56" s="21">
        <f t="shared" si="2"/>
        <v>1945.6529999999998</v>
      </c>
      <c r="K56" s="22">
        <f t="shared" si="0"/>
        <v>851.11300000000006</v>
      </c>
      <c r="L56" s="22">
        <f t="shared" si="3"/>
        <v>-94.16700000000003</v>
      </c>
      <c r="M56" s="30">
        <f t="shared" si="7"/>
        <v>7.4968852446277712E-3</v>
      </c>
      <c r="N56" s="31">
        <f t="shared" si="8"/>
        <v>1.2224221320556561E-2</v>
      </c>
      <c r="O56" s="32">
        <f t="shared" si="9"/>
        <v>1.8845088347110961E-2</v>
      </c>
    </row>
    <row r="57" spans="1:15">
      <c r="A57" s="7">
        <v>37993</v>
      </c>
      <c r="B57" s="14">
        <v>1156.3500000000001</v>
      </c>
      <c r="C57" s="18">
        <f t="shared" si="1"/>
        <v>-1.7836667091349234E-2</v>
      </c>
      <c r="D57" s="14">
        <v>229.13</v>
      </c>
      <c r="E57" s="18">
        <f t="shared" si="4"/>
        <v>-1.266859137329257E-2</v>
      </c>
      <c r="F57" s="14">
        <v>2270.2800000000002</v>
      </c>
      <c r="G57" s="18">
        <f t="shared" si="5"/>
        <v>-7.0866107073830342E-4</v>
      </c>
      <c r="H57" s="14">
        <v>325.98599999999999</v>
      </c>
      <c r="I57" s="15">
        <f t="shared" si="6"/>
        <v>-7.6937931626408496E-4</v>
      </c>
      <c r="J57" s="21">
        <f t="shared" si="2"/>
        <v>1944.2940000000003</v>
      </c>
      <c r="K57" s="22">
        <f t="shared" si="0"/>
        <v>830.36400000000015</v>
      </c>
      <c r="L57" s="22">
        <f t="shared" si="3"/>
        <v>-96.855999999999995</v>
      </c>
      <c r="M57" s="30">
        <f t="shared" si="7"/>
        <v>6.0718245525781533E-5</v>
      </c>
      <c r="N57" s="31">
        <f t="shared" si="8"/>
        <v>-1.7067287775085149E-2</v>
      </c>
      <c r="O57" s="32">
        <f t="shared" si="9"/>
        <v>-1.1899212057028485E-2</v>
      </c>
    </row>
    <row r="58" spans="1:15">
      <c r="A58" s="7">
        <v>38000</v>
      </c>
      <c r="B58" s="14">
        <v>1135.3600000000001</v>
      </c>
      <c r="C58" s="18">
        <f t="shared" si="1"/>
        <v>-1.8151943615687283E-2</v>
      </c>
      <c r="D58" s="14">
        <v>221.93</v>
      </c>
      <c r="E58" s="18">
        <f t="shared" si="4"/>
        <v>-3.1423209531706853E-2</v>
      </c>
      <c r="F58" s="14">
        <v>2264.4900000000002</v>
      </c>
      <c r="G58" s="18">
        <f t="shared" si="5"/>
        <v>-2.5503462128019239E-3</v>
      </c>
      <c r="H58" s="14">
        <v>327.40199999999999</v>
      </c>
      <c r="I58" s="15">
        <f t="shared" si="6"/>
        <v>4.3437448233973885E-3</v>
      </c>
      <c r="J58" s="21">
        <f t="shared" si="2"/>
        <v>1937.0880000000002</v>
      </c>
      <c r="K58" s="22">
        <f t="shared" si="0"/>
        <v>807.95800000000008</v>
      </c>
      <c r="L58" s="22">
        <f t="shared" si="3"/>
        <v>-105.47199999999998</v>
      </c>
      <c r="M58" s="30">
        <f t="shared" si="7"/>
        <v>-6.8940910361993124E-3</v>
      </c>
      <c r="N58" s="31">
        <f t="shared" si="8"/>
        <v>-2.2495688439084671E-2</v>
      </c>
      <c r="O58" s="32">
        <f t="shared" si="9"/>
        <v>-3.5766954355104241E-2</v>
      </c>
    </row>
    <row r="59" spans="1:15">
      <c r="A59" s="7">
        <v>38007</v>
      </c>
      <c r="B59" s="14">
        <v>1189.5899999999999</v>
      </c>
      <c r="C59" s="18">
        <f t="shared" si="1"/>
        <v>4.7764585682074312E-2</v>
      </c>
      <c r="D59" s="14">
        <v>232.07</v>
      </c>
      <c r="E59" s="18">
        <f t="shared" si="4"/>
        <v>4.5690082458432757E-2</v>
      </c>
      <c r="F59" s="14">
        <v>2290.2600000000002</v>
      </c>
      <c r="G59" s="18">
        <f t="shared" si="5"/>
        <v>1.1380045838135677E-2</v>
      </c>
      <c r="H59" s="14">
        <v>327.24900000000002</v>
      </c>
      <c r="I59" s="15">
        <f t="shared" si="6"/>
        <v>-4.6731541041278302E-4</v>
      </c>
      <c r="J59" s="21">
        <f t="shared" si="2"/>
        <v>1963.0110000000002</v>
      </c>
      <c r="K59" s="22">
        <f t="shared" si="0"/>
        <v>862.34099999999989</v>
      </c>
      <c r="L59" s="22">
        <f t="shared" si="3"/>
        <v>-95.17900000000003</v>
      </c>
      <c r="M59" s="30">
        <f t="shared" si="7"/>
        <v>1.184736124854846E-2</v>
      </c>
      <c r="N59" s="31">
        <f t="shared" si="8"/>
        <v>4.8231901092487095E-2</v>
      </c>
      <c r="O59" s="32">
        <f t="shared" si="9"/>
        <v>4.615739786884554E-2</v>
      </c>
    </row>
    <row r="60" spans="1:15">
      <c r="A60" s="7">
        <v>38014</v>
      </c>
      <c r="B60" s="14">
        <v>1161.6000000000001</v>
      </c>
      <c r="C60" s="18">
        <f t="shared" si="1"/>
        <v>-2.3529115073260387E-2</v>
      </c>
      <c r="D60" s="14">
        <v>242.87</v>
      </c>
      <c r="E60" s="18">
        <f t="shared" si="4"/>
        <v>4.6537682595768626E-2</v>
      </c>
      <c r="F60" s="14">
        <v>2268.4700000000003</v>
      </c>
      <c r="G60" s="18">
        <f t="shared" si="5"/>
        <v>-9.5142036275357444E-3</v>
      </c>
      <c r="H60" s="14">
        <v>326.92500000000001</v>
      </c>
      <c r="I60" s="15">
        <f t="shared" si="6"/>
        <v>-9.9007178020404929E-4</v>
      </c>
      <c r="J60" s="21">
        <f t="shared" si="2"/>
        <v>1941.5450000000003</v>
      </c>
      <c r="K60" s="22">
        <f t="shared" si="0"/>
        <v>834.67500000000018</v>
      </c>
      <c r="L60" s="22">
        <f t="shared" si="3"/>
        <v>-84.055000000000007</v>
      </c>
      <c r="M60" s="30">
        <f t="shared" si="7"/>
        <v>-8.5241318473316952E-3</v>
      </c>
      <c r="N60" s="31">
        <f t="shared" si="8"/>
        <v>-2.2539043293056338E-2</v>
      </c>
      <c r="O60" s="32">
        <f t="shared" si="9"/>
        <v>4.7527754375972675E-2</v>
      </c>
    </row>
    <row r="61" spans="1:15">
      <c r="A61" s="7">
        <v>38021</v>
      </c>
      <c r="B61" s="14">
        <v>1133.6100000000001</v>
      </c>
      <c r="C61" s="18">
        <f t="shared" si="1"/>
        <v>-2.4096074380165255E-2</v>
      </c>
      <c r="D61" s="14">
        <v>236.66</v>
      </c>
      <c r="E61" s="18">
        <f t="shared" si="4"/>
        <v>-2.556923456993454E-2</v>
      </c>
      <c r="F61" s="14">
        <v>2233.11</v>
      </c>
      <c r="G61" s="18">
        <f t="shared" si="5"/>
        <v>-1.5587598689865922E-2</v>
      </c>
      <c r="H61" s="14">
        <v>327.13299999999998</v>
      </c>
      <c r="I61" s="15">
        <f t="shared" si="6"/>
        <v>6.3623155157910283E-4</v>
      </c>
      <c r="J61" s="21">
        <f t="shared" si="2"/>
        <v>1905.9770000000001</v>
      </c>
      <c r="K61" s="22">
        <f t="shared" si="0"/>
        <v>806.47700000000009</v>
      </c>
      <c r="L61" s="22">
        <f t="shared" si="3"/>
        <v>-90.472999999999985</v>
      </c>
      <c r="M61" s="30">
        <f t="shared" si="7"/>
        <v>-1.6223830241445025E-2</v>
      </c>
      <c r="N61" s="31">
        <f t="shared" si="8"/>
        <v>-2.4732305931744358E-2</v>
      </c>
      <c r="O61" s="32">
        <f t="shared" si="9"/>
        <v>-2.6205466121513643E-2</v>
      </c>
    </row>
    <row r="62" spans="1:15">
      <c r="A62" s="7">
        <v>38028</v>
      </c>
      <c r="B62" s="14">
        <v>1161.6000000000001</v>
      </c>
      <c r="C62" s="18">
        <f t="shared" si="1"/>
        <v>2.4691031307063183E-2</v>
      </c>
      <c r="D62" s="14">
        <v>242.55</v>
      </c>
      <c r="E62" s="18">
        <f t="shared" si="4"/>
        <v>2.488802501478915E-2</v>
      </c>
      <c r="F62" s="14">
        <v>2232.09</v>
      </c>
      <c r="G62" s="18">
        <f t="shared" si="5"/>
        <v>-4.5676209411982249E-4</v>
      </c>
      <c r="H62" s="14">
        <v>328.08499999999998</v>
      </c>
      <c r="I62" s="15">
        <f t="shared" si="6"/>
        <v>2.9101313533028694E-3</v>
      </c>
      <c r="J62" s="21">
        <f t="shared" si="2"/>
        <v>1904.0050000000001</v>
      </c>
      <c r="K62" s="22">
        <f t="shared" si="0"/>
        <v>833.5150000000001</v>
      </c>
      <c r="L62" s="22">
        <f t="shared" si="3"/>
        <v>-85.534999999999968</v>
      </c>
      <c r="M62" s="30">
        <f t="shared" si="7"/>
        <v>-3.3668934474226919E-3</v>
      </c>
      <c r="N62" s="31">
        <f t="shared" si="8"/>
        <v>2.1780899953760313E-2</v>
      </c>
      <c r="O62" s="32">
        <f t="shared" si="9"/>
        <v>2.1977893661486281E-2</v>
      </c>
    </row>
    <row r="63" spans="1:15">
      <c r="A63" s="7">
        <v>38035</v>
      </c>
      <c r="B63" s="14">
        <v>1238.57</v>
      </c>
      <c r="C63" s="18">
        <f t="shared" si="1"/>
        <v>6.6262052341597544E-2</v>
      </c>
      <c r="D63" s="14">
        <v>294.59000000000003</v>
      </c>
      <c r="E63" s="18">
        <f t="shared" si="4"/>
        <v>0.21455370026798604</v>
      </c>
      <c r="F63" s="14">
        <v>2260.64</v>
      </c>
      <c r="G63" s="18">
        <f t="shared" si="5"/>
        <v>1.2790702883844096E-2</v>
      </c>
      <c r="H63" s="14">
        <v>328.50600000000003</v>
      </c>
      <c r="I63" s="15">
        <f t="shared" si="6"/>
        <v>1.2832040477317452E-3</v>
      </c>
      <c r="J63" s="21">
        <f t="shared" si="2"/>
        <v>1932.1339999999998</v>
      </c>
      <c r="K63" s="22">
        <f t="shared" si="0"/>
        <v>910.06399999999985</v>
      </c>
      <c r="L63" s="22">
        <f t="shared" si="3"/>
        <v>-33.915999999999997</v>
      </c>
      <c r="M63" s="30">
        <f t="shared" si="7"/>
        <v>1.1507498836112351E-2</v>
      </c>
      <c r="N63" s="31">
        <f t="shared" si="8"/>
        <v>6.4978848293865799E-2</v>
      </c>
      <c r="O63" s="32">
        <f t="shared" si="9"/>
        <v>0.21327049622025429</v>
      </c>
    </row>
    <row r="64" spans="1:15">
      <c r="A64" s="7">
        <v>38042</v>
      </c>
      <c r="B64" s="14">
        <v>1289.31</v>
      </c>
      <c r="C64" s="18">
        <f t="shared" si="1"/>
        <v>4.0966598577391711E-2</v>
      </c>
      <c r="D64" s="14">
        <v>280.84000000000003</v>
      </c>
      <c r="E64" s="18">
        <f t="shared" si="4"/>
        <v>-4.6675039885943126E-2</v>
      </c>
      <c r="F64" s="14">
        <v>2295.86</v>
      </c>
      <c r="G64" s="18">
        <f t="shared" si="5"/>
        <v>1.5579658857668655E-2</v>
      </c>
      <c r="H64" s="14">
        <v>328.65199999999999</v>
      </c>
      <c r="I64" s="15">
        <f t="shared" si="6"/>
        <v>4.4443632688584422E-4</v>
      </c>
      <c r="J64" s="21">
        <f t="shared" si="2"/>
        <v>1967.2080000000001</v>
      </c>
      <c r="K64" s="22">
        <f t="shared" si="0"/>
        <v>960.6579999999999</v>
      </c>
      <c r="L64" s="22">
        <f t="shared" si="3"/>
        <v>-47.811999999999955</v>
      </c>
      <c r="M64" s="30">
        <f t="shared" si="7"/>
        <v>1.513522253078281E-2</v>
      </c>
      <c r="N64" s="31">
        <f t="shared" si="8"/>
        <v>4.0522162250505867E-2</v>
      </c>
      <c r="O64" s="32">
        <f t="shared" si="9"/>
        <v>-4.711947621282897E-2</v>
      </c>
    </row>
    <row r="65" spans="1:15">
      <c r="A65" s="7">
        <v>38049</v>
      </c>
      <c r="B65" s="14">
        <v>1434.51</v>
      </c>
      <c r="C65" s="18">
        <f t="shared" si="1"/>
        <v>0.11261837727156387</v>
      </c>
      <c r="D65" s="14">
        <v>310.95999999999998</v>
      </c>
      <c r="E65" s="18">
        <f t="shared" si="4"/>
        <v>0.10724967953282993</v>
      </c>
      <c r="F65" s="14">
        <v>2307.13</v>
      </c>
      <c r="G65" s="18">
        <f t="shared" si="5"/>
        <v>4.908835904628317E-3</v>
      </c>
      <c r="H65" s="14">
        <v>328.005</v>
      </c>
      <c r="I65" s="15">
        <f t="shared" si="6"/>
        <v>-1.9686476881320969E-3</v>
      </c>
      <c r="J65" s="21">
        <f t="shared" si="2"/>
        <v>1979.125</v>
      </c>
      <c r="K65" s="22">
        <f t="shared" si="0"/>
        <v>1106.5050000000001</v>
      </c>
      <c r="L65" s="22">
        <f t="shared" si="3"/>
        <v>-17.045000000000016</v>
      </c>
      <c r="M65" s="30">
        <f t="shared" si="7"/>
        <v>6.8774835927604139E-3</v>
      </c>
      <c r="N65" s="31">
        <f t="shared" si="8"/>
        <v>0.11458702495969597</v>
      </c>
      <c r="O65" s="32">
        <f t="shared" si="9"/>
        <v>0.10921832722096203</v>
      </c>
    </row>
    <row r="66" spans="1:15">
      <c r="A66" s="7">
        <v>38056</v>
      </c>
      <c r="B66" s="14">
        <v>1394.27</v>
      </c>
      <c r="C66" s="18">
        <f t="shared" si="1"/>
        <v>-2.8051390370230966E-2</v>
      </c>
      <c r="D66" s="14">
        <v>293.82</v>
      </c>
      <c r="E66" s="18">
        <f t="shared" si="4"/>
        <v>-5.5119629534345238E-2</v>
      </c>
      <c r="F66" s="14">
        <v>2322.5700000000002</v>
      </c>
      <c r="G66" s="18">
        <f t="shared" si="5"/>
        <v>6.692297356455823E-3</v>
      </c>
      <c r="H66" s="14">
        <v>329.19900000000001</v>
      </c>
      <c r="I66" s="15">
        <f t="shared" si="6"/>
        <v>3.6401884117620575E-3</v>
      </c>
      <c r="J66" s="21">
        <f t="shared" si="2"/>
        <v>1993.3710000000001</v>
      </c>
      <c r="K66" s="22">
        <f t="shared" si="0"/>
        <v>1065.0709999999999</v>
      </c>
      <c r="L66" s="22">
        <f t="shared" si="3"/>
        <v>-35.379000000000019</v>
      </c>
      <c r="M66" s="30">
        <f t="shared" si="7"/>
        <v>3.0521089446937655E-3</v>
      </c>
      <c r="N66" s="31">
        <f t="shared" si="8"/>
        <v>-3.1691578781993024E-2</v>
      </c>
      <c r="O66" s="32">
        <f t="shared" si="9"/>
        <v>-5.8759817946107296E-2</v>
      </c>
    </row>
    <row r="67" spans="1:15">
      <c r="A67" s="7">
        <v>38063</v>
      </c>
      <c r="B67" s="14">
        <v>1366.28</v>
      </c>
      <c r="C67" s="18">
        <f t="shared" si="1"/>
        <v>-2.0075021337330634E-2</v>
      </c>
      <c r="D67" s="14">
        <v>290.48</v>
      </c>
      <c r="E67" s="18">
        <f t="shared" si="4"/>
        <v>-1.1367503913960797E-2</v>
      </c>
      <c r="F67" s="14">
        <v>2284.69</v>
      </c>
      <c r="G67" s="18">
        <f t="shared" si="5"/>
        <v>-1.630951919640744E-2</v>
      </c>
      <c r="H67" s="14">
        <v>329.52100000000002</v>
      </c>
      <c r="I67" s="15">
        <f t="shared" si="6"/>
        <v>9.7813176832262094E-4</v>
      </c>
      <c r="J67" s="21">
        <f t="shared" si="2"/>
        <v>1955.1690000000001</v>
      </c>
      <c r="K67" s="22">
        <f t="shared" si="0"/>
        <v>1036.759</v>
      </c>
      <c r="L67" s="22">
        <f t="shared" si="3"/>
        <v>-39.040999999999997</v>
      </c>
      <c r="M67" s="30">
        <f t="shared" si="7"/>
        <v>-1.7287650964730061E-2</v>
      </c>
      <c r="N67" s="31">
        <f t="shared" si="8"/>
        <v>-2.1053153105653255E-2</v>
      </c>
      <c r="O67" s="32">
        <f t="shared" si="9"/>
        <v>-1.2345635682283418E-2</v>
      </c>
    </row>
    <row r="68" spans="1:15">
      <c r="A68" s="7">
        <v>38070</v>
      </c>
      <c r="B68" s="14">
        <v>1340.04</v>
      </c>
      <c r="C68" s="18">
        <f t="shared" si="1"/>
        <v>-1.9205433732470634E-2</v>
      </c>
      <c r="D68" s="14">
        <v>277.76</v>
      </c>
      <c r="E68" s="18">
        <f t="shared" si="4"/>
        <v>-4.3789589644726012E-2</v>
      </c>
      <c r="F68" s="14">
        <v>2210.23</v>
      </c>
      <c r="G68" s="18">
        <f t="shared" si="5"/>
        <v>-3.2590854776796907E-2</v>
      </c>
      <c r="H68" s="14">
        <v>329.358</v>
      </c>
      <c r="I68" s="15">
        <f t="shared" si="6"/>
        <v>-4.9465739664544817E-4</v>
      </c>
      <c r="J68" s="21">
        <f t="shared" si="2"/>
        <v>1880.8720000000001</v>
      </c>
      <c r="K68" s="22">
        <f t="shared" ref="K68:K131" si="10">B68-H68</f>
        <v>1010.682</v>
      </c>
      <c r="L68" s="22">
        <f t="shared" si="3"/>
        <v>-51.598000000000013</v>
      </c>
      <c r="M68" s="30">
        <f t="shared" si="7"/>
        <v>-3.2096197380151459E-2</v>
      </c>
      <c r="N68" s="31">
        <f t="shared" si="8"/>
        <v>-1.8710776335825186E-2</v>
      </c>
      <c r="O68" s="32">
        <f t="shared" si="9"/>
        <v>-4.3294932248080564E-2</v>
      </c>
    </row>
    <row r="69" spans="1:15">
      <c r="A69" s="7">
        <v>38077</v>
      </c>
      <c r="B69" s="14">
        <v>1406.52</v>
      </c>
      <c r="C69" s="18">
        <f t="shared" ref="C69:C132" si="11">B69/B68-1</f>
        <v>4.9610459389271888E-2</v>
      </c>
      <c r="D69" s="14">
        <v>301.19</v>
      </c>
      <c r="E69" s="18">
        <f t="shared" si="4"/>
        <v>8.4353398617511566E-2</v>
      </c>
      <c r="F69" s="14">
        <v>2252.7800000000002</v>
      </c>
      <c r="G69" s="18">
        <f t="shared" si="5"/>
        <v>1.9251390126819423E-2</v>
      </c>
      <c r="H69" s="14">
        <v>329.238</v>
      </c>
      <c r="I69" s="15">
        <f t="shared" si="6"/>
        <v>-3.6434518062411492E-4</v>
      </c>
      <c r="J69" s="21">
        <f t="shared" ref="J69:J132" si="12">F69-H69</f>
        <v>1923.5420000000001</v>
      </c>
      <c r="K69" s="22">
        <f t="shared" si="10"/>
        <v>1077.2819999999999</v>
      </c>
      <c r="L69" s="22">
        <f t="shared" ref="L69:L132" si="13">D69-H69</f>
        <v>-28.048000000000002</v>
      </c>
      <c r="M69" s="30">
        <f t="shared" si="7"/>
        <v>1.9615735307443538E-2</v>
      </c>
      <c r="N69" s="31">
        <f t="shared" si="8"/>
        <v>4.9974804569896003E-2</v>
      </c>
      <c r="O69" s="32">
        <f t="shared" si="9"/>
        <v>8.4717743798135681E-2</v>
      </c>
    </row>
    <row r="70" spans="1:15">
      <c r="A70" s="7">
        <v>38084</v>
      </c>
      <c r="B70" s="14">
        <v>1476.49</v>
      </c>
      <c r="C70" s="18">
        <f t="shared" si="11"/>
        <v>4.9746893040980567E-2</v>
      </c>
      <c r="D70" s="14">
        <v>294.83</v>
      </c>
      <c r="E70" s="18">
        <f t="shared" ref="E70:E133" si="14">(D70/D69-1)</f>
        <v>-2.1116238918954866E-2</v>
      </c>
      <c r="F70" s="14">
        <v>2295.67</v>
      </c>
      <c r="G70" s="18">
        <f t="shared" ref="G70:G133" si="15">F70/F69-1</f>
        <v>1.9038698852084979E-2</v>
      </c>
      <c r="H70" s="14">
        <v>328.83300000000003</v>
      </c>
      <c r="I70" s="15">
        <f t="shared" ref="I70:I133" si="16">H70/H69-1</f>
        <v>-1.2301131704115509E-3</v>
      </c>
      <c r="J70" s="21">
        <f t="shared" si="12"/>
        <v>1966.837</v>
      </c>
      <c r="K70" s="22">
        <f t="shared" si="10"/>
        <v>1147.6569999999999</v>
      </c>
      <c r="L70" s="22">
        <f t="shared" si="13"/>
        <v>-34.003000000000043</v>
      </c>
      <c r="M70" s="30">
        <f t="shared" ref="M70:M133" si="17">G70-I70</f>
        <v>2.026881202249653E-2</v>
      </c>
      <c r="N70" s="31">
        <f t="shared" ref="N70:N133" si="18">C70-I70</f>
        <v>5.0977006211392117E-2</v>
      </c>
      <c r="O70" s="32">
        <f t="shared" ref="O70:O133" si="19">E70-I70</f>
        <v>-1.9886125748543315E-2</v>
      </c>
    </row>
    <row r="71" spans="1:15">
      <c r="A71" s="7">
        <v>38091</v>
      </c>
      <c r="B71" s="14">
        <v>1476.49</v>
      </c>
      <c r="C71" s="18">
        <f t="shared" si="11"/>
        <v>0</v>
      </c>
      <c r="D71" s="14">
        <v>306.20999999999998</v>
      </c>
      <c r="E71" s="18">
        <f t="shared" si="14"/>
        <v>3.8598514398127781E-2</v>
      </c>
      <c r="F71" s="14">
        <v>2305.2000000000003</v>
      </c>
      <c r="G71" s="18">
        <f t="shared" si="15"/>
        <v>4.1512935221525993E-3</v>
      </c>
      <c r="H71" s="14">
        <v>328.82299999999998</v>
      </c>
      <c r="I71" s="15">
        <f t="shared" si="16"/>
        <v>-3.0410573148231812E-5</v>
      </c>
      <c r="J71" s="21">
        <f t="shared" si="12"/>
        <v>1976.3770000000004</v>
      </c>
      <c r="K71" s="22">
        <f t="shared" si="10"/>
        <v>1147.6669999999999</v>
      </c>
      <c r="L71" s="22">
        <f t="shared" si="13"/>
        <v>-22.613</v>
      </c>
      <c r="M71" s="30">
        <f t="shared" si="17"/>
        <v>4.1817040953008311E-3</v>
      </c>
      <c r="N71" s="31">
        <f t="shared" si="18"/>
        <v>3.0410573148231812E-5</v>
      </c>
      <c r="O71" s="32">
        <f t="shared" si="19"/>
        <v>3.8628924971276013E-2</v>
      </c>
    </row>
    <row r="72" spans="1:15">
      <c r="A72" s="7">
        <v>38098</v>
      </c>
      <c r="B72" s="14">
        <v>1521.98</v>
      </c>
      <c r="C72" s="18">
        <f t="shared" si="11"/>
        <v>3.0809555093498808E-2</v>
      </c>
      <c r="D72" s="14">
        <v>308.88</v>
      </c>
      <c r="E72" s="18">
        <f t="shared" si="14"/>
        <v>8.7195062212208629E-3</v>
      </c>
      <c r="F72" s="14">
        <v>2334.25</v>
      </c>
      <c r="G72" s="18">
        <f t="shared" si="15"/>
        <v>1.260194343223997E-2</v>
      </c>
      <c r="H72" s="14">
        <v>329.24900000000002</v>
      </c>
      <c r="I72" s="15">
        <f t="shared" si="16"/>
        <v>1.2955298139121219E-3</v>
      </c>
      <c r="J72" s="21">
        <f t="shared" si="12"/>
        <v>2005.001</v>
      </c>
      <c r="K72" s="22">
        <f t="shared" si="10"/>
        <v>1192.731</v>
      </c>
      <c r="L72" s="22">
        <f t="shared" si="13"/>
        <v>-20.369000000000028</v>
      </c>
      <c r="M72" s="30">
        <f t="shared" si="17"/>
        <v>1.1306413618327849E-2</v>
      </c>
      <c r="N72" s="31">
        <f t="shared" si="18"/>
        <v>2.9514025279586686E-2</v>
      </c>
      <c r="O72" s="32">
        <f t="shared" si="19"/>
        <v>7.4239764073087411E-3</v>
      </c>
    </row>
    <row r="73" spans="1:15">
      <c r="A73" s="7">
        <v>38105</v>
      </c>
      <c r="B73" s="14">
        <v>1521.98</v>
      </c>
      <c r="C73" s="18">
        <f t="shared" si="11"/>
        <v>0</v>
      </c>
      <c r="D73" s="14">
        <v>316.25</v>
      </c>
      <c r="E73" s="18">
        <f t="shared" si="14"/>
        <v>2.3860398860398924E-2</v>
      </c>
      <c r="F73" s="14">
        <v>2328.48</v>
      </c>
      <c r="G73" s="18">
        <f t="shared" si="15"/>
        <v>-2.4718860447681124E-3</v>
      </c>
      <c r="H73" s="14">
        <v>329.11599999999999</v>
      </c>
      <c r="I73" s="15">
        <f t="shared" si="16"/>
        <v>-4.0394959438005973E-4</v>
      </c>
      <c r="J73" s="21">
        <f t="shared" si="12"/>
        <v>1999.364</v>
      </c>
      <c r="K73" s="22">
        <f t="shared" si="10"/>
        <v>1192.864</v>
      </c>
      <c r="L73" s="22">
        <f t="shared" si="13"/>
        <v>-12.865999999999985</v>
      </c>
      <c r="M73" s="30">
        <f t="shared" si="17"/>
        <v>-2.0679364503880526E-3</v>
      </c>
      <c r="N73" s="31">
        <f t="shared" si="18"/>
        <v>4.0394959438005973E-4</v>
      </c>
      <c r="O73" s="32">
        <f t="shared" si="19"/>
        <v>2.4264348454778983E-2</v>
      </c>
    </row>
    <row r="74" spans="1:15">
      <c r="A74" s="7">
        <v>38112</v>
      </c>
      <c r="B74" s="14">
        <v>1521.98</v>
      </c>
      <c r="C74" s="18">
        <f t="shared" si="11"/>
        <v>0</v>
      </c>
      <c r="D74" s="14">
        <v>322.27</v>
      </c>
      <c r="E74" s="18">
        <f t="shared" si="14"/>
        <v>1.903557312252957E-2</v>
      </c>
      <c r="F74" s="14">
        <v>2352</v>
      </c>
      <c r="G74" s="18">
        <f t="shared" si="15"/>
        <v>1.0101010101010166E-2</v>
      </c>
      <c r="H74" s="14">
        <v>329.75</v>
      </c>
      <c r="I74" s="15">
        <f t="shared" si="16"/>
        <v>1.9263724644198454E-3</v>
      </c>
      <c r="J74" s="21">
        <f t="shared" si="12"/>
        <v>2022.25</v>
      </c>
      <c r="K74" s="22">
        <f t="shared" si="10"/>
        <v>1192.23</v>
      </c>
      <c r="L74" s="22">
        <f t="shared" si="13"/>
        <v>-7.4800000000000182</v>
      </c>
      <c r="M74" s="30">
        <f t="shared" si="17"/>
        <v>8.1746376365903206E-3</v>
      </c>
      <c r="N74" s="31">
        <f t="shared" si="18"/>
        <v>-1.9263724644198454E-3</v>
      </c>
      <c r="O74" s="32">
        <f t="shared" si="19"/>
        <v>1.7109200658109724E-2</v>
      </c>
    </row>
    <row r="75" spans="1:15">
      <c r="A75" s="7">
        <v>38119</v>
      </c>
      <c r="B75" s="14">
        <v>1389.16</v>
      </c>
      <c r="C75" s="18">
        <f t="shared" si="11"/>
        <v>-8.726790102366655E-2</v>
      </c>
      <c r="D75" s="14">
        <v>287.8</v>
      </c>
      <c r="E75" s="18">
        <f t="shared" si="14"/>
        <v>-0.10696000248239046</v>
      </c>
      <c r="F75" s="14">
        <v>2274.65</v>
      </c>
      <c r="G75" s="18">
        <f t="shared" si="15"/>
        <v>-3.2886904761904701E-2</v>
      </c>
      <c r="H75" s="14">
        <v>328.68</v>
      </c>
      <c r="I75" s="15">
        <f t="shared" si="16"/>
        <v>-3.2448824867323811E-3</v>
      </c>
      <c r="J75" s="21">
        <f t="shared" si="12"/>
        <v>1945.97</v>
      </c>
      <c r="K75" s="22">
        <f t="shared" si="10"/>
        <v>1060.48</v>
      </c>
      <c r="L75" s="22">
        <f t="shared" si="13"/>
        <v>-40.879999999999995</v>
      </c>
      <c r="M75" s="30">
        <f t="shared" si="17"/>
        <v>-2.9642022275172319E-2</v>
      </c>
      <c r="N75" s="31">
        <f t="shared" si="18"/>
        <v>-8.4023018536934169E-2</v>
      </c>
      <c r="O75" s="32">
        <f t="shared" si="19"/>
        <v>-0.10371511999565808</v>
      </c>
    </row>
    <row r="76" spans="1:15">
      <c r="A76" s="7">
        <v>38126</v>
      </c>
      <c r="B76" s="14">
        <v>1453.78</v>
      </c>
      <c r="C76" s="18">
        <f t="shared" si="11"/>
        <v>4.6517319819171288E-2</v>
      </c>
      <c r="D76" s="14">
        <v>293.15000000000003</v>
      </c>
      <c r="E76" s="18">
        <f t="shared" si="14"/>
        <v>1.8589298123697029E-2</v>
      </c>
      <c r="F76" s="14">
        <v>2307.52</v>
      </c>
      <c r="G76" s="18">
        <f t="shared" si="15"/>
        <v>1.4450574813707595E-2</v>
      </c>
      <c r="H76" s="14">
        <v>328.25600000000003</v>
      </c>
      <c r="I76" s="15">
        <f t="shared" si="16"/>
        <v>-1.290008518924135E-3</v>
      </c>
      <c r="J76" s="21">
        <f t="shared" si="12"/>
        <v>1979.2639999999999</v>
      </c>
      <c r="K76" s="22">
        <f t="shared" si="10"/>
        <v>1125.5239999999999</v>
      </c>
      <c r="L76" s="22">
        <f t="shared" si="13"/>
        <v>-35.105999999999995</v>
      </c>
      <c r="M76" s="30">
        <f t="shared" si="17"/>
        <v>1.574058333263173E-2</v>
      </c>
      <c r="N76" s="31">
        <f t="shared" si="18"/>
        <v>4.7807328338095423E-2</v>
      </c>
      <c r="O76" s="32">
        <f t="shared" si="19"/>
        <v>1.9879306642621164E-2</v>
      </c>
    </row>
    <row r="77" spans="1:15">
      <c r="A77" s="7">
        <v>38133</v>
      </c>
      <c r="B77" s="14">
        <v>1477.1100000000001</v>
      </c>
      <c r="C77" s="18">
        <f t="shared" si="11"/>
        <v>1.6047820165362214E-2</v>
      </c>
      <c r="D77" s="14">
        <v>290.48</v>
      </c>
      <c r="E77" s="18">
        <f t="shared" si="14"/>
        <v>-9.1079652055262583E-3</v>
      </c>
      <c r="F77" s="14">
        <v>2290.71</v>
      </c>
      <c r="G77" s="18">
        <f t="shared" si="15"/>
        <v>-7.2848772708361542E-3</v>
      </c>
      <c r="H77" s="14">
        <v>328.52500000000003</v>
      </c>
      <c r="I77" s="15">
        <f t="shared" si="16"/>
        <v>8.1948235523499058E-4</v>
      </c>
      <c r="J77" s="21">
        <f t="shared" si="12"/>
        <v>1962.1849999999999</v>
      </c>
      <c r="K77" s="22">
        <f t="shared" si="10"/>
        <v>1148.585</v>
      </c>
      <c r="L77" s="22">
        <f t="shared" si="13"/>
        <v>-38.045000000000016</v>
      </c>
      <c r="M77" s="30">
        <f t="shared" si="17"/>
        <v>-8.1043596260711448E-3</v>
      </c>
      <c r="N77" s="31">
        <f t="shared" si="18"/>
        <v>1.5228337810127224E-2</v>
      </c>
      <c r="O77" s="32">
        <f t="shared" si="19"/>
        <v>-9.9274475607612489E-3</v>
      </c>
    </row>
    <row r="78" spans="1:15">
      <c r="A78" s="7">
        <v>38140</v>
      </c>
      <c r="B78" s="14">
        <v>1493.26</v>
      </c>
      <c r="C78" s="18">
        <f t="shared" si="11"/>
        <v>1.0933512060713024E-2</v>
      </c>
      <c r="D78" s="14">
        <v>302.52</v>
      </c>
      <c r="E78" s="18">
        <f t="shared" si="14"/>
        <v>4.1448636739190192E-2</v>
      </c>
      <c r="F78" s="14">
        <v>2285.77</v>
      </c>
      <c r="G78" s="18">
        <f t="shared" si="15"/>
        <v>-2.1565366196506508E-3</v>
      </c>
      <c r="H78" s="14">
        <v>328.02100000000002</v>
      </c>
      <c r="I78" s="15">
        <f t="shared" si="16"/>
        <v>-1.5341298226924094E-3</v>
      </c>
      <c r="J78" s="21">
        <f t="shared" si="12"/>
        <v>1957.749</v>
      </c>
      <c r="K78" s="22">
        <f t="shared" si="10"/>
        <v>1165.239</v>
      </c>
      <c r="L78" s="22">
        <f t="shared" si="13"/>
        <v>-25.501000000000033</v>
      </c>
      <c r="M78" s="30">
        <f t="shared" si="17"/>
        <v>-6.2240679695824142E-4</v>
      </c>
      <c r="N78" s="31">
        <f t="shared" si="18"/>
        <v>1.2467641883405434E-2</v>
      </c>
      <c r="O78" s="32">
        <f t="shared" si="19"/>
        <v>4.2982766561882602E-2</v>
      </c>
    </row>
    <row r="79" spans="1:15">
      <c r="A79" s="7">
        <v>38147</v>
      </c>
      <c r="B79" s="14">
        <v>1552.49</v>
      </c>
      <c r="C79" s="18">
        <f t="shared" si="11"/>
        <v>3.9664894258200301E-2</v>
      </c>
      <c r="D79" s="14">
        <v>320.60000000000002</v>
      </c>
      <c r="E79" s="18">
        <f t="shared" si="14"/>
        <v>5.9764643659923511E-2</v>
      </c>
      <c r="F79" s="14">
        <v>2320.9900000000002</v>
      </c>
      <c r="G79" s="18">
        <f t="shared" si="15"/>
        <v>1.5408374420873505E-2</v>
      </c>
      <c r="H79" s="14">
        <v>328.197</v>
      </c>
      <c r="I79" s="15">
        <f t="shared" si="16"/>
        <v>5.365510135022511E-4</v>
      </c>
      <c r="J79" s="21">
        <f t="shared" si="12"/>
        <v>1992.7930000000001</v>
      </c>
      <c r="K79" s="22">
        <f t="shared" si="10"/>
        <v>1224.2930000000001</v>
      </c>
      <c r="L79" s="22">
        <f t="shared" si="13"/>
        <v>-7.59699999999998</v>
      </c>
      <c r="M79" s="30">
        <f t="shared" si="17"/>
        <v>1.4871823407371254E-2</v>
      </c>
      <c r="N79" s="31">
        <f t="shared" si="18"/>
        <v>3.9128343244698049E-2</v>
      </c>
      <c r="O79" s="32">
        <f t="shared" si="19"/>
        <v>5.922809264642126E-2</v>
      </c>
    </row>
    <row r="80" spans="1:15">
      <c r="A80" s="7">
        <v>38154</v>
      </c>
      <c r="B80" s="14">
        <v>1496.8500000000001</v>
      </c>
      <c r="C80" s="18">
        <f t="shared" si="11"/>
        <v>-3.5839200252497538E-2</v>
      </c>
      <c r="D80" s="14">
        <v>311.56</v>
      </c>
      <c r="E80" s="18">
        <f t="shared" si="14"/>
        <v>-2.8197130380536506E-2</v>
      </c>
      <c r="F80" s="14">
        <v>2322.17</v>
      </c>
      <c r="G80" s="18">
        <f t="shared" si="15"/>
        <v>5.0840374150684653E-4</v>
      </c>
      <c r="H80" s="14">
        <v>328.71199999999999</v>
      </c>
      <c r="I80" s="15">
        <f t="shared" si="16"/>
        <v>1.5691794867107589E-3</v>
      </c>
      <c r="J80" s="21">
        <f t="shared" si="12"/>
        <v>1993.4580000000001</v>
      </c>
      <c r="K80" s="22">
        <f t="shared" si="10"/>
        <v>1168.1380000000001</v>
      </c>
      <c r="L80" s="22">
        <f t="shared" si="13"/>
        <v>-17.151999999999987</v>
      </c>
      <c r="M80" s="30">
        <f t="shared" si="17"/>
        <v>-1.0607757452039124E-3</v>
      </c>
      <c r="N80" s="31">
        <f t="shared" si="18"/>
        <v>-3.7408379739208297E-2</v>
      </c>
      <c r="O80" s="32">
        <f t="shared" si="19"/>
        <v>-2.9766309867247265E-2</v>
      </c>
    </row>
    <row r="81" spans="1:15">
      <c r="A81" s="7">
        <v>38161</v>
      </c>
      <c r="B81" s="14">
        <v>1500.44</v>
      </c>
      <c r="C81" s="18">
        <f t="shared" si="11"/>
        <v>2.3983699101446376E-3</v>
      </c>
      <c r="D81" s="14">
        <v>320.26</v>
      </c>
      <c r="E81" s="18">
        <f t="shared" si="14"/>
        <v>2.7923995378097199E-2</v>
      </c>
      <c r="F81" s="14">
        <v>2320.29</v>
      </c>
      <c r="G81" s="18">
        <f t="shared" si="15"/>
        <v>-8.0958758402704945E-4</v>
      </c>
      <c r="H81" s="14">
        <v>329.50600000000003</v>
      </c>
      <c r="I81" s="15">
        <f t="shared" si="16"/>
        <v>2.4154883302101027E-3</v>
      </c>
      <c r="J81" s="21">
        <f t="shared" si="12"/>
        <v>1990.7839999999999</v>
      </c>
      <c r="K81" s="22">
        <f t="shared" si="10"/>
        <v>1170.934</v>
      </c>
      <c r="L81" s="22">
        <f t="shared" si="13"/>
        <v>-9.2460000000000377</v>
      </c>
      <c r="M81" s="30">
        <f t="shared" si="17"/>
        <v>-3.2250759142371521E-3</v>
      </c>
      <c r="N81" s="31">
        <f t="shared" si="18"/>
        <v>-1.7118420065465045E-5</v>
      </c>
      <c r="O81" s="32">
        <f t="shared" si="19"/>
        <v>2.5508507047887097E-2</v>
      </c>
    </row>
    <row r="82" spans="1:15">
      <c r="A82" s="7">
        <v>38168</v>
      </c>
      <c r="B82" s="14">
        <v>1574.03</v>
      </c>
      <c r="C82" s="18">
        <f t="shared" si="11"/>
        <v>4.9045613286769152E-2</v>
      </c>
      <c r="D82" s="14">
        <v>336.99</v>
      </c>
      <c r="E82" s="18">
        <f t="shared" si="14"/>
        <v>5.2238805970149294E-2</v>
      </c>
      <c r="F82" s="14">
        <v>2309.5</v>
      </c>
      <c r="G82" s="18">
        <f t="shared" si="15"/>
        <v>-4.6502807838675331E-3</v>
      </c>
      <c r="H82" s="14">
        <v>330.34800000000001</v>
      </c>
      <c r="I82" s="15">
        <f t="shared" si="16"/>
        <v>2.5553404186873241E-3</v>
      </c>
      <c r="J82" s="21">
        <f t="shared" si="12"/>
        <v>1979.152</v>
      </c>
      <c r="K82" s="22">
        <f t="shared" si="10"/>
        <v>1243.682</v>
      </c>
      <c r="L82" s="22">
        <f t="shared" si="13"/>
        <v>6.6419999999999959</v>
      </c>
      <c r="M82" s="30">
        <f t="shared" si="17"/>
        <v>-7.2056212025548572E-3</v>
      </c>
      <c r="N82" s="31">
        <f t="shared" si="18"/>
        <v>4.6490272868081828E-2</v>
      </c>
      <c r="O82" s="32">
        <f t="shared" si="19"/>
        <v>4.9683465551461969E-2</v>
      </c>
    </row>
    <row r="83" spans="1:15">
      <c r="A83" s="7">
        <v>38175</v>
      </c>
      <c r="B83" s="14">
        <v>1504.03</v>
      </c>
      <c r="C83" s="18">
        <f t="shared" si="11"/>
        <v>-4.4471833446630638E-2</v>
      </c>
      <c r="D83" s="14">
        <v>316.58</v>
      </c>
      <c r="E83" s="18">
        <f t="shared" si="14"/>
        <v>-6.0565595418261786E-2</v>
      </c>
      <c r="F83" s="14">
        <v>2255.7200000000003</v>
      </c>
      <c r="G83" s="18">
        <f t="shared" si="15"/>
        <v>-2.3286425633253893E-2</v>
      </c>
      <c r="H83" s="14">
        <v>330.61599999999999</v>
      </c>
      <c r="I83" s="15">
        <f t="shared" si="16"/>
        <v>8.1126569556944084E-4</v>
      </c>
      <c r="J83" s="21">
        <f t="shared" si="12"/>
        <v>1925.1040000000003</v>
      </c>
      <c r="K83" s="22">
        <f t="shared" si="10"/>
        <v>1173.414</v>
      </c>
      <c r="L83" s="22">
        <f t="shared" si="13"/>
        <v>-14.036000000000001</v>
      </c>
      <c r="M83" s="30">
        <f t="shared" si="17"/>
        <v>-2.4097691328823334E-2</v>
      </c>
      <c r="N83" s="31">
        <f t="shared" si="18"/>
        <v>-4.5283099142200078E-2</v>
      </c>
      <c r="O83" s="32">
        <f t="shared" si="19"/>
        <v>-6.1376861113831227E-2</v>
      </c>
    </row>
    <row r="84" spans="1:15">
      <c r="A84" s="7">
        <v>38182</v>
      </c>
      <c r="B84" s="14">
        <v>1502.23</v>
      </c>
      <c r="C84" s="18">
        <f t="shared" si="11"/>
        <v>-1.1967846386042869E-3</v>
      </c>
      <c r="D84" s="14">
        <v>319.93</v>
      </c>
      <c r="E84" s="18">
        <f t="shared" si="14"/>
        <v>1.0581843451892059E-2</v>
      </c>
      <c r="F84" s="14">
        <v>2263.2000000000003</v>
      </c>
      <c r="G84" s="18">
        <f t="shared" si="15"/>
        <v>3.3160143989501289E-3</v>
      </c>
      <c r="H84" s="14">
        <v>330.72199999999998</v>
      </c>
      <c r="I84" s="15">
        <f t="shared" si="16"/>
        <v>3.2061364241298129E-4</v>
      </c>
      <c r="J84" s="21">
        <f t="shared" si="12"/>
        <v>1932.4780000000003</v>
      </c>
      <c r="K84" s="22">
        <f t="shared" si="10"/>
        <v>1171.508</v>
      </c>
      <c r="L84" s="22">
        <f t="shared" si="13"/>
        <v>-10.791999999999973</v>
      </c>
      <c r="M84" s="30">
        <f t="shared" si="17"/>
        <v>2.9954007565371477E-3</v>
      </c>
      <c r="N84" s="31">
        <f t="shared" si="18"/>
        <v>-1.5173982810172681E-3</v>
      </c>
      <c r="O84" s="32">
        <f t="shared" si="19"/>
        <v>1.0261229809479078E-2</v>
      </c>
    </row>
    <row r="85" spans="1:15">
      <c r="A85" s="7">
        <v>38189</v>
      </c>
      <c r="B85" s="14">
        <v>1547.1000000000001</v>
      </c>
      <c r="C85" s="18">
        <f t="shared" si="11"/>
        <v>2.9868928193419242E-2</v>
      </c>
      <c r="D85" s="14">
        <v>325.28000000000003</v>
      </c>
      <c r="E85" s="18">
        <f t="shared" si="14"/>
        <v>1.6722408026755842E-2</v>
      </c>
      <c r="F85" s="14">
        <v>2266.02</v>
      </c>
      <c r="G85" s="18">
        <f t="shared" si="15"/>
        <v>1.2460233297983958E-3</v>
      </c>
      <c r="H85" s="14">
        <v>331.029</v>
      </c>
      <c r="I85" s="15">
        <f t="shared" si="16"/>
        <v>9.2827208350221291E-4</v>
      </c>
      <c r="J85" s="21">
        <f t="shared" si="12"/>
        <v>1934.991</v>
      </c>
      <c r="K85" s="22">
        <f t="shared" si="10"/>
        <v>1216.0710000000001</v>
      </c>
      <c r="L85" s="22">
        <f t="shared" si="13"/>
        <v>-5.7489999999999668</v>
      </c>
      <c r="M85" s="30">
        <f t="shared" si="17"/>
        <v>3.177512462961829E-4</v>
      </c>
      <c r="N85" s="31">
        <f t="shared" si="18"/>
        <v>2.8940656109917029E-2</v>
      </c>
      <c r="O85" s="32">
        <f t="shared" si="19"/>
        <v>1.5794135943253629E-2</v>
      </c>
    </row>
    <row r="86" spans="1:15">
      <c r="A86" s="7">
        <v>38196</v>
      </c>
      <c r="B86" s="14">
        <v>1547.1000000000001</v>
      </c>
      <c r="C86" s="18">
        <f t="shared" si="11"/>
        <v>0</v>
      </c>
      <c r="D86" s="14">
        <v>331.3</v>
      </c>
      <c r="E86" s="18">
        <f t="shared" si="14"/>
        <v>1.8507132316773145E-2</v>
      </c>
      <c r="F86" s="14">
        <v>2255.17</v>
      </c>
      <c r="G86" s="18">
        <f t="shared" si="15"/>
        <v>-4.7881307314144861E-3</v>
      </c>
      <c r="H86" s="14">
        <v>330.79300000000001</v>
      </c>
      <c r="I86" s="15">
        <f t="shared" si="16"/>
        <v>-7.1292847454451636E-4</v>
      </c>
      <c r="J86" s="21">
        <f t="shared" si="12"/>
        <v>1924.377</v>
      </c>
      <c r="K86" s="22">
        <f t="shared" si="10"/>
        <v>1216.3070000000002</v>
      </c>
      <c r="L86" s="22">
        <f t="shared" si="13"/>
        <v>0.507000000000005</v>
      </c>
      <c r="M86" s="30">
        <f t="shared" si="17"/>
        <v>-4.0752022568699697E-3</v>
      </c>
      <c r="N86" s="31">
        <f t="shared" si="18"/>
        <v>7.1292847454451636E-4</v>
      </c>
      <c r="O86" s="32">
        <f t="shared" si="19"/>
        <v>1.9220060791317661E-2</v>
      </c>
    </row>
    <row r="87" spans="1:15">
      <c r="A87" s="7">
        <v>38203</v>
      </c>
      <c r="B87" s="14">
        <v>1534.54</v>
      </c>
      <c r="C87" s="18">
        <f t="shared" si="11"/>
        <v>-8.1184150992179571E-3</v>
      </c>
      <c r="D87" s="14">
        <v>321.93</v>
      </c>
      <c r="E87" s="18">
        <f t="shared" si="14"/>
        <v>-2.8282523392695436E-2</v>
      </c>
      <c r="F87" s="14">
        <v>2284.9299999999998</v>
      </c>
      <c r="G87" s="18">
        <f t="shared" si="15"/>
        <v>1.3196344399756921E-2</v>
      </c>
      <c r="H87" s="14">
        <v>331.36700000000002</v>
      </c>
      <c r="I87" s="15">
        <f t="shared" si="16"/>
        <v>1.7352241431953797E-3</v>
      </c>
      <c r="J87" s="21">
        <f t="shared" si="12"/>
        <v>1953.5629999999999</v>
      </c>
      <c r="K87" s="22">
        <f t="shared" si="10"/>
        <v>1203.173</v>
      </c>
      <c r="L87" s="22">
        <f t="shared" si="13"/>
        <v>-9.4370000000000118</v>
      </c>
      <c r="M87" s="30">
        <f t="shared" si="17"/>
        <v>1.1461120256561541E-2</v>
      </c>
      <c r="N87" s="31">
        <f t="shared" si="18"/>
        <v>-9.8536392424133368E-3</v>
      </c>
      <c r="O87" s="32">
        <f t="shared" si="19"/>
        <v>-3.0017747535890815E-2</v>
      </c>
    </row>
    <row r="88" spans="1:15">
      <c r="A88" s="7">
        <v>38210</v>
      </c>
      <c r="B88" s="14">
        <v>1448.39</v>
      </c>
      <c r="C88" s="18">
        <f t="shared" si="11"/>
        <v>-5.6140602395506112E-2</v>
      </c>
      <c r="D88" s="14">
        <v>303.19</v>
      </c>
      <c r="E88" s="18">
        <f t="shared" si="14"/>
        <v>-5.8211412418848862E-2</v>
      </c>
      <c r="F88" s="14">
        <v>2243.5500000000002</v>
      </c>
      <c r="G88" s="18">
        <f t="shared" si="15"/>
        <v>-1.8109963981390975E-2</v>
      </c>
      <c r="H88" s="14">
        <v>332.50900000000001</v>
      </c>
      <c r="I88" s="15">
        <f t="shared" si="16"/>
        <v>3.4463299000806469E-3</v>
      </c>
      <c r="J88" s="21">
        <f t="shared" si="12"/>
        <v>1911.0410000000002</v>
      </c>
      <c r="K88" s="22">
        <f t="shared" si="10"/>
        <v>1115.8810000000001</v>
      </c>
      <c r="L88" s="22">
        <f t="shared" si="13"/>
        <v>-29.319000000000017</v>
      </c>
      <c r="M88" s="30">
        <f t="shared" si="17"/>
        <v>-2.1556293881471622E-2</v>
      </c>
      <c r="N88" s="31">
        <f t="shared" si="18"/>
        <v>-5.9586932295586759E-2</v>
      </c>
      <c r="O88" s="32">
        <f t="shared" si="19"/>
        <v>-6.1657742318929509E-2</v>
      </c>
    </row>
    <row r="89" spans="1:15">
      <c r="A89" s="7">
        <v>38217</v>
      </c>
      <c r="B89" s="14">
        <v>1507.6200000000001</v>
      </c>
      <c r="C89" s="18">
        <f t="shared" si="11"/>
        <v>4.0893681950303407E-2</v>
      </c>
      <c r="D89" s="14">
        <v>310.56</v>
      </c>
      <c r="E89" s="18">
        <f t="shared" si="14"/>
        <v>2.430818958408909E-2</v>
      </c>
      <c r="F89" s="14">
        <v>2270.11</v>
      </c>
      <c r="G89" s="18">
        <f t="shared" si="15"/>
        <v>1.1838381137037279E-2</v>
      </c>
      <c r="H89" s="14">
        <v>333.17500000000001</v>
      </c>
      <c r="I89" s="15">
        <f t="shared" si="16"/>
        <v>2.0029533035195168E-3</v>
      </c>
      <c r="J89" s="21">
        <f t="shared" si="12"/>
        <v>1936.9350000000002</v>
      </c>
      <c r="K89" s="22">
        <f t="shared" si="10"/>
        <v>1174.4450000000002</v>
      </c>
      <c r="L89" s="22">
        <f t="shared" si="13"/>
        <v>-22.615000000000009</v>
      </c>
      <c r="M89" s="30">
        <f t="shared" si="17"/>
        <v>9.8354278335177625E-3</v>
      </c>
      <c r="N89" s="31">
        <f t="shared" si="18"/>
        <v>3.889072864678389E-2</v>
      </c>
      <c r="O89" s="32">
        <f t="shared" si="19"/>
        <v>2.2305236280569574E-2</v>
      </c>
    </row>
    <row r="90" spans="1:15">
      <c r="A90" s="7">
        <v>38224</v>
      </c>
      <c r="B90" s="14">
        <v>1460.95</v>
      </c>
      <c r="C90" s="18">
        <f t="shared" si="11"/>
        <v>-3.0956076464891735E-2</v>
      </c>
      <c r="D90" s="14">
        <v>310.56</v>
      </c>
      <c r="E90" s="18">
        <f t="shared" si="14"/>
        <v>0</v>
      </c>
      <c r="F90" s="14">
        <v>2300.5500000000002</v>
      </c>
      <c r="G90" s="18">
        <f t="shared" si="15"/>
        <v>1.3409041852597392E-2</v>
      </c>
      <c r="H90" s="14">
        <v>333.42599999999999</v>
      </c>
      <c r="I90" s="15">
        <f t="shared" si="16"/>
        <v>7.5335784497632119E-4</v>
      </c>
      <c r="J90" s="21">
        <f t="shared" si="12"/>
        <v>1967.1240000000003</v>
      </c>
      <c r="K90" s="22">
        <f t="shared" si="10"/>
        <v>1127.5240000000001</v>
      </c>
      <c r="L90" s="22">
        <f t="shared" si="13"/>
        <v>-22.865999999999985</v>
      </c>
      <c r="M90" s="30">
        <f t="shared" si="17"/>
        <v>1.2655684007621071E-2</v>
      </c>
      <c r="N90" s="31">
        <f t="shared" si="18"/>
        <v>-3.1709434309868056E-2</v>
      </c>
      <c r="O90" s="32">
        <f t="shared" si="19"/>
        <v>-7.5335784497632119E-4</v>
      </c>
    </row>
    <row r="91" spans="1:15">
      <c r="A91" s="7">
        <v>38231</v>
      </c>
      <c r="B91" s="14">
        <v>1471.72</v>
      </c>
      <c r="C91" s="18">
        <f t="shared" si="11"/>
        <v>7.3719155344125209E-3</v>
      </c>
      <c r="D91" s="14">
        <v>313.57</v>
      </c>
      <c r="E91" s="18">
        <f t="shared" si="14"/>
        <v>9.6921689850593129E-3</v>
      </c>
      <c r="F91" s="14">
        <v>2348.0100000000002</v>
      </c>
      <c r="G91" s="18">
        <f t="shared" si="15"/>
        <v>2.0629849383843046E-2</v>
      </c>
      <c r="H91" s="14">
        <v>334.25299999999999</v>
      </c>
      <c r="I91" s="15">
        <f t="shared" si="16"/>
        <v>2.4803104736883519E-3</v>
      </c>
      <c r="J91" s="21">
        <f t="shared" si="12"/>
        <v>2013.7570000000003</v>
      </c>
      <c r="K91" s="22">
        <f t="shared" si="10"/>
        <v>1137.4670000000001</v>
      </c>
      <c r="L91" s="22">
        <f t="shared" si="13"/>
        <v>-20.682999999999993</v>
      </c>
      <c r="M91" s="30">
        <f t="shared" si="17"/>
        <v>1.8149538910154694E-2</v>
      </c>
      <c r="N91" s="31">
        <f t="shared" si="18"/>
        <v>4.891605060724169E-3</v>
      </c>
      <c r="O91" s="32">
        <f t="shared" si="19"/>
        <v>7.211858511370961E-3</v>
      </c>
    </row>
    <row r="92" spans="1:15">
      <c r="A92" s="7">
        <v>38238</v>
      </c>
      <c r="B92" s="14">
        <v>1520.18</v>
      </c>
      <c r="C92" s="18">
        <f t="shared" si="11"/>
        <v>3.2927459027532358E-2</v>
      </c>
      <c r="D92" s="14">
        <v>322.94</v>
      </c>
      <c r="E92" s="18">
        <f t="shared" si="14"/>
        <v>2.9881685110182854E-2</v>
      </c>
      <c r="F92" s="14">
        <v>2377.98</v>
      </c>
      <c r="G92" s="18">
        <f t="shared" si="15"/>
        <v>1.2764000153321131E-2</v>
      </c>
      <c r="H92" s="14">
        <v>334.20499999999998</v>
      </c>
      <c r="I92" s="15">
        <f t="shared" si="16"/>
        <v>-1.4360379712374804E-4</v>
      </c>
      <c r="J92" s="21">
        <f t="shared" si="12"/>
        <v>2043.7750000000001</v>
      </c>
      <c r="K92" s="22">
        <f t="shared" si="10"/>
        <v>1185.9750000000001</v>
      </c>
      <c r="L92" s="22">
        <f t="shared" si="13"/>
        <v>-11.264999999999986</v>
      </c>
      <c r="M92" s="30">
        <f t="shared" si="17"/>
        <v>1.2907603950444879E-2</v>
      </c>
      <c r="N92" s="31">
        <f t="shared" si="18"/>
        <v>3.3071062824656106E-2</v>
      </c>
      <c r="O92" s="32">
        <f t="shared" si="19"/>
        <v>3.0025288907306602E-2</v>
      </c>
    </row>
    <row r="93" spans="1:15">
      <c r="A93" s="7">
        <v>38245</v>
      </c>
      <c r="B93" s="14">
        <v>1552.49</v>
      </c>
      <c r="C93" s="18">
        <f t="shared" si="11"/>
        <v>2.1254062018971398E-2</v>
      </c>
      <c r="D93" s="14">
        <v>329.63</v>
      </c>
      <c r="E93" s="18">
        <f t="shared" si="14"/>
        <v>2.0715922462376968E-2</v>
      </c>
      <c r="F93" s="14">
        <v>2374.23</v>
      </c>
      <c r="G93" s="18">
        <f t="shared" si="15"/>
        <v>-1.5769686877097344E-3</v>
      </c>
      <c r="H93" s="14">
        <v>334.84199999999998</v>
      </c>
      <c r="I93" s="15">
        <f t="shared" si="16"/>
        <v>1.9060157687647017E-3</v>
      </c>
      <c r="J93" s="21">
        <f t="shared" si="12"/>
        <v>2039.3879999999999</v>
      </c>
      <c r="K93" s="22">
        <f t="shared" si="10"/>
        <v>1217.6480000000001</v>
      </c>
      <c r="L93" s="22">
        <f t="shared" si="13"/>
        <v>-5.2119999999999891</v>
      </c>
      <c r="M93" s="30">
        <f t="shared" si="17"/>
        <v>-3.4829844564744361E-3</v>
      </c>
      <c r="N93" s="31">
        <f t="shared" si="18"/>
        <v>1.9348046250206696E-2</v>
      </c>
      <c r="O93" s="32">
        <f t="shared" si="19"/>
        <v>1.8809906693612266E-2</v>
      </c>
    </row>
    <row r="94" spans="1:15">
      <c r="A94" s="7">
        <v>38252</v>
      </c>
      <c r="B94" s="14">
        <v>1559.67</v>
      </c>
      <c r="C94" s="18">
        <f t="shared" si="11"/>
        <v>4.6248285013108514E-3</v>
      </c>
      <c r="D94" s="14">
        <v>330.64</v>
      </c>
      <c r="E94" s="18">
        <f t="shared" si="14"/>
        <v>3.064041501076975E-3</v>
      </c>
      <c r="F94" s="14">
        <v>2397.61</v>
      </c>
      <c r="G94" s="18">
        <f t="shared" si="15"/>
        <v>9.8474031580766397E-3</v>
      </c>
      <c r="H94" s="14">
        <v>335.512</v>
      </c>
      <c r="I94" s="15">
        <f t="shared" si="16"/>
        <v>2.0009437286840903E-3</v>
      </c>
      <c r="J94" s="21">
        <f t="shared" si="12"/>
        <v>2062.098</v>
      </c>
      <c r="K94" s="22">
        <f t="shared" si="10"/>
        <v>1224.1580000000001</v>
      </c>
      <c r="L94" s="22">
        <f t="shared" si="13"/>
        <v>-4.8720000000000141</v>
      </c>
      <c r="M94" s="30">
        <f t="shared" si="17"/>
        <v>7.8464594293925494E-3</v>
      </c>
      <c r="N94" s="31">
        <f t="shared" si="18"/>
        <v>2.6238847726267611E-3</v>
      </c>
      <c r="O94" s="32">
        <f t="shared" si="19"/>
        <v>1.0630977723928847E-3</v>
      </c>
    </row>
    <row r="95" spans="1:15">
      <c r="A95" s="7">
        <v>38259</v>
      </c>
      <c r="B95" s="14">
        <v>1593.77</v>
      </c>
      <c r="C95" s="18">
        <f t="shared" si="11"/>
        <v>2.186359935114468E-2</v>
      </c>
      <c r="D95" s="14">
        <v>335.99</v>
      </c>
      <c r="E95" s="18">
        <f t="shared" si="14"/>
        <v>1.6180740382288894E-2</v>
      </c>
      <c r="F95" s="14">
        <v>2395.9299999999998</v>
      </c>
      <c r="G95" s="18">
        <f t="shared" si="15"/>
        <v>-7.0069777820425116E-4</v>
      </c>
      <c r="H95" s="14">
        <v>336.06299999999999</v>
      </c>
      <c r="I95" s="15">
        <f t="shared" si="16"/>
        <v>1.6422661484536416E-3</v>
      </c>
      <c r="J95" s="21">
        <f t="shared" si="12"/>
        <v>2059.8669999999997</v>
      </c>
      <c r="K95" s="22">
        <f t="shared" si="10"/>
        <v>1257.7069999999999</v>
      </c>
      <c r="L95" s="22">
        <f t="shared" si="13"/>
        <v>-7.2999999999979082E-2</v>
      </c>
      <c r="M95" s="30">
        <f t="shared" si="17"/>
        <v>-2.3429639266578928E-3</v>
      </c>
      <c r="N95" s="31">
        <f t="shared" si="18"/>
        <v>2.0221333202691039E-2</v>
      </c>
      <c r="O95" s="32">
        <f t="shared" si="19"/>
        <v>1.4538474233835252E-2</v>
      </c>
    </row>
    <row r="96" spans="1:15">
      <c r="A96" s="7">
        <v>38266</v>
      </c>
      <c r="B96" s="14">
        <v>1669.15</v>
      </c>
      <c r="C96" s="18">
        <f t="shared" si="11"/>
        <v>4.729666137522992E-2</v>
      </c>
      <c r="D96" s="14">
        <v>348.71</v>
      </c>
      <c r="E96" s="18">
        <f t="shared" si="14"/>
        <v>3.7858269591356741E-2</v>
      </c>
      <c r="F96" s="14">
        <v>2457.89</v>
      </c>
      <c r="G96" s="18">
        <f t="shared" si="15"/>
        <v>2.586052180155507E-2</v>
      </c>
      <c r="H96" s="14">
        <v>336.51400000000001</v>
      </c>
      <c r="I96" s="15">
        <f t="shared" si="16"/>
        <v>1.3420102778349818E-3</v>
      </c>
      <c r="J96" s="21">
        <f t="shared" si="12"/>
        <v>2121.3759999999997</v>
      </c>
      <c r="K96" s="22">
        <f t="shared" si="10"/>
        <v>1332.636</v>
      </c>
      <c r="L96" s="22">
        <f t="shared" si="13"/>
        <v>12.19599999999997</v>
      </c>
      <c r="M96" s="30">
        <f t="shared" si="17"/>
        <v>2.4518511523720088E-2</v>
      </c>
      <c r="N96" s="31">
        <f t="shared" si="18"/>
        <v>4.5954651097394938E-2</v>
      </c>
      <c r="O96" s="32">
        <f t="shared" si="19"/>
        <v>3.6516259313521759E-2</v>
      </c>
    </row>
    <row r="97" spans="1:15">
      <c r="A97" s="7">
        <v>38273</v>
      </c>
      <c r="B97" s="14">
        <v>1685.3</v>
      </c>
      <c r="C97" s="18">
        <f t="shared" si="11"/>
        <v>9.6755833807626868E-3</v>
      </c>
      <c r="D97" s="14">
        <v>340.31</v>
      </c>
      <c r="E97" s="18">
        <f t="shared" si="14"/>
        <v>-2.4088784376702588E-2</v>
      </c>
      <c r="F97" s="14">
        <v>2420.84</v>
      </c>
      <c r="G97" s="18">
        <f t="shared" si="15"/>
        <v>-1.5073904853349696E-2</v>
      </c>
      <c r="H97" s="14">
        <v>337.32800000000003</v>
      </c>
      <c r="I97" s="15">
        <f t="shared" si="16"/>
        <v>2.4189186779748351E-3</v>
      </c>
      <c r="J97" s="21">
        <f t="shared" si="12"/>
        <v>2083.5120000000002</v>
      </c>
      <c r="K97" s="22">
        <f t="shared" si="10"/>
        <v>1347.972</v>
      </c>
      <c r="L97" s="22">
        <f t="shared" si="13"/>
        <v>2.9819999999999709</v>
      </c>
      <c r="M97" s="30">
        <f t="shared" si="17"/>
        <v>-1.7492823531324531E-2</v>
      </c>
      <c r="N97" s="31">
        <f t="shared" si="18"/>
        <v>7.2566647027878517E-3</v>
      </c>
      <c r="O97" s="32">
        <f t="shared" si="19"/>
        <v>-2.6507703054677423E-2</v>
      </c>
    </row>
    <row r="98" spans="1:15">
      <c r="A98" s="7">
        <v>38280</v>
      </c>
      <c r="B98" s="14">
        <v>1736.99</v>
      </c>
      <c r="C98" s="18">
        <f t="shared" si="11"/>
        <v>3.067109713404137E-2</v>
      </c>
      <c r="D98" s="14">
        <v>343.7</v>
      </c>
      <c r="E98" s="18">
        <f t="shared" si="14"/>
        <v>9.9615056859920781E-3</v>
      </c>
      <c r="F98" s="14">
        <v>2412.17</v>
      </c>
      <c r="G98" s="18">
        <f t="shared" si="15"/>
        <v>-3.5814014970010355E-3</v>
      </c>
      <c r="H98" s="14">
        <v>338.017</v>
      </c>
      <c r="I98" s="15">
        <f t="shared" si="16"/>
        <v>2.0425224114213325E-3</v>
      </c>
      <c r="J98" s="21">
        <f t="shared" si="12"/>
        <v>2074.1530000000002</v>
      </c>
      <c r="K98" s="22">
        <f t="shared" si="10"/>
        <v>1398.973</v>
      </c>
      <c r="L98" s="22">
        <f t="shared" si="13"/>
        <v>5.6829999999999927</v>
      </c>
      <c r="M98" s="30">
        <f t="shared" si="17"/>
        <v>-5.623923908422368E-3</v>
      </c>
      <c r="N98" s="31">
        <f t="shared" si="18"/>
        <v>2.8628574722620037E-2</v>
      </c>
      <c r="O98" s="32">
        <f t="shared" si="19"/>
        <v>7.9189832745707456E-3</v>
      </c>
    </row>
    <row r="99" spans="1:15">
      <c r="A99" s="7">
        <v>38287</v>
      </c>
      <c r="B99" s="14">
        <v>1726.06</v>
      </c>
      <c r="C99" s="18">
        <f t="shared" si="11"/>
        <v>-6.2924944875906164E-3</v>
      </c>
      <c r="D99" s="14">
        <v>350.14</v>
      </c>
      <c r="E99" s="18">
        <f t="shared" si="14"/>
        <v>1.8737270875763823E-2</v>
      </c>
      <c r="F99" s="14">
        <v>2419.44</v>
      </c>
      <c r="G99" s="18">
        <f t="shared" si="15"/>
        <v>3.0138837644113625E-3</v>
      </c>
      <c r="H99" s="14">
        <v>338.12400000000002</v>
      </c>
      <c r="I99" s="15">
        <f t="shared" si="16"/>
        <v>3.1655212607661909E-4</v>
      </c>
      <c r="J99" s="21">
        <f t="shared" si="12"/>
        <v>2081.3159999999998</v>
      </c>
      <c r="K99" s="22">
        <f t="shared" si="10"/>
        <v>1387.9359999999999</v>
      </c>
      <c r="L99" s="22">
        <f t="shared" si="13"/>
        <v>12.015999999999963</v>
      </c>
      <c r="M99" s="30">
        <f t="shared" si="17"/>
        <v>2.6973316383347434E-3</v>
      </c>
      <c r="N99" s="31">
        <f t="shared" si="18"/>
        <v>-6.6090466136672354E-3</v>
      </c>
      <c r="O99" s="32">
        <f t="shared" si="19"/>
        <v>1.8420718749687204E-2</v>
      </c>
    </row>
    <row r="100" spans="1:15">
      <c r="A100" s="7">
        <v>38294</v>
      </c>
      <c r="B100" s="14">
        <v>1735.17</v>
      </c>
      <c r="C100" s="18">
        <f t="shared" si="11"/>
        <v>5.2779161790437179E-3</v>
      </c>
      <c r="D100" s="14">
        <v>356.58</v>
      </c>
      <c r="E100" s="18">
        <f t="shared" si="14"/>
        <v>1.8392642942822945E-2</v>
      </c>
      <c r="F100" s="14">
        <v>2467.58</v>
      </c>
      <c r="G100" s="18">
        <f t="shared" si="15"/>
        <v>1.9897166286413359E-2</v>
      </c>
      <c r="H100" s="14">
        <v>337.91300000000001</v>
      </c>
      <c r="I100" s="15">
        <f t="shared" si="16"/>
        <v>-6.2403142042566362E-4</v>
      </c>
      <c r="J100" s="21">
        <f t="shared" si="12"/>
        <v>2129.6669999999999</v>
      </c>
      <c r="K100" s="22">
        <f t="shared" si="10"/>
        <v>1397.2570000000001</v>
      </c>
      <c r="L100" s="22">
        <f t="shared" si="13"/>
        <v>18.666999999999973</v>
      </c>
      <c r="M100" s="30">
        <f t="shared" si="17"/>
        <v>2.0521197706839023E-2</v>
      </c>
      <c r="N100" s="31">
        <f t="shared" si="18"/>
        <v>5.9019475994693815E-3</v>
      </c>
      <c r="O100" s="32">
        <f t="shared" si="19"/>
        <v>1.9016674363248609E-2</v>
      </c>
    </row>
    <row r="101" spans="1:15">
      <c r="A101" s="7">
        <v>38301</v>
      </c>
      <c r="B101" s="14">
        <v>1789.8500000000001</v>
      </c>
      <c r="C101" s="18">
        <f t="shared" si="11"/>
        <v>3.1512762438262509E-2</v>
      </c>
      <c r="D101" s="14">
        <v>355.22</v>
      </c>
      <c r="E101" s="18">
        <f t="shared" si="14"/>
        <v>-3.8140108811485218E-3</v>
      </c>
      <c r="F101" s="14">
        <v>2478.13</v>
      </c>
      <c r="G101" s="18">
        <f t="shared" si="15"/>
        <v>4.2754439572374459E-3</v>
      </c>
      <c r="H101" s="14">
        <v>338.45699999999999</v>
      </c>
      <c r="I101" s="15">
        <f t="shared" si="16"/>
        <v>1.6098818334895348E-3</v>
      </c>
      <c r="J101" s="21">
        <f t="shared" si="12"/>
        <v>2139.6730000000002</v>
      </c>
      <c r="K101" s="22">
        <f t="shared" si="10"/>
        <v>1451.393</v>
      </c>
      <c r="L101" s="22">
        <f t="shared" si="13"/>
        <v>16.763000000000034</v>
      </c>
      <c r="M101" s="30">
        <f t="shared" si="17"/>
        <v>2.665562123747911E-3</v>
      </c>
      <c r="N101" s="31">
        <f t="shared" si="18"/>
        <v>2.9902880604772974E-2</v>
      </c>
      <c r="O101" s="32">
        <f t="shared" si="19"/>
        <v>-5.4238927146380567E-3</v>
      </c>
    </row>
    <row r="102" spans="1:15">
      <c r="A102" s="7">
        <v>38308</v>
      </c>
      <c r="B102" s="14">
        <v>1829.95</v>
      </c>
      <c r="C102" s="18">
        <f t="shared" si="11"/>
        <v>2.2404112076430893E-2</v>
      </c>
      <c r="D102" s="14">
        <v>364.71</v>
      </c>
      <c r="E102" s="18">
        <f t="shared" si="14"/>
        <v>2.6715838072180587E-2</v>
      </c>
      <c r="F102" s="14">
        <v>2510.7800000000002</v>
      </c>
      <c r="G102" s="18">
        <f t="shared" si="15"/>
        <v>1.3175257149544262E-2</v>
      </c>
      <c r="H102" s="14">
        <v>339.04200000000003</v>
      </c>
      <c r="I102" s="15">
        <f t="shared" si="16"/>
        <v>1.7284322676145436E-3</v>
      </c>
      <c r="J102" s="21">
        <f t="shared" si="12"/>
        <v>2171.7380000000003</v>
      </c>
      <c r="K102" s="22">
        <f t="shared" si="10"/>
        <v>1490.9079999999999</v>
      </c>
      <c r="L102" s="22">
        <f t="shared" si="13"/>
        <v>25.66799999999995</v>
      </c>
      <c r="M102" s="30">
        <f t="shared" si="17"/>
        <v>1.1446824881929718E-2</v>
      </c>
      <c r="N102" s="31">
        <f t="shared" si="18"/>
        <v>2.067567980881635E-2</v>
      </c>
      <c r="O102" s="32">
        <f t="shared" si="19"/>
        <v>2.4987405804566043E-2</v>
      </c>
    </row>
    <row r="103" spans="1:15">
      <c r="A103" s="7">
        <v>38315</v>
      </c>
      <c r="B103" s="14">
        <v>1782.56</v>
      </c>
      <c r="C103" s="18">
        <f t="shared" si="11"/>
        <v>-2.589688242848176E-2</v>
      </c>
      <c r="D103" s="14">
        <v>360.65000000000003</v>
      </c>
      <c r="E103" s="18">
        <f t="shared" si="14"/>
        <v>-1.113213237915045E-2</v>
      </c>
      <c r="F103" s="14">
        <v>2475.33</v>
      </c>
      <c r="G103" s="18">
        <f t="shared" si="15"/>
        <v>-1.4119118361624827E-2</v>
      </c>
      <c r="H103" s="14">
        <v>339.63800000000003</v>
      </c>
      <c r="I103" s="15">
        <f t="shared" si="16"/>
        <v>1.7578943021807625E-3</v>
      </c>
      <c r="J103" s="21">
        <f t="shared" si="12"/>
        <v>2135.692</v>
      </c>
      <c r="K103" s="22">
        <f t="shared" si="10"/>
        <v>1442.922</v>
      </c>
      <c r="L103" s="22">
        <f t="shared" si="13"/>
        <v>21.012</v>
      </c>
      <c r="M103" s="30">
        <f t="shared" si="17"/>
        <v>-1.587701266380559E-2</v>
      </c>
      <c r="N103" s="31">
        <f t="shared" si="18"/>
        <v>-2.7654776730662523E-2</v>
      </c>
      <c r="O103" s="32">
        <f t="shared" si="19"/>
        <v>-1.2890026681331213E-2</v>
      </c>
    </row>
    <row r="104" spans="1:15">
      <c r="A104" s="7">
        <v>38322</v>
      </c>
      <c r="B104" s="14">
        <v>1826.3</v>
      </c>
      <c r="C104" s="18">
        <f t="shared" si="11"/>
        <v>2.4537743470065543E-2</v>
      </c>
      <c r="D104" s="14">
        <v>353.87</v>
      </c>
      <c r="E104" s="18">
        <f t="shared" si="14"/>
        <v>-1.8799389990295401E-2</v>
      </c>
      <c r="F104" s="14">
        <v>2484.79</v>
      </c>
      <c r="G104" s="18">
        <f t="shared" si="15"/>
        <v>3.8217126605342155E-3</v>
      </c>
      <c r="H104" s="14">
        <v>339.89</v>
      </c>
      <c r="I104" s="15">
        <f t="shared" si="16"/>
        <v>7.4196644662838374E-4</v>
      </c>
      <c r="J104" s="21">
        <f t="shared" si="12"/>
        <v>2144.9</v>
      </c>
      <c r="K104" s="22">
        <f t="shared" si="10"/>
        <v>1486.4099999999999</v>
      </c>
      <c r="L104" s="22">
        <f t="shared" si="13"/>
        <v>13.980000000000018</v>
      </c>
      <c r="M104" s="30">
        <f t="shared" si="17"/>
        <v>3.0797462139058318E-3</v>
      </c>
      <c r="N104" s="31">
        <f t="shared" si="18"/>
        <v>2.3795777023437159E-2</v>
      </c>
      <c r="O104" s="32">
        <f t="shared" si="19"/>
        <v>-1.9541356436923785E-2</v>
      </c>
    </row>
    <row r="105" spans="1:15">
      <c r="A105" s="7">
        <v>38329</v>
      </c>
      <c r="B105" s="14">
        <v>1738.81</v>
      </c>
      <c r="C105" s="18">
        <f t="shared" si="11"/>
        <v>-4.790560148935008E-2</v>
      </c>
      <c r="D105" s="14">
        <v>341.33</v>
      </c>
      <c r="E105" s="18">
        <f t="shared" si="14"/>
        <v>-3.5436742306496738E-2</v>
      </c>
      <c r="F105" s="14">
        <v>2468.3200000000002</v>
      </c>
      <c r="G105" s="18">
        <f t="shared" si="15"/>
        <v>-6.6283267398853374E-3</v>
      </c>
      <c r="H105" s="14">
        <v>340.60500000000002</v>
      </c>
      <c r="I105" s="15">
        <f t="shared" si="16"/>
        <v>2.1036217599812446E-3</v>
      </c>
      <c r="J105" s="21">
        <f t="shared" si="12"/>
        <v>2127.7150000000001</v>
      </c>
      <c r="K105" s="22">
        <f t="shared" si="10"/>
        <v>1398.2049999999999</v>
      </c>
      <c r="L105" s="22">
        <f t="shared" si="13"/>
        <v>0.72499999999996589</v>
      </c>
      <c r="M105" s="30">
        <f t="shared" si="17"/>
        <v>-8.7319484998665819E-3</v>
      </c>
      <c r="N105" s="31">
        <f t="shared" si="18"/>
        <v>-5.0009223249331325E-2</v>
      </c>
      <c r="O105" s="32">
        <f t="shared" si="19"/>
        <v>-3.7540364066477983E-2</v>
      </c>
    </row>
    <row r="106" spans="1:15">
      <c r="A106" s="7">
        <v>38336</v>
      </c>
      <c r="B106" s="14">
        <v>1736.99</v>
      </c>
      <c r="C106" s="18">
        <f t="shared" si="11"/>
        <v>-1.046692853158171E-3</v>
      </c>
      <c r="D106" s="14">
        <v>338.95</v>
      </c>
      <c r="E106" s="18">
        <f t="shared" si="14"/>
        <v>-6.9727243430111052E-3</v>
      </c>
      <c r="F106" s="14">
        <v>2481.17</v>
      </c>
      <c r="G106" s="18">
        <f t="shared" si="15"/>
        <v>5.2059700525053376E-3</v>
      </c>
      <c r="H106" s="14">
        <v>341.06100000000004</v>
      </c>
      <c r="I106" s="15">
        <f t="shared" si="16"/>
        <v>1.3387942044305046E-3</v>
      </c>
      <c r="J106" s="21">
        <f t="shared" si="12"/>
        <v>2140.1089999999999</v>
      </c>
      <c r="K106" s="22">
        <f t="shared" si="10"/>
        <v>1395.9290000000001</v>
      </c>
      <c r="L106" s="22">
        <f t="shared" si="13"/>
        <v>-2.1110000000000468</v>
      </c>
      <c r="M106" s="30">
        <f t="shared" si="17"/>
        <v>3.8671758480748331E-3</v>
      </c>
      <c r="N106" s="31">
        <f t="shared" si="18"/>
        <v>-2.3854870575886755E-3</v>
      </c>
      <c r="O106" s="32">
        <f t="shared" si="19"/>
        <v>-8.3115185474416098E-3</v>
      </c>
    </row>
    <row r="107" spans="1:15">
      <c r="A107" s="7">
        <v>38343</v>
      </c>
      <c r="B107" s="14">
        <v>1696.89</v>
      </c>
      <c r="C107" s="18">
        <f t="shared" si="11"/>
        <v>-2.3085912987409252E-2</v>
      </c>
      <c r="D107" s="14">
        <v>340.31</v>
      </c>
      <c r="E107" s="18">
        <f t="shared" si="14"/>
        <v>4.0123912081428958E-3</v>
      </c>
      <c r="F107" s="14">
        <v>2507.25</v>
      </c>
      <c r="G107" s="18">
        <f t="shared" si="15"/>
        <v>1.0511170133445047E-2</v>
      </c>
      <c r="H107" s="14">
        <v>341.113</v>
      </c>
      <c r="I107" s="15">
        <f t="shared" si="16"/>
        <v>1.5246539475333165E-4</v>
      </c>
      <c r="J107" s="21">
        <f t="shared" si="12"/>
        <v>2166.1370000000002</v>
      </c>
      <c r="K107" s="22">
        <f t="shared" si="10"/>
        <v>1355.777</v>
      </c>
      <c r="L107" s="22">
        <f t="shared" si="13"/>
        <v>-0.80299999999999727</v>
      </c>
      <c r="M107" s="30">
        <f t="shared" si="17"/>
        <v>1.0358704738691715E-2</v>
      </c>
      <c r="N107" s="31">
        <f t="shared" si="18"/>
        <v>-2.3238378382162583E-2</v>
      </c>
      <c r="O107" s="32">
        <f t="shared" si="19"/>
        <v>3.8599258133895642E-3</v>
      </c>
    </row>
    <row r="108" spans="1:15">
      <c r="A108" s="7">
        <v>38350</v>
      </c>
      <c r="B108" s="14">
        <v>1680.49</v>
      </c>
      <c r="C108" s="18">
        <f t="shared" si="11"/>
        <v>-9.6647396118783035E-3</v>
      </c>
      <c r="D108" s="14">
        <v>337.6</v>
      </c>
      <c r="E108" s="18">
        <f t="shared" si="14"/>
        <v>-7.963327554288635E-3</v>
      </c>
      <c r="F108" s="14">
        <v>2530.3000000000002</v>
      </c>
      <c r="G108" s="18">
        <f t="shared" si="15"/>
        <v>9.1933393159837618E-3</v>
      </c>
      <c r="H108" s="14">
        <v>341.13499999999999</v>
      </c>
      <c r="I108" s="15">
        <f t="shared" si="16"/>
        <v>6.4494756869315495E-5</v>
      </c>
      <c r="J108" s="21">
        <f t="shared" si="12"/>
        <v>2189.165</v>
      </c>
      <c r="K108" s="22">
        <f t="shared" si="10"/>
        <v>1339.355</v>
      </c>
      <c r="L108" s="22">
        <f t="shared" si="13"/>
        <v>-3.5349999999999682</v>
      </c>
      <c r="M108" s="30">
        <f t="shared" si="17"/>
        <v>9.1288445591144463E-3</v>
      </c>
      <c r="N108" s="31">
        <f t="shared" si="18"/>
        <v>-9.729234368747619E-3</v>
      </c>
      <c r="O108" s="32">
        <f t="shared" si="19"/>
        <v>-8.0278223111579505E-3</v>
      </c>
    </row>
    <row r="109" spans="1:15">
      <c r="A109" s="7">
        <v>38357</v>
      </c>
      <c r="B109" s="14">
        <v>1636.75</v>
      </c>
      <c r="C109" s="18">
        <f t="shared" si="11"/>
        <v>-2.6028122749912286E-2</v>
      </c>
      <c r="D109" s="14">
        <v>329.46</v>
      </c>
      <c r="E109" s="18">
        <f t="shared" si="14"/>
        <v>-2.4111374407583042E-2</v>
      </c>
      <c r="F109" s="14">
        <v>2523.73</v>
      </c>
      <c r="G109" s="18">
        <f t="shared" si="15"/>
        <v>-2.5965300557246884E-3</v>
      </c>
      <c r="H109" s="14">
        <v>341.64699999999999</v>
      </c>
      <c r="I109" s="15">
        <f t="shared" si="16"/>
        <v>1.5008720887625948E-3</v>
      </c>
      <c r="J109" s="21">
        <f t="shared" si="12"/>
        <v>2182.0830000000001</v>
      </c>
      <c r="K109" s="22">
        <f t="shared" si="10"/>
        <v>1295.1030000000001</v>
      </c>
      <c r="L109" s="22">
        <f t="shared" si="13"/>
        <v>-12.187000000000012</v>
      </c>
      <c r="M109" s="30">
        <f t="shared" si="17"/>
        <v>-4.0974021444872832E-3</v>
      </c>
      <c r="N109" s="31">
        <f t="shared" si="18"/>
        <v>-2.7528994838674881E-2</v>
      </c>
      <c r="O109" s="32">
        <f t="shared" si="19"/>
        <v>-2.5612246496345636E-2</v>
      </c>
    </row>
    <row r="110" spans="1:15">
      <c r="A110" s="7">
        <v>38364</v>
      </c>
      <c r="B110" s="14">
        <v>1716.94</v>
      </c>
      <c r="C110" s="18">
        <f t="shared" si="11"/>
        <v>4.8993432106308354E-2</v>
      </c>
      <c r="D110" s="14">
        <v>342.68</v>
      </c>
      <c r="E110" s="18">
        <f t="shared" si="14"/>
        <v>4.0126267225156331E-2</v>
      </c>
      <c r="F110" s="14">
        <v>2511.9299999999998</v>
      </c>
      <c r="G110" s="18">
        <f t="shared" si="15"/>
        <v>-4.6756190242221995E-3</v>
      </c>
      <c r="H110" s="14">
        <v>342.14800000000002</v>
      </c>
      <c r="I110" s="15">
        <f t="shared" si="16"/>
        <v>1.4664258723187107E-3</v>
      </c>
      <c r="J110" s="21">
        <f t="shared" si="12"/>
        <v>2169.7819999999997</v>
      </c>
      <c r="K110" s="22">
        <f t="shared" si="10"/>
        <v>1374.7919999999999</v>
      </c>
      <c r="L110" s="22">
        <f t="shared" si="13"/>
        <v>0.53199999999998226</v>
      </c>
      <c r="M110" s="30">
        <f t="shared" si="17"/>
        <v>-6.1420448965409102E-3</v>
      </c>
      <c r="N110" s="31">
        <f t="shared" si="18"/>
        <v>4.7527006233989644E-2</v>
      </c>
      <c r="O110" s="32">
        <f t="shared" si="19"/>
        <v>3.8659841352837621E-2</v>
      </c>
    </row>
    <row r="111" spans="1:15">
      <c r="A111" s="7">
        <v>38371</v>
      </c>
      <c r="B111" s="14">
        <v>1767.98</v>
      </c>
      <c r="C111" s="18">
        <f t="shared" si="11"/>
        <v>2.9727305555232064E-2</v>
      </c>
      <c r="D111" s="14">
        <v>350.82</v>
      </c>
      <c r="E111" s="18">
        <f t="shared" si="14"/>
        <v>2.3753939535426705E-2</v>
      </c>
      <c r="F111" s="14">
        <v>2530.8000000000002</v>
      </c>
      <c r="G111" s="18">
        <f t="shared" si="15"/>
        <v>7.5121520106056217E-3</v>
      </c>
      <c r="H111" s="14">
        <v>341.87</v>
      </c>
      <c r="I111" s="15">
        <f t="shared" si="16"/>
        <v>-8.1251388288117177E-4</v>
      </c>
      <c r="J111" s="21">
        <f t="shared" si="12"/>
        <v>2188.9300000000003</v>
      </c>
      <c r="K111" s="22">
        <f t="shared" si="10"/>
        <v>1426.1100000000001</v>
      </c>
      <c r="L111" s="22">
        <f t="shared" si="13"/>
        <v>8.9499999999999886</v>
      </c>
      <c r="M111" s="30">
        <f t="shared" si="17"/>
        <v>8.3246658934867934E-3</v>
      </c>
      <c r="N111" s="31">
        <f t="shared" si="18"/>
        <v>3.0539819438113236E-2</v>
      </c>
      <c r="O111" s="32">
        <f t="shared" si="19"/>
        <v>2.4566453418307876E-2</v>
      </c>
    </row>
    <row r="112" spans="1:15">
      <c r="A112" s="7">
        <v>38378</v>
      </c>
      <c r="B112" s="14">
        <v>1782.56</v>
      </c>
      <c r="C112" s="18">
        <f t="shared" si="11"/>
        <v>8.2466996232988254E-3</v>
      </c>
      <c r="D112" s="14">
        <v>353.87</v>
      </c>
      <c r="E112" s="18">
        <f t="shared" si="14"/>
        <v>8.693917108488769E-3</v>
      </c>
      <c r="F112" s="14">
        <v>2545.98</v>
      </c>
      <c r="G112" s="18">
        <f t="shared" si="15"/>
        <v>5.9981033665243988E-3</v>
      </c>
      <c r="H112" s="14">
        <v>342.09500000000003</v>
      </c>
      <c r="I112" s="15">
        <f t="shared" si="16"/>
        <v>6.5814490888360666E-4</v>
      </c>
      <c r="J112" s="21">
        <f t="shared" si="12"/>
        <v>2203.8850000000002</v>
      </c>
      <c r="K112" s="22">
        <f t="shared" si="10"/>
        <v>1440.4649999999999</v>
      </c>
      <c r="L112" s="22">
        <f t="shared" si="13"/>
        <v>11.774999999999977</v>
      </c>
      <c r="M112" s="30">
        <f t="shared" si="17"/>
        <v>5.3399584576407921E-3</v>
      </c>
      <c r="N112" s="31">
        <f t="shared" si="18"/>
        <v>7.5885547144152188E-3</v>
      </c>
      <c r="O112" s="32">
        <f t="shared" si="19"/>
        <v>8.0357721996051623E-3</v>
      </c>
    </row>
    <row r="113" spans="1:15">
      <c r="A113" s="7">
        <v>38385</v>
      </c>
      <c r="B113" s="14">
        <v>1817.19</v>
      </c>
      <c r="C113" s="18">
        <f t="shared" si="11"/>
        <v>1.9427116057804561E-2</v>
      </c>
      <c r="D113" s="14">
        <v>358.61</v>
      </c>
      <c r="E113" s="18">
        <f t="shared" si="14"/>
        <v>1.3394749484273882E-2</v>
      </c>
      <c r="F113" s="14">
        <v>2582.3000000000002</v>
      </c>
      <c r="G113" s="18">
        <f t="shared" si="15"/>
        <v>1.4265626595652892E-2</v>
      </c>
      <c r="H113" s="14">
        <v>342.31400000000002</v>
      </c>
      <c r="I113" s="15">
        <f t="shared" si="16"/>
        <v>6.4017305134544955E-4</v>
      </c>
      <c r="J113" s="21">
        <f t="shared" si="12"/>
        <v>2239.9860000000003</v>
      </c>
      <c r="K113" s="22">
        <f t="shared" si="10"/>
        <v>1474.876</v>
      </c>
      <c r="L113" s="22">
        <f t="shared" si="13"/>
        <v>16.295999999999992</v>
      </c>
      <c r="M113" s="30">
        <f t="shared" si="17"/>
        <v>1.3625453544307442E-2</v>
      </c>
      <c r="N113" s="31">
        <f t="shared" si="18"/>
        <v>1.8786943006459111E-2</v>
      </c>
      <c r="O113" s="32">
        <f t="shared" si="19"/>
        <v>1.2754576432928433E-2</v>
      </c>
    </row>
    <row r="114" spans="1:15">
      <c r="A114" s="7">
        <v>38392</v>
      </c>
      <c r="B114" s="14">
        <v>1851.82</v>
      </c>
      <c r="C114" s="18">
        <f t="shared" si="11"/>
        <v>1.9056895536515128E-2</v>
      </c>
      <c r="D114" s="14">
        <v>368.1</v>
      </c>
      <c r="E114" s="18">
        <f t="shared" si="14"/>
        <v>2.6463288809570384E-2</v>
      </c>
      <c r="F114" s="14">
        <v>2624.82</v>
      </c>
      <c r="G114" s="18">
        <f t="shared" si="15"/>
        <v>1.6465941215195734E-2</v>
      </c>
      <c r="H114" s="14">
        <v>342.29599999999999</v>
      </c>
      <c r="I114" s="15">
        <f t="shared" si="16"/>
        <v>-5.2583300712338854E-5</v>
      </c>
      <c r="J114" s="21">
        <f t="shared" si="12"/>
        <v>2282.5240000000003</v>
      </c>
      <c r="K114" s="22">
        <f t="shared" si="10"/>
        <v>1509.5239999999999</v>
      </c>
      <c r="L114" s="22">
        <f t="shared" si="13"/>
        <v>25.80400000000003</v>
      </c>
      <c r="M114" s="30">
        <f t="shared" si="17"/>
        <v>1.6518524515908073E-2</v>
      </c>
      <c r="N114" s="31">
        <f t="shared" si="18"/>
        <v>1.9109478837227467E-2</v>
      </c>
      <c r="O114" s="32">
        <f t="shared" si="19"/>
        <v>2.6515872110282723E-2</v>
      </c>
    </row>
    <row r="115" spans="1:15">
      <c r="A115" s="7">
        <v>38399</v>
      </c>
      <c r="B115" s="14">
        <v>1831.77</v>
      </c>
      <c r="C115" s="18">
        <f t="shared" si="11"/>
        <v>-1.0827186227603036E-2</v>
      </c>
      <c r="D115" s="14">
        <v>355.90000000000003</v>
      </c>
      <c r="E115" s="18">
        <f t="shared" si="14"/>
        <v>-3.3143167617495251E-2</v>
      </c>
      <c r="F115" s="14">
        <v>2662.07</v>
      </c>
      <c r="G115" s="18">
        <f t="shared" si="15"/>
        <v>1.4191449318429417E-2</v>
      </c>
      <c r="H115" s="14">
        <v>342.39300000000003</v>
      </c>
      <c r="I115" s="15">
        <f t="shared" si="16"/>
        <v>2.8338046602960354E-4</v>
      </c>
      <c r="J115" s="21">
        <f t="shared" si="12"/>
        <v>2319.6770000000001</v>
      </c>
      <c r="K115" s="22">
        <f t="shared" si="10"/>
        <v>1489.377</v>
      </c>
      <c r="L115" s="22">
        <f t="shared" si="13"/>
        <v>13.507000000000005</v>
      </c>
      <c r="M115" s="30">
        <f t="shared" si="17"/>
        <v>1.3908068852399813E-2</v>
      </c>
      <c r="N115" s="31">
        <f t="shared" si="18"/>
        <v>-1.111056669363264E-2</v>
      </c>
      <c r="O115" s="32">
        <f t="shared" si="19"/>
        <v>-3.3426548083524854E-2</v>
      </c>
    </row>
    <row r="116" spans="1:15">
      <c r="A116" s="7">
        <v>38406</v>
      </c>
      <c r="B116" s="14">
        <v>1822.66</v>
      </c>
      <c r="C116" s="18">
        <f t="shared" si="11"/>
        <v>-4.9733318047571196E-3</v>
      </c>
      <c r="D116" s="14">
        <v>353.87</v>
      </c>
      <c r="E116" s="18">
        <f t="shared" si="14"/>
        <v>-5.7038493958978531E-3</v>
      </c>
      <c r="F116" s="14">
        <v>2631.54</v>
      </c>
      <c r="G116" s="18">
        <f t="shared" si="15"/>
        <v>-1.1468518859383936E-2</v>
      </c>
      <c r="H116" s="14">
        <v>341.66500000000002</v>
      </c>
      <c r="I116" s="15">
        <f t="shared" si="16"/>
        <v>-2.1262116924120056E-3</v>
      </c>
      <c r="J116" s="21">
        <f t="shared" si="12"/>
        <v>2289.875</v>
      </c>
      <c r="K116" s="22">
        <f t="shared" si="10"/>
        <v>1480.9950000000001</v>
      </c>
      <c r="L116" s="22">
        <f t="shared" si="13"/>
        <v>12.204999999999984</v>
      </c>
      <c r="M116" s="30">
        <f t="shared" si="17"/>
        <v>-9.3423071669719304E-3</v>
      </c>
      <c r="N116" s="31">
        <f t="shared" si="18"/>
        <v>-2.847120112345114E-3</v>
      </c>
      <c r="O116" s="32">
        <f t="shared" si="19"/>
        <v>-3.5776377034858475E-3</v>
      </c>
    </row>
    <row r="117" spans="1:15">
      <c r="A117" s="7">
        <v>38413</v>
      </c>
      <c r="B117" s="14">
        <v>1844.53</v>
      </c>
      <c r="C117" s="18">
        <f t="shared" si="11"/>
        <v>1.1998946594537596E-2</v>
      </c>
      <c r="D117" s="14">
        <v>357.6</v>
      </c>
      <c r="E117" s="18">
        <f t="shared" si="14"/>
        <v>1.0540594003447534E-2</v>
      </c>
      <c r="F117" s="14">
        <v>2635.64</v>
      </c>
      <c r="G117" s="18">
        <f t="shared" si="15"/>
        <v>1.5580230587413091E-3</v>
      </c>
      <c r="H117" s="14">
        <v>341.435</v>
      </c>
      <c r="I117" s="15">
        <f t="shared" si="16"/>
        <v>-6.7317401548305789E-4</v>
      </c>
      <c r="J117" s="21">
        <f t="shared" si="12"/>
        <v>2294.2049999999999</v>
      </c>
      <c r="K117" s="22">
        <f t="shared" si="10"/>
        <v>1503.095</v>
      </c>
      <c r="L117" s="22">
        <f t="shared" si="13"/>
        <v>16.16500000000002</v>
      </c>
      <c r="M117" s="30">
        <f t="shared" si="17"/>
        <v>2.231197074224367E-3</v>
      </c>
      <c r="N117" s="31">
        <f t="shared" si="18"/>
        <v>1.2672120610020654E-2</v>
      </c>
      <c r="O117" s="32">
        <f t="shared" si="19"/>
        <v>1.1213768018930592E-2</v>
      </c>
    </row>
    <row r="118" spans="1:15">
      <c r="A118" s="7">
        <v>38420</v>
      </c>
      <c r="B118" s="14">
        <v>1846.3500000000001</v>
      </c>
      <c r="C118" s="18">
        <f t="shared" si="11"/>
        <v>9.8670121928079446E-4</v>
      </c>
      <c r="D118" s="14">
        <v>356.49</v>
      </c>
      <c r="E118" s="18">
        <f t="shared" si="14"/>
        <v>-3.1040268456375975E-3</v>
      </c>
      <c r="F118" s="14">
        <v>2642.31</v>
      </c>
      <c r="G118" s="18">
        <f t="shared" si="15"/>
        <v>2.5306946320438062E-3</v>
      </c>
      <c r="H118" s="14">
        <v>341.67099999999999</v>
      </c>
      <c r="I118" s="15">
        <f t="shared" si="16"/>
        <v>6.9120037488823449E-4</v>
      </c>
      <c r="J118" s="21">
        <f t="shared" si="12"/>
        <v>2300.6390000000001</v>
      </c>
      <c r="K118" s="22">
        <f t="shared" si="10"/>
        <v>1504.6790000000001</v>
      </c>
      <c r="L118" s="22">
        <f t="shared" si="13"/>
        <v>14.819000000000017</v>
      </c>
      <c r="M118" s="30">
        <f t="shared" si="17"/>
        <v>1.8394942571555717E-3</v>
      </c>
      <c r="N118" s="31">
        <f t="shared" si="18"/>
        <v>2.9550084439255997E-4</v>
      </c>
      <c r="O118" s="32">
        <f t="shared" si="19"/>
        <v>-3.7952272205258319E-3</v>
      </c>
    </row>
    <row r="119" spans="1:15">
      <c r="A119" s="7">
        <v>38427</v>
      </c>
      <c r="B119" s="14">
        <v>1862.76</v>
      </c>
      <c r="C119" s="18">
        <f t="shared" si="11"/>
        <v>8.8878056706473973E-3</v>
      </c>
      <c r="D119" s="14">
        <v>344.73</v>
      </c>
      <c r="E119" s="18">
        <f t="shared" si="14"/>
        <v>-3.2988302617184218E-2</v>
      </c>
      <c r="F119" s="14">
        <v>2621.4</v>
      </c>
      <c r="G119" s="18">
        <f t="shared" si="15"/>
        <v>-7.9135302065237445E-3</v>
      </c>
      <c r="H119" s="14">
        <v>342.536</v>
      </c>
      <c r="I119" s="15">
        <f t="shared" si="16"/>
        <v>2.5316752080217775E-3</v>
      </c>
      <c r="J119" s="21">
        <f t="shared" si="12"/>
        <v>2278.864</v>
      </c>
      <c r="K119" s="22">
        <f t="shared" si="10"/>
        <v>1520.2239999999999</v>
      </c>
      <c r="L119" s="22">
        <f t="shared" si="13"/>
        <v>2.1940000000000168</v>
      </c>
      <c r="M119" s="30">
        <f t="shared" si="17"/>
        <v>-1.0445205414545522E-2</v>
      </c>
      <c r="N119" s="31">
        <f t="shared" si="18"/>
        <v>6.3561304626256199E-3</v>
      </c>
      <c r="O119" s="32">
        <f t="shared" si="19"/>
        <v>-3.5519977825205995E-2</v>
      </c>
    </row>
    <row r="120" spans="1:15">
      <c r="A120" s="7">
        <v>38434</v>
      </c>
      <c r="B120" s="14">
        <v>1921.08</v>
      </c>
      <c r="C120" s="18">
        <f t="shared" si="11"/>
        <v>3.1308381111898376E-2</v>
      </c>
      <c r="D120" s="14">
        <v>345.77</v>
      </c>
      <c r="E120" s="18">
        <f t="shared" si="14"/>
        <v>3.0168537696166897E-3</v>
      </c>
      <c r="F120" s="14">
        <v>2607.16</v>
      </c>
      <c r="G120" s="18">
        <f t="shared" si="15"/>
        <v>-5.4322117952240179E-3</v>
      </c>
      <c r="H120" s="14">
        <v>342.721</v>
      </c>
      <c r="I120" s="15">
        <f t="shared" si="16"/>
        <v>5.4008921689985279E-4</v>
      </c>
      <c r="J120" s="21">
        <f t="shared" si="12"/>
        <v>2264.4389999999999</v>
      </c>
      <c r="K120" s="22">
        <f t="shared" si="10"/>
        <v>1578.3589999999999</v>
      </c>
      <c r="L120" s="22">
        <f t="shared" si="13"/>
        <v>3.0489999999999782</v>
      </c>
      <c r="M120" s="30">
        <f t="shared" si="17"/>
        <v>-5.9723010121238707E-3</v>
      </c>
      <c r="N120" s="31">
        <f t="shared" si="18"/>
        <v>3.0768291894998523E-2</v>
      </c>
      <c r="O120" s="32">
        <f t="shared" si="19"/>
        <v>2.4767645527168369E-3</v>
      </c>
    </row>
    <row r="121" spans="1:15">
      <c r="A121" s="7">
        <v>38441</v>
      </c>
      <c r="B121" s="14">
        <v>1904.68</v>
      </c>
      <c r="C121" s="18">
        <f t="shared" si="11"/>
        <v>-8.5368646802839177E-3</v>
      </c>
      <c r="D121" s="14">
        <v>332.28000000000003</v>
      </c>
      <c r="E121" s="18">
        <f t="shared" si="14"/>
        <v>-3.90143737166323E-2</v>
      </c>
      <c r="F121" s="14">
        <v>2603.7400000000002</v>
      </c>
      <c r="G121" s="18">
        <f t="shared" si="15"/>
        <v>-1.3117721965661966E-3</v>
      </c>
      <c r="H121" s="14">
        <v>343.44600000000003</v>
      </c>
      <c r="I121" s="15">
        <f t="shared" si="16"/>
        <v>2.1154233326816652E-3</v>
      </c>
      <c r="J121" s="21">
        <f t="shared" si="12"/>
        <v>2260.2940000000003</v>
      </c>
      <c r="K121" s="22">
        <f t="shared" si="10"/>
        <v>1561.2339999999999</v>
      </c>
      <c r="L121" s="22">
        <f t="shared" si="13"/>
        <v>-11.165999999999997</v>
      </c>
      <c r="M121" s="30">
        <f t="shared" si="17"/>
        <v>-3.4271955292478617E-3</v>
      </c>
      <c r="N121" s="31">
        <f t="shared" si="18"/>
        <v>-1.0652288012965583E-2</v>
      </c>
      <c r="O121" s="32">
        <f t="shared" si="19"/>
        <v>-4.1129797049313965E-2</v>
      </c>
    </row>
    <row r="122" spans="1:15">
      <c r="A122" s="7">
        <v>38448</v>
      </c>
      <c r="B122" s="14">
        <v>1946.6000000000001</v>
      </c>
      <c r="C122" s="18">
        <f t="shared" si="11"/>
        <v>2.2008946384694639E-2</v>
      </c>
      <c r="D122" s="14">
        <v>349.92</v>
      </c>
      <c r="E122" s="18">
        <f t="shared" si="14"/>
        <v>5.308775731310944E-2</v>
      </c>
      <c r="F122" s="14">
        <v>2629.73</v>
      </c>
      <c r="G122" s="18">
        <f t="shared" si="15"/>
        <v>9.9817954173611056E-3</v>
      </c>
      <c r="H122" s="14">
        <v>344.178</v>
      </c>
      <c r="I122" s="15">
        <f t="shared" si="16"/>
        <v>2.1313394245383588E-3</v>
      </c>
      <c r="J122" s="21">
        <f t="shared" si="12"/>
        <v>2285.5520000000001</v>
      </c>
      <c r="K122" s="22">
        <f t="shared" si="10"/>
        <v>1602.422</v>
      </c>
      <c r="L122" s="22">
        <f t="shared" si="13"/>
        <v>5.7420000000000186</v>
      </c>
      <c r="M122" s="30">
        <f t="shared" si="17"/>
        <v>7.8504559928227469E-3</v>
      </c>
      <c r="N122" s="31">
        <f t="shared" si="18"/>
        <v>1.987760696015628E-2</v>
      </c>
      <c r="O122" s="32">
        <f t="shared" si="19"/>
        <v>5.0956417888571082E-2</v>
      </c>
    </row>
    <row r="123" spans="1:15">
      <c r="A123" s="7">
        <v>38455</v>
      </c>
      <c r="B123" s="14">
        <v>1957.53</v>
      </c>
      <c r="C123" s="18">
        <f t="shared" si="11"/>
        <v>5.6149183191205321E-3</v>
      </c>
      <c r="D123" s="14">
        <v>343.35</v>
      </c>
      <c r="E123" s="18">
        <f t="shared" si="14"/>
        <v>-1.8775720164609044E-2</v>
      </c>
      <c r="F123" s="14">
        <v>2636.9900000000002</v>
      </c>
      <c r="G123" s="18">
        <f t="shared" si="15"/>
        <v>2.7607396957103347E-3</v>
      </c>
      <c r="H123" s="14">
        <v>344.83300000000003</v>
      </c>
      <c r="I123" s="15">
        <f t="shared" si="16"/>
        <v>1.903085031582652E-3</v>
      </c>
      <c r="J123" s="21">
        <f t="shared" si="12"/>
        <v>2292.1570000000002</v>
      </c>
      <c r="K123" s="22">
        <f t="shared" si="10"/>
        <v>1612.6969999999999</v>
      </c>
      <c r="L123" s="22">
        <f t="shared" si="13"/>
        <v>-1.4830000000000041</v>
      </c>
      <c r="M123" s="30">
        <f t="shared" si="17"/>
        <v>8.5765466412768276E-4</v>
      </c>
      <c r="N123" s="31">
        <f t="shared" si="18"/>
        <v>3.7118332875378801E-3</v>
      </c>
      <c r="O123" s="32">
        <f t="shared" si="19"/>
        <v>-2.0678805196191696E-2</v>
      </c>
    </row>
    <row r="124" spans="1:15">
      <c r="A124" s="7">
        <v>38462</v>
      </c>
      <c r="B124" s="14">
        <v>1901.4</v>
      </c>
      <c r="C124" s="18">
        <f t="shared" si="11"/>
        <v>-2.8673890055324724E-2</v>
      </c>
      <c r="D124" s="14">
        <v>338.51</v>
      </c>
      <c r="E124" s="18">
        <f t="shared" si="14"/>
        <v>-1.4096403087228815E-2</v>
      </c>
      <c r="F124" s="14">
        <v>2565.0300000000002</v>
      </c>
      <c r="G124" s="18">
        <f t="shared" si="15"/>
        <v>-2.7288688997682997E-2</v>
      </c>
      <c r="H124" s="14">
        <v>345.14</v>
      </c>
      <c r="I124" s="15">
        <f t="shared" si="16"/>
        <v>8.9028602250929012E-4</v>
      </c>
      <c r="J124" s="21">
        <f t="shared" si="12"/>
        <v>2219.8900000000003</v>
      </c>
      <c r="K124" s="22">
        <f t="shared" si="10"/>
        <v>1556.2600000000002</v>
      </c>
      <c r="L124" s="22">
        <f t="shared" si="13"/>
        <v>-6.6299999999999955</v>
      </c>
      <c r="M124" s="30">
        <f t="shared" si="17"/>
        <v>-2.8178975020192287E-2</v>
      </c>
      <c r="N124" s="31">
        <f t="shared" si="18"/>
        <v>-2.9564176077834015E-2</v>
      </c>
      <c r="O124" s="32">
        <f t="shared" si="19"/>
        <v>-1.4986689109738105E-2</v>
      </c>
    </row>
    <row r="125" spans="1:15">
      <c r="A125" s="7">
        <v>38469</v>
      </c>
      <c r="B125" s="14">
        <v>1890.21</v>
      </c>
      <c r="C125" s="18">
        <f t="shared" si="11"/>
        <v>-5.8851372672767965E-3</v>
      </c>
      <c r="D125" s="14">
        <v>336.09000000000003</v>
      </c>
      <c r="E125" s="18">
        <f t="shared" si="14"/>
        <v>-7.1489763965613129E-3</v>
      </c>
      <c r="F125" s="14">
        <v>2549.27</v>
      </c>
      <c r="G125" s="18">
        <f t="shared" si="15"/>
        <v>-6.1441776509437718E-3</v>
      </c>
      <c r="H125" s="14">
        <v>345.85399999999998</v>
      </c>
      <c r="I125" s="15">
        <f t="shared" si="16"/>
        <v>2.0687257344844667E-3</v>
      </c>
      <c r="J125" s="21">
        <f t="shared" si="12"/>
        <v>2203.4160000000002</v>
      </c>
      <c r="K125" s="22">
        <f t="shared" si="10"/>
        <v>1544.356</v>
      </c>
      <c r="L125" s="22">
        <f t="shared" si="13"/>
        <v>-9.7639999999999532</v>
      </c>
      <c r="M125" s="30">
        <f t="shared" si="17"/>
        <v>-8.2129033854282385E-3</v>
      </c>
      <c r="N125" s="31">
        <f t="shared" si="18"/>
        <v>-7.9538630017612633E-3</v>
      </c>
      <c r="O125" s="32">
        <f t="shared" si="19"/>
        <v>-9.2177021310457796E-3</v>
      </c>
    </row>
    <row r="126" spans="1:15">
      <c r="A126" s="7">
        <v>38476</v>
      </c>
      <c r="B126" s="14">
        <v>1948</v>
      </c>
      <c r="C126" s="18">
        <f t="shared" si="11"/>
        <v>3.0573322540881742E-2</v>
      </c>
      <c r="D126" s="14">
        <v>338.51</v>
      </c>
      <c r="E126" s="18">
        <f t="shared" si="14"/>
        <v>7.2004522598112519E-3</v>
      </c>
      <c r="F126" s="14">
        <v>2599.29</v>
      </c>
      <c r="G126" s="18">
        <f t="shared" si="15"/>
        <v>1.962130335350909E-2</v>
      </c>
      <c r="H126" s="14">
        <v>346.363</v>
      </c>
      <c r="I126" s="15">
        <f t="shared" si="16"/>
        <v>1.471719280390138E-3</v>
      </c>
      <c r="J126" s="21">
        <f t="shared" si="12"/>
        <v>2252.9270000000001</v>
      </c>
      <c r="K126" s="22">
        <f t="shared" si="10"/>
        <v>1601.6369999999999</v>
      </c>
      <c r="L126" s="22">
        <f t="shared" si="13"/>
        <v>-7.8530000000000086</v>
      </c>
      <c r="M126" s="30">
        <f t="shared" si="17"/>
        <v>1.8149584073118952E-2</v>
      </c>
      <c r="N126" s="31">
        <f t="shared" si="18"/>
        <v>2.9101603260491604E-2</v>
      </c>
      <c r="O126" s="32">
        <f t="shared" si="19"/>
        <v>5.7287329794211139E-3</v>
      </c>
    </row>
    <row r="127" spans="1:15">
      <c r="A127" s="7">
        <v>38483</v>
      </c>
      <c r="B127" s="14">
        <v>1931.22</v>
      </c>
      <c r="C127" s="18">
        <f t="shared" si="11"/>
        <v>-8.6139630390144051E-3</v>
      </c>
      <c r="D127" s="14">
        <v>346.81</v>
      </c>
      <c r="E127" s="18">
        <f t="shared" si="14"/>
        <v>2.451921656671896E-2</v>
      </c>
      <c r="F127" s="14">
        <v>2600.04</v>
      </c>
      <c r="G127" s="18">
        <f t="shared" si="15"/>
        <v>2.8854033216751951E-4</v>
      </c>
      <c r="H127" s="14">
        <v>347.541</v>
      </c>
      <c r="I127" s="15">
        <f t="shared" si="16"/>
        <v>3.4010561174260268E-3</v>
      </c>
      <c r="J127" s="21">
        <f t="shared" si="12"/>
        <v>2252.4989999999998</v>
      </c>
      <c r="K127" s="22">
        <f t="shared" si="10"/>
        <v>1583.6790000000001</v>
      </c>
      <c r="L127" s="22">
        <f t="shared" si="13"/>
        <v>-0.73099999999999454</v>
      </c>
      <c r="M127" s="30">
        <f t="shared" si="17"/>
        <v>-3.1125157852585073E-3</v>
      </c>
      <c r="N127" s="31">
        <f t="shared" si="18"/>
        <v>-1.2015019156440432E-2</v>
      </c>
      <c r="O127" s="32">
        <f t="shared" si="19"/>
        <v>2.1118160449292933E-2</v>
      </c>
    </row>
    <row r="128" spans="1:15">
      <c r="A128" s="7">
        <v>38490</v>
      </c>
      <c r="B128" s="14">
        <v>1994.6000000000001</v>
      </c>
      <c r="C128" s="18">
        <f t="shared" si="11"/>
        <v>3.2818632781350665E-2</v>
      </c>
      <c r="D128" s="14">
        <v>373.43</v>
      </c>
      <c r="E128" s="18">
        <f t="shared" si="14"/>
        <v>7.6756725584613994E-2</v>
      </c>
      <c r="F128" s="14">
        <v>2642.31</v>
      </c>
      <c r="G128" s="18">
        <f t="shared" si="15"/>
        <v>1.6257442193196914E-2</v>
      </c>
      <c r="H128" s="14">
        <v>348.44200000000001</v>
      </c>
      <c r="I128" s="15">
        <f t="shared" si="16"/>
        <v>2.5924998777122621E-3</v>
      </c>
      <c r="J128" s="21">
        <f t="shared" si="12"/>
        <v>2293.8679999999999</v>
      </c>
      <c r="K128" s="22">
        <f t="shared" si="10"/>
        <v>1646.1580000000001</v>
      </c>
      <c r="L128" s="22">
        <f t="shared" si="13"/>
        <v>24.988</v>
      </c>
      <c r="M128" s="30">
        <f t="shared" si="17"/>
        <v>1.3664942315484652E-2</v>
      </c>
      <c r="N128" s="31">
        <f t="shared" si="18"/>
        <v>3.0226132903638403E-2</v>
      </c>
      <c r="O128" s="32">
        <f t="shared" si="19"/>
        <v>7.4164225706901732E-2</v>
      </c>
    </row>
    <row r="129" spans="1:15">
      <c r="A129" s="7">
        <v>38497</v>
      </c>
      <c r="B129" s="14">
        <v>1968.5</v>
      </c>
      <c r="C129" s="18">
        <f t="shared" si="11"/>
        <v>-1.3085330392058614E-2</v>
      </c>
      <c r="D129" s="14">
        <v>370.66</v>
      </c>
      <c r="E129" s="18">
        <f t="shared" si="14"/>
        <v>-7.4177221969311535E-3</v>
      </c>
      <c r="F129" s="14">
        <v>2654.54</v>
      </c>
      <c r="G129" s="18">
        <f t="shared" si="15"/>
        <v>4.628525797502947E-3</v>
      </c>
      <c r="H129" s="14">
        <v>348.95</v>
      </c>
      <c r="I129" s="15">
        <f t="shared" si="16"/>
        <v>1.457918391009061E-3</v>
      </c>
      <c r="J129" s="21">
        <f t="shared" si="12"/>
        <v>2305.59</v>
      </c>
      <c r="K129" s="22">
        <f t="shared" si="10"/>
        <v>1619.55</v>
      </c>
      <c r="L129" s="22">
        <f t="shared" si="13"/>
        <v>21.710000000000036</v>
      </c>
      <c r="M129" s="30">
        <f t="shared" si="17"/>
        <v>3.1706074064938861E-3</v>
      </c>
      <c r="N129" s="31">
        <f t="shared" si="18"/>
        <v>-1.4543248783067675E-2</v>
      </c>
      <c r="O129" s="32">
        <f t="shared" si="19"/>
        <v>-8.8756405879402145E-3</v>
      </c>
    </row>
    <row r="130" spans="1:15">
      <c r="A130" s="7">
        <v>38504</v>
      </c>
      <c r="B130" s="14">
        <v>2037.48</v>
      </c>
      <c r="C130" s="18">
        <f t="shared" si="11"/>
        <v>3.5041910083820182E-2</v>
      </c>
      <c r="D130" s="14">
        <v>381.38</v>
      </c>
      <c r="E130" s="18">
        <f t="shared" si="14"/>
        <v>2.8921383478120122E-2</v>
      </c>
      <c r="F130" s="14">
        <v>2679.9</v>
      </c>
      <c r="G130" s="18">
        <f t="shared" si="15"/>
        <v>9.553444287899282E-3</v>
      </c>
      <c r="H130" s="14">
        <v>349.65199999999999</v>
      </c>
      <c r="I130" s="15">
        <f t="shared" si="16"/>
        <v>2.0117495343172642E-3</v>
      </c>
      <c r="J130" s="21">
        <f t="shared" si="12"/>
        <v>2330.248</v>
      </c>
      <c r="K130" s="22">
        <f t="shared" si="10"/>
        <v>1687.828</v>
      </c>
      <c r="L130" s="22">
        <f t="shared" si="13"/>
        <v>31.728000000000009</v>
      </c>
      <c r="M130" s="30">
        <f t="shared" si="17"/>
        <v>7.5416947535820178E-3</v>
      </c>
      <c r="N130" s="31">
        <f t="shared" si="18"/>
        <v>3.3030160549502918E-2</v>
      </c>
      <c r="O130" s="32">
        <f t="shared" si="19"/>
        <v>2.6909633943802858E-2</v>
      </c>
    </row>
    <row r="131" spans="1:15">
      <c r="A131" s="7">
        <v>38511</v>
      </c>
      <c r="B131" s="14">
        <v>2054.25</v>
      </c>
      <c r="C131" s="18">
        <f t="shared" si="11"/>
        <v>8.2307556393190762E-3</v>
      </c>
      <c r="D131" s="14">
        <v>394.87</v>
      </c>
      <c r="E131" s="18">
        <f t="shared" si="14"/>
        <v>3.5371545440243457E-2</v>
      </c>
      <c r="F131" s="14">
        <v>2678.17</v>
      </c>
      <c r="G131" s="18">
        <f t="shared" si="15"/>
        <v>-6.4554647561476663E-4</v>
      </c>
      <c r="H131" s="14">
        <v>349.96100000000001</v>
      </c>
      <c r="I131" s="15">
        <f t="shared" si="16"/>
        <v>8.8373582876699608E-4</v>
      </c>
      <c r="J131" s="21">
        <f t="shared" si="12"/>
        <v>2328.2089999999998</v>
      </c>
      <c r="K131" s="22">
        <f t="shared" si="10"/>
        <v>1704.289</v>
      </c>
      <c r="L131" s="22">
        <f t="shared" si="13"/>
        <v>44.908999999999992</v>
      </c>
      <c r="M131" s="30">
        <f t="shared" si="17"/>
        <v>-1.5292823043817627E-3</v>
      </c>
      <c r="N131" s="31">
        <f t="shared" si="18"/>
        <v>7.3470198105520801E-3</v>
      </c>
      <c r="O131" s="32">
        <f t="shared" si="19"/>
        <v>3.4487809611476461E-2</v>
      </c>
    </row>
    <row r="132" spans="1:15">
      <c r="A132" s="7">
        <v>38518</v>
      </c>
      <c r="B132" s="14">
        <v>2076.62</v>
      </c>
      <c r="C132" s="18">
        <f t="shared" si="11"/>
        <v>1.0889619082390167E-2</v>
      </c>
      <c r="D132" s="14">
        <v>400.40000000000003</v>
      </c>
      <c r="E132" s="18">
        <f t="shared" si="14"/>
        <v>1.4004609111859745E-2</v>
      </c>
      <c r="F132" s="14">
        <v>2686.73</v>
      </c>
      <c r="G132" s="18">
        <f t="shared" si="15"/>
        <v>3.1962123390225639E-3</v>
      </c>
      <c r="H132" s="14">
        <v>349.245</v>
      </c>
      <c r="I132" s="15">
        <f t="shared" si="16"/>
        <v>-2.0459422621378343E-3</v>
      </c>
      <c r="J132" s="21">
        <f t="shared" si="12"/>
        <v>2337.4850000000001</v>
      </c>
      <c r="K132" s="22">
        <f t="shared" ref="K132:K195" si="20">B132-H132</f>
        <v>1727.375</v>
      </c>
      <c r="L132" s="22">
        <f t="shared" si="13"/>
        <v>51.15500000000003</v>
      </c>
      <c r="M132" s="30">
        <f t="shared" si="17"/>
        <v>5.2421546011603981E-3</v>
      </c>
      <c r="N132" s="31">
        <f t="shared" si="18"/>
        <v>1.2935561344528002E-2</v>
      </c>
      <c r="O132" s="32">
        <f t="shared" si="19"/>
        <v>1.6050551373997579E-2</v>
      </c>
    </row>
    <row r="133" spans="1:15">
      <c r="A133" s="7">
        <v>38525</v>
      </c>
      <c r="B133" s="14">
        <v>2106.4499999999998</v>
      </c>
      <c r="C133" s="18">
        <f t="shared" ref="C133:C196" si="21">B133/B132-1</f>
        <v>1.4364688773102374E-2</v>
      </c>
      <c r="D133" s="14">
        <v>406.28000000000003</v>
      </c>
      <c r="E133" s="18">
        <f t="shared" si="14"/>
        <v>1.4685314685314754E-2</v>
      </c>
      <c r="F133" s="14">
        <v>2730.02</v>
      </c>
      <c r="G133" s="18">
        <f t="shared" si="15"/>
        <v>1.6112523402053824E-2</v>
      </c>
      <c r="H133" s="14">
        <v>350.59399999999999</v>
      </c>
      <c r="I133" s="15">
        <f t="shared" si="16"/>
        <v>3.8626179329697141E-3</v>
      </c>
      <c r="J133" s="21">
        <f t="shared" ref="J133:J196" si="22">F133-H133</f>
        <v>2379.4259999999999</v>
      </c>
      <c r="K133" s="22">
        <f t="shared" si="20"/>
        <v>1755.8559999999998</v>
      </c>
      <c r="L133" s="22">
        <f t="shared" ref="L133:L196" si="23">D133-H133</f>
        <v>55.686000000000035</v>
      </c>
      <c r="M133" s="30">
        <f t="shared" si="17"/>
        <v>1.224990546908411E-2</v>
      </c>
      <c r="N133" s="31">
        <f t="shared" si="18"/>
        <v>1.050207084013266E-2</v>
      </c>
      <c r="O133" s="32">
        <f t="shared" si="19"/>
        <v>1.082269675234504E-2</v>
      </c>
    </row>
    <row r="134" spans="1:15">
      <c r="A134" s="7">
        <v>38532</v>
      </c>
      <c r="B134" s="14">
        <v>2108.31</v>
      </c>
      <c r="C134" s="18">
        <f t="shared" si="21"/>
        <v>8.8300220750547886E-4</v>
      </c>
      <c r="D134" s="14">
        <v>399.36</v>
      </c>
      <c r="E134" s="18">
        <f t="shared" ref="E134:E197" si="24">(D134/D133-1)</f>
        <v>-1.7032588362705603E-2</v>
      </c>
      <c r="F134" s="14">
        <v>2735.83</v>
      </c>
      <c r="G134" s="18">
        <f t="shared" ref="G134:G197" si="25">F134/F133-1</f>
        <v>2.1281895370730552E-3</v>
      </c>
      <c r="H134" s="14">
        <v>351.22500000000002</v>
      </c>
      <c r="I134" s="15">
        <f t="shared" ref="I134:I197" si="26">H134/H133-1</f>
        <v>1.7998026206953455E-3</v>
      </c>
      <c r="J134" s="21">
        <f t="shared" si="22"/>
        <v>2384.605</v>
      </c>
      <c r="K134" s="22">
        <f t="shared" si="20"/>
        <v>1757.085</v>
      </c>
      <c r="L134" s="22">
        <f t="shared" si="23"/>
        <v>48.134999999999991</v>
      </c>
      <c r="M134" s="30">
        <f t="shared" ref="M134:M197" si="27">G134-I134</f>
        <v>3.2838691637770978E-4</v>
      </c>
      <c r="N134" s="31">
        <f t="shared" ref="N134:N197" si="28">C134-I134</f>
        <v>-9.168004131898666E-4</v>
      </c>
      <c r="O134" s="32">
        <f t="shared" ref="O134:O197" si="29">E134-I134</f>
        <v>-1.8832390983400948E-2</v>
      </c>
    </row>
    <row r="135" spans="1:15">
      <c r="A135" s="7">
        <v>38539</v>
      </c>
      <c r="B135" s="14">
        <v>2173.56</v>
      </c>
      <c r="C135" s="18">
        <f t="shared" si="21"/>
        <v>3.0948959118915154E-2</v>
      </c>
      <c r="D135" s="14">
        <v>416.31</v>
      </c>
      <c r="E135" s="18">
        <f t="shared" si="24"/>
        <v>4.2442908653846034E-2</v>
      </c>
      <c r="F135" s="14">
        <v>2801.73</v>
      </c>
      <c r="G135" s="18">
        <f t="shared" si="25"/>
        <v>2.4087753990562399E-2</v>
      </c>
      <c r="H135" s="14">
        <v>351.32499999999999</v>
      </c>
      <c r="I135" s="15">
        <f t="shared" si="26"/>
        <v>2.8471777350680405E-4</v>
      </c>
      <c r="J135" s="21">
        <f t="shared" si="22"/>
        <v>2450.4050000000002</v>
      </c>
      <c r="K135" s="22">
        <f t="shared" si="20"/>
        <v>1822.2349999999999</v>
      </c>
      <c r="L135" s="22">
        <f t="shared" si="23"/>
        <v>64.985000000000014</v>
      </c>
      <c r="M135" s="30">
        <f t="shared" si="27"/>
        <v>2.3803036217055595E-2</v>
      </c>
      <c r="N135" s="31">
        <f t="shared" si="28"/>
        <v>3.066424134540835E-2</v>
      </c>
      <c r="O135" s="32">
        <f t="shared" si="29"/>
        <v>4.215819088033923E-2</v>
      </c>
    </row>
    <row r="136" spans="1:15">
      <c r="A136" s="7">
        <v>38546</v>
      </c>
      <c r="B136" s="14">
        <v>2199.65</v>
      </c>
      <c r="C136" s="18">
        <f t="shared" si="21"/>
        <v>1.2003349343933545E-2</v>
      </c>
      <c r="D136" s="14">
        <v>421.84000000000003</v>
      </c>
      <c r="E136" s="18">
        <f t="shared" si="24"/>
        <v>1.3283370565203789E-2</v>
      </c>
      <c r="F136" s="14">
        <v>2810.58</v>
      </c>
      <c r="G136" s="18">
        <f t="shared" si="25"/>
        <v>3.1587626216658116E-3</v>
      </c>
      <c r="H136" s="14">
        <v>351.78100000000001</v>
      </c>
      <c r="I136" s="15">
        <f t="shared" si="26"/>
        <v>1.2979434996087669E-3</v>
      </c>
      <c r="J136" s="21">
        <f t="shared" si="22"/>
        <v>2458.799</v>
      </c>
      <c r="K136" s="22">
        <f t="shared" si="20"/>
        <v>1847.8690000000001</v>
      </c>
      <c r="L136" s="22">
        <f t="shared" si="23"/>
        <v>70.059000000000026</v>
      </c>
      <c r="M136" s="30">
        <f t="shared" si="27"/>
        <v>1.8608191220570447E-3</v>
      </c>
      <c r="N136" s="31">
        <f t="shared" si="28"/>
        <v>1.0705405844324778E-2</v>
      </c>
      <c r="O136" s="32">
        <f t="shared" si="29"/>
        <v>1.1985427065595022E-2</v>
      </c>
    </row>
    <row r="137" spans="1:15">
      <c r="A137" s="7">
        <v>38553</v>
      </c>
      <c r="B137" s="14">
        <v>2132.5500000000002</v>
      </c>
      <c r="C137" s="18">
        <f t="shared" si="21"/>
        <v>-3.0504853044802549E-2</v>
      </c>
      <c r="D137" s="14">
        <v>420.8</v>
      </c>
      <c r="E137" s="18">
        <f t="shared" si="24"/>
        <v>-2.4653897212213449E-3</v>
      </c>
      <c r="F137" s="14">
        <v>2794.52</v>
      </c>
      <c r="G137" s="18">
        <f t="shared" si="25"/>
        <v>-5.7141230635668894E-3</v>
      </c>
      <c r="H137" s="14">
        <v>352.06299999999999</v>
      </c>
      <c r="I137" s="15">
        <f t="shared" si="26"/>
        <v>8.0163510820652206E-4</v>
      </c>
      <c r="J137" s="21">
        <f t="shared" si="22"/>
        <v>2442.4569999999999</v>
      </c>
      <c r="K137" s="22">
        <f t="shared" si="20"/>
        <v>1780.4870000000001</v>
      </c>
      <c r="L137" s="22">
        <f t="shared" si="23"/>
        <v>68.737000000000023</v>
      </c>
      <c r="M137" s="30">
        <f t="shared" si="27"/>
        <v>-6.5157581717734114E-3</v>
      </c>
      <c r="N137" s="31">
        <f t="shared" si="28"/>
        <v>-3.1306488153009071E-2</v>
      </c>
      <c r="O137" s="32">
        <f t="shared" si="29"/>
        <v>-3.267024829427867E-3</v>
      </c>
    </row>
    <row r="138" spans="1:15">
      <c r="A138" s="7">
        <v>38560</v>
      </c>
      <c r="B138" s="14">
        <v>2249.9900000000002</v>
      </c>
      <c r="C138" s="18">
        <f t="shared" si="21"/>
        <v>5.5070221096809036E-2</v>
      </c>
      <c r="D138" s="14">
        <v>431.52</v>
      </c>
      <c r="E138" s="18">
        <f t="shared" si="24"/>
        <v>2.5475285171102646E-2</v>
      </c>
      <c r="F138" s="14">
        <v>2820.4500000000003</v>
      </c>
      <c r="G138" s="18">
        <f t="shared" si="25"/>
        <v>9.2788743684069086E-3</v>
      </c>
      <c r="H138" s="14">
        <v>352.15699999999998</v>
      </c>
      <c r="I138" s="15">
        <f t="shared" si="26"/>
        <v>2.6699766803095493E-4</v>
      </c>
      <c r="J138" s="21">
        <f t="shared" si="22"/>
        <v>2468.2930000000001</v>
      </c>
      <c r="K138" s="22">
        <f t="shared" si="20"/>
        <v>1897.8330000000003</v>
      </c>
      <c r="L138" s="22">
        <f t="shared" si="23"/>
        <v>79.363</v>
      </c>
      <c r="M138" s="30">
        <f t="shared" si="27"/>
        <v>9.0118767003759537E-3</v>
      </c>
      <c r="N138" s="31">
        <f t="shared" si="28"/>
        <v>5.4803223428778081E-2</v>
      </c>
      <c r="O138" s="32">
        <f t="shared" si="29"/>
        <v>2.5208287503071691E-2</v>
      </c>
    </row>
    <row r="139" spans="1:15">
      <c r="A139" s="7">
        <v>38567</v>
      </c>
      <c r="B139" s="14">
        <v>2339.46</v>
      </c>
      <c r="C139" s="18">
        <f t="shared" si="21"/>
        <v>3.9764621176094028E-2</v>
      </c>
      <c r="D139" s="14">
        <v>471.28000000000003</v>
      </c>
      <c r="E139" s="18">
        <f t="shared" si="24"/>
        <v>9.2139414163885824E-2</v>
      </c>
      <c r="F139" s="14">
        <v>2863.13</v>
      </c>
      <c r="G139" s="18">
        <f t="shared" si="25"/>
        <v>1.5132337038415766E-2</v>
      </c>
      <c r="H139" s="14">
        <v>351.72899999999998</v>
      </c>
      <c r="I139" s="15">
        <f t="shared" si="26"/>
        <v>-1.2153670096007874E-3</v>
      </c>
      <c r="J139" s="21">
        <f t="shared" si="22"/>
        <v>2511.4010000000003</v>
      </c>
      <c r="K139" s="22">
        <f t="shared" si="20"/>
        <v>1987.731</v>
      </c>
      <c r="L139" s="22">
        <f t="shared" si="23"/>
        <v>119.55100000000004</v>
      </c>
      <c r="M139" s="30">
        <f t="shared" si="27"/>
        <v>1.6347704048016554E-2</v>
      </c>
      <c r="N139" s="31">
        <f t="shared" si="28"/>
        <v>4.0979988185694816E-2</v>
      </c>
      <c r="O139" s="32">
        <f t="shared" si="29"/>
        <v>9.3354781173486612E-2</v>
      </c>
    </row>
    <row r="140" spans="1:15">
      <c r="A140" s="7">
        <v>38574</v>
      </c>
      <c r="B140" s="14">
        <v>2384.2000000000003</v>
      </c>
      <c r="C140" s="18">
        <f t="shared" si="21"/>
        <v>1.9124071366896755E-2</v>
      </c>
      <c r="D140" s="14">
        <v>480.62</v>
      </c>
      <c r="E140" s="18">
        <f t="shared" si="24"/>
        <v>1.9818367000509207E-2</v>
      </c>
      <c r="F140" s="14">
        <v>2894.89</v>
      </c>
      <c r="G140" s="18">
        <f t="shared" si="25"/>
        <v>1.1092755131621557E-2</v>
      </c>
      <c r="H140" s="14">
        <v>351.82</v>
      </c>
      <c r="I140" s="15">
        <f t="shared" si="26"/>
        <v>2.5872191374620712E-4</v>
      </c>
      <c r="J140" s="21">
        <f t="shared" si="22"/>
        <v>2543.0699999999997</v>
      </c>
      <c r="K140" s="22">
        <f t="shared" si="20"/>
        <v>2032.3800000000003</v>
      </c>
      <c r="L140" s="22">
        <f t="shared" si="23"/>
        <v>128.80000000000001</v>
      </c>
      <c r="M140" s="30">
        <f t="shared" si="27"/>
        <v>1.083403321787535E-2</v>
      </c>
      <c r="N140" s="31">
        <f t="shared" si="28"/>
        <v>1.8865349453150548E-2</v>
      </c>
      <c r="O140" s="32">
        <f t="shared" si="29"/>
        <v>1.9559645086763E-2</v>
      </c>
    </row>
    <row r="141" spans="1:15">
      <c r="A141" s="7">
        <v>38581</v>
      </c>
      <c r="B141" s="14">
        <v>2369.29</v>
      </c>
      <c r="C141" s="18">
        <f t="shared" si="21"/>
        <v>-6.2536699941281304E-3</v>
      </c>
      <c r="D141" s="14">
        <v>470.59000000000003</v>
      </c>
      <c r="E141" s="18">
        <f t="shared" si="24"/>
        <v>-2.0868877699637856E-2</v>
      </c>
      <c r="F141" s="14">
        <v>2854.35</v>
      </c>
      <c r="G141" s="18">
        <f t="shared" si="25"/>
        <v>-1.4003986334541252E-2</v>
      </c>
      <c r="H141" s="14">
        <v>352.43200000000002</v>
      </c>
      <c r="I141" s="15">
        <f t="shared" si="26"/>
        <v>1.7395258939230107E-3</v>
      </c>
      <c r="J141" s="21">
        <f t="shared" si="22"/>
        <v>2501.9179999999997</v>
      </c>
      <c r="K141" s="22">
        <f t="shared" si="20"/>
        <v>2016.8579999999999</v>
      </c>
      <c r="L141" s="22">
        <f t="shared" si="23"/>
        <v>118.15800000000002</v>
      </c>
      <c r="M141" s="30">
        <f t="shared" si="27"/>
        <v>-1.5743512228464263E-2</v>
      </c>
      <c r="N141" s="31">
        <f t="shared" si="28"/>
        <v>-7.9931958880511411E-3</v>
      </c>
      <c r="O141" s="32">
        <f t="shared" si="29"/>
        <v>-2.2608403593560866E-2</v>
      </c>
    </row>
    <row r="142" spans="1:15">
      <c r="A142" s="7">
        <v>38588</v>
      </c>
      <c r="B142" s="14">
        <v>2432.67</v>
      </c>
      <c r="C142" s="18">
        <f t="shared" si="21"/>
        <v>2.6750629935550441E-2</v>
      </c>
      <c r="D142" s="14">
        <v>471.63</v>
      </c>
      <c r="E142" s="18">
        <f t="shared" si="24"/>
        <v>2.2099917125308899E-3</v>
      </c>
      <c r="F142" s="14">
        <v>2846.12</v>
      </c>
      <c r="G142" s="18">
        <f t="shared" si="25"/>
        <v>-2.8833184437787596E-3</v>
      </c>
      <c r="H142" s="14">
        <v>353.05700000000002</v>
      </c>
      <c r="I142" s="15">
        <f t="shared" si="26"/>
        <v>1.7733917464930471E-3</v>
      </c>
      <c r="J142" s="21">
        <f t="shared" si="22"/>
        <v>2493.0630000000001</v>
      </c>
      <c r="K142" s="22">
        <f t="shared" si="20"/>
        <v>2079.6130000000003</v>
      </c>
      <c r="L142" s="22">
        <f t="shared" si="23"/>
        <v>118.57299999999998</v>
      </c>
      <c r="M142" s="30">
        <f t="shared" si="27"/>
        <v>-4.6567101902718067E-3</v>
      </c>
      <c r="N142" s="31">
        <f t="shared" si="28"/>
        <v>2.4977238189057394E-2</v>
      </c>
      <c r="O142" s="32">
        <f t="shared" si="29"/>
        <v>4.3659996603784279E-4</v>
      </c>
    </row>
    <row r="143" spans="1:15">
      <c r="A143" s="7">
        <v>38595</v>
      </c>
      <c r="B143" s="14">
        <v>2440.12</v>
      </c>
      <c r="C143" s="18">
        <f t="shared" si="21"/>
        <v>3.0624786756936473E-3</v>
      </c>
      <c r="D143" s="14">
        <v>466.79</v>
      </c>
      <c r="E143" s="18">
        <f t="shared" si="24"/>
        <v>-1.0262281873502532E-2</v>
      </c>
      <c r="F143" s="14">
        <v>2857.82</v>
      </c>
      <c r="G143" s="18">
        <f t="shared" si="25"/>
        <v>4.1108596967101008E-3</v>
      </c>
      <c r="H143" s="14">
        <v>353.75400000000002</v>
      </c>
      <c r="I143" s="15">
        <f t="shared" si="26"/>
        <v>1.9741854714678819E-3</v>
      </c>
      <c r="J143" s="21">
        <f t="shared" si="22"/>
        <v>2504.0660000000003</v>
      </c>
      <c r="K143" s="22">
        <f t="shared" si="20"/>
        <v>2086.366</v>
      </c>
      <c r="L143" s="22">
        <f t="shared" si="23"/>
        <v>113.036</v>
      </c>
      <c r="M143" s="30">
        <f t="shared" si="27"/>
        <v>2.1366742252422188E-3</v>
      </c>
      <c r="N143" s="31">
        <f t="shared" si="28"/>
        <v>1.0882932042257654E-3</v>
      </c>
      <c r="O143" s="32">
        <f t="shared" si="29"/>
        <v>-1.2236467344970414E-2</v>
      </c>
    </row>
    <row r="144" spans="1:15">
      <c r="A144" s="7">
        <v>38602</v>
      </c>
      <c r="B144" s="14">
        <v>2490.46</v>
      </c>
      <c r="C144" s="18">
        <f t="shared" si="21"/>
        <v>2.063013294428151E-2</v>
      </c>
      <c r="D144" s="14">
        <v>483.73</v>
      </c>
      <c r="E144" s="18">
        <f t="shared" si="24"/>
        <v>3.6290408963345344E-2</v>
      </c>
      <c r="F144" s="14">
        <v>2896.15</v>
      </c>
      <c r="G144" s="18">
        <f t="shared" si="25"/>
        <v>1.3412321279856698E-2</v>
      </c>
      <c r="H144" s="14">
        <v>353.70499999999998</v>
      </c>
      <c r="I144" s="15">
        <f t="shared" si="26"/>
        <v>-1.3851433482037212E-4</v>
      </c>
      <c r="J144" s="21">
        <f t="shared" si="22"/>
        <v>2542.4450000000002</v>
      </c>
      <c r="K144" s="22">
        <f t="shared" si="20"/>
        <v>2136.7550000000001</v>
      </c>
      <c r="L144" s="22">
        <f t="shared" si="23"/>
        <v>130.02500000000003</v>
      </c>
      <c r="M144" s="30">
        <f t="shared" si="27"/>
        <v>1.355083561467707E-2</v>
      </c>
      <c r="N144" s="31">
        <f t="shared" si="28"/>
        <v>2.0768647279101882E-2</v>
      </c>
      <c r="O144" s="32">
        <f t="shared" si="29"/>
        <v>3.6428923298165716E-2</v>
      </c>
    </row>
    <row r="145" spans="1:15">
      <c r="A145" s="7">
        <v>38609</v>
      </c>
      <c r="B145" s="14">
        <v>2460.63</v>
      </c>
      <c r="C145" s="18">
        <f t="shared" si="21"/>
        <v>-1.1977706929643506E-2</v>
      </c>
      <c r="D145" s="14">
        <v>486.84000000000003</v>
      </c>
      <c r="E145" s="18">
        <f t="shared" si="24"/>
        <v>6.429206375457408E-3</v>
      </c>
      <c r="F145" s="14">
        <v>2887.66</v>
      </c>
      <c r="G145" s="18">
        <f t="shared" si="25"/>
        <v>-2.9314779966508331E-3</v>
      </c>
      <c r="H145" s="14">
        <v>353.88600000000002</v>
      </c>
      <c r="I145" s="15">
        <f t="shared" si="26"/>
        <v>5.1172587325609697E-4</v>
      </c>
      <c r="J145" s="21">
        <f t="shared" si="22"/>
        <v>2533.7739999999999</v>
      </c>
      <c r="K145" s="22">
        <f t="shared" si="20"/>
        <v>2106.7440000000001</v>
      </c>
      <c r="L145" s="22">
        <f t="shared" si="23"/>
        <v>132.95400000000001</v>
      </c>
      <c r="M145" s="30">
        <f t="shared" si="27"/>
        <v>-3.4432038699069301E-3</v>
      </c>
      <c r="N145" s="31">
        <f t="shared" si="28"/>
        <v>-1.2489432802899603E-2</v>
      </c>
      <c r="O145" s="32">
        <f t="shared" si="29"/>
        <v>5.9174805022013111E-3</v>
      </c>
    </row>
    <row r="146" spans="1:15">
      <c r="A146" s="7">
        <v>38616</v>
      </c>
      <c r="B146" s="14">
        <v>2451.31</v>
      </c>
      <c r="C146" s="18">
        <f t="shared" si="21"/>
        <v>-3.7876478787953749E-3</v>
      </c>
      <c r="D146" s="14">
        <v>498.6</v>
      </c>
      <c r="E146" s="18">
        <f t="shared" si="24"/>
        <v>2.4155780133103155E-2</v>
      </c>
      <c r="F146" s="14">
        <v>2900.14</v>
      </c>
      <c r="G146" s="18">
        <f t="shared" si="25"/>
        <v>4.3218384435841362E-3</v>
      </c>
      <c r="H146" s="14">
        <v>354.41399999999999</v>
      </c>
      <c r="I146" s="15">
        <f t="shared" si="26"/>
        <v>1.4920059002050401E-3</v>
      </c>
      <c r="J146" s="21">
        <f t="shared" si="22"/>
        <v>2545.7259999999997</v>
      </c>
      <c r="K146" s="22">
        <f t="shared" si="20"/>
        <v>2096.8959999999997</v>
      </c>
      <c r="L146" s="22">
        <f t="shared" si="23"/>
        <v>144.18600000000004</v>
      </c>
      <c r="M146" s="30">
        <f t="shared" si="27"/>
        <v>2.8298325433790961E-3</v>
      </c>
      <c r="N146" s="31">
        <f t="shared" si="28"/>
        <v>-5.279653779000415E-3</v>
      </c>
      <c r="O146" s="32">
        <f t="shared" si="29"/>
        <v>2.2663774232898115E-2</v>
      </c>
    </row>
    <row r="147" spans="1:15">
      <c r="A147" s="7">
        <v>38623</v>
      </c>
      <c r="B147" s="14">
        <v>2540.79</v>
      </c>
      <c r="C147" s="18">
        <f t="shared" si="21"/>
        <v>3.6502931085827584E-2</v>
      </c>
      <c r="D147" s="14">
        <v>514.5</v>
      </c>
      <c r="E147" s="18">
        <f t="shared" si="24"/>
        <v>3.1889290012033555E-2</v>
      </c>
      <c r="F147" s="14">
        <v>2968.31</v>
      </c>
      <c r="G147" s="18">
        <f t="shared" si="25"/>
        <v>2.3505761790810098E-2</v>
      </c>
      <c r="H147" s="14">
        <v>354.15899999999999</v>
      </c>
      <c r="I147" s="15">
        <f t="shared" si="26"/>
        <v>-7.1949753677902351E-4</v>
      </c>
      <c r="J147" s="21">
        <f t="shared" si="22"/>
        <v>2614.1509999999998</v>
      </c>
      <c r="K147" s="22">
        <f t="shared" si="20"/>
        <v>2186.6309999999999</v>
      </c>
      <c r="L147" s="22">
        <f t="shared" si="23"/>
        <v>160.34100000000001</v>
      </c>
      <c r="M147" s="30">
        <f t="shared" si="27"/>
        <v>2.4225259327589121E-2</v>
      </c>
      <c r="N147" s="31">
        <f t="shared" si="28"/>
        <v>3.7222428622606607E-2</v>
      </c>
      <c r="O147" s="32">
        <f t="shared" si="29"/>
        <v>3.2608787548812579E-2</v>
      </c>
    </row>
    <row r="148" spans="1:15">
      <c r="A148" s="7">
        <v>38630</v>
      </c>
      <c r="B148" s="14">
        <v>2499.7800000000002</v>
      </c>
      <c r="C148" s="18">
        <f t="shared" si="21"/>
        <v>-1.6140649168172039E-2</v>
      </c>
      <c r="D148" s="14">
        <v>526.26</v>
      </c>
      <c r="E148" s="18">
        <f t="shared" si="24"/>
        <v>2.2857142857142909E-2</v>
      </c>
      <c r="F148" s="14">
        <v>2932.4700000000003</v>
      </c>
      <c r="G148" s="18">
        <f t="shared" si="25"/>
        <v>-1.2074210577736055E-2</v>
      </c>
      <c r="H148" s="14">
        <v>354.69200000000001</v>
      </c>
      <c r="I148" s="15">
        <f t="shared" si="26"/>
        <v>1.5049737547261355E-3</v>
      </c>
      <c r="J148" s="21">
        <f t="shared" si="22"/>
        <v>2577.7780000000002</v>
      </c>
      <c r="K148" s="22">
        <f t="shared" si="20"/>
        <v>2145.0880000000002</v>
      </c>
      <c r="L148" s="22">
        <f t="shared" si="23"/>
        <v>171.56799999999998</v>
      </c>
      <c r="M148" s="30">
        <f t="shared" si="27"/>
        <v>-1.3579184332462191E-2</v>
      </c>
      <c r="N148" s="31">
        <f t="shared" si="28"/>
        <v>-1.7645622922898174E-2</v>
      </c>
      <c r="O148" s="32">
        <f t="shared" si="29"/>
        <v>2.1352169102416774E-2</v>
      </c>
    </row>
    <row r="149" spans="1:15">
      <c r="A149" s="7">
        <v>38637</v>
      </c>
      <c r="B149" s="14">
        <v>2525.87</v>
      </c>
      <c r="C149" s="18">
        <f t="shared" si="21"/>
        <v>1.0436918448823329E-2</v>
      </c>
      <c r="D149" s="14">
        <v>509.08</v>
      </c>
      <c r="E149" s="18">
        <f t="shared" si="24"/>
        <v>-3.2645460418804451E-2</v>
      </c>
      <c r="F149" s="14">
        <v>2886.6</v>
      </c>
      <c r="G149" s="18">
        <f t="shared" si="25"/>
        <v>-1.5642103755537207E-2</v>
      </c>
      <c r="H149" s="14">
        <v>354.83300000000003</v>
      </c>
      <c r="I149" s="15">
        <f t="shared" si="26"/>
        <v>3.9752799612058354E-4</v>
      </c>
      <c r="J149" s="21">
        <f t="shared" si="22"/>
        <v>2531.7669999999998</v>
      </c>
      <c r="K149" s="22">
        <f t="shared" si="20"/>
        <v>2171.0369999999998</v>
      </c>
      <c r="L149" s="22">
        <f t="shared" si="23"/>
        <v>154.24699999999996</v>
      </c>
      <c r="M149" s="30">
        <f t="shared" si="27"/>
        <v>-1.603963175165779E-2</v>
      </c>
      <c r="N149" s="31">
        <f t="shared" si="28"/>
        <v>1.0039390452702746E-2</v>
      </c>
      <c r="O149" s="32">
        <f t="shared" si="29"/>
        <v>-3.3042988414925034E-2</v>
      </c>
    </row>
    <row r="150" spans="1:15">
      <c r="A150" s="7">
        <v>38644</v>
      </c>
      <c r="B150" s="14">
        <v>2412.16</v>
      </c>
      <c r="C150" s="18">
        <f t="shared" si="21"/>
        <v>-4.5018152161433456E-2</v>
      </c>
      <c r="D150" s="14">
        <v>479.42</v>
      </c>
      <c r="E150" s="18">
        <f t="shared" si="24"/>
        <v>-5.8261962756344765E-2</v>
      </c>
      <c r="F150" s="14">
        <v>2793.11</v>
      </c>
      <c r="G150" s="18">
        <f t="shared" si="25"/>
        <v>-3.2387584008868542E-2</v>
      </c>
      <c r="H150" s="14">
        <v>354.72700000000003</v>
      </c>
      <c r="I150" s="15">
        <f t="shared" si="26"/>
        <v>-2.9873207959796311E-4</v>
      </c>
      <c r="J150" s="21">
        <f t="shared" si="22"/>
        <v>2438.3830000000003</v>
      </c>
      <c r="K150" s="22">
        <f t="shared" si="20"/>
        <v>2057.433</v>
      </c>
      <c r="L150" s="22">
        <f t="shared" si="23"/>
        <v>124.69299999999998</v>
      </c>
      <c r="M150" s="30">
        <f t="shared" si="27"/>
        <v>-3.2088851929270579E-2</v>
      </c>
      <c r="N150" s="31">
        <f t="shared" si="28"/>
        <v>-4.4719420081835493E-2</v>
      </c>
      <c r="O150" s="32">
        <f t="shared" si="29"/>
        <v>-5.7963230676746802E-2</v>
      </c>
    </row>
    <row r="151" spans="1:15">
      <c r="A151" s="7">
        <v>38651</v>
      </c>
      <c r="B151" s="14">
        <v>2438.59</v>
      </c>
      <c r="C151" s="18">
        <f t="shared" si="21"/>
        <v>1.09569846113029E-2</v>
      </c>
      <c r="D151" s="14">
        <v>498.61</v>
      </c>
      <c r="E151" s="18">
        <f t="shared" si="24"/>
        <v>4.0027533269367144E-2</v>
      </c>
      <c r="F151" s="14">
        <v>2825.71</v>
      </c>
      <c r="G151" s="18">
        <f t="shared" si="25"/>
        <v>1.1671577560496971E-2</v>
      </c>
      <c r="H151" s="14">
        <v>354.58800000000002</v>
      </c>
      <c r="I151" s="15">
        <f t="shared" si="26"/>
        <v>-3.9185063443158974E-4</v>
      </c>
      <c r="J151" s="21">
        <f t="shared" si="22"/>
        <v>2471.1219999999998</v>
      </c>
      <c r="K151" s="22">
        <f t="shared" si="20"/>
        <v>2084.002</v>
      </c>
      <c r="L151" s="22">
        <f t="shared" si="23"/>
        <v>144.02199999999999</v>
      </c>
      <c r="M151" s="30">
        <f t="shared" si="27"/>
        <v>1.206342819492856E-2</v>
      </c>
      <c r="N151" s="31">
        <f t="shared" si="28"/>
        <v>1.134883524573449E-2</v>
      </c>
      <c r="O151" s="32">
        <f t="shared" si="29"/>
        <v>4.0419383903798733E-2</v>
      </c>
    </row>
    <row r="152" spans="1:15">
      <c r="A152" s="7">
        <v>38658</v>
      </c>
      <c r="B152" s="14">
        <v>2534.85</v>
      </c>
      <c r="C152" s="18">
        <f t="shared" si="21"/>
        <v>3.9473630253548109E-2</v>
      </c>
      <c r="D152" s="14">
        <v>519.54</v>
      </c>
      <c r="E152" s="18">
        <f t="shared" si="24"/>
        <v>4.1976695212691206E-2</v>
      </c>
      <c r="F152" s="14">
        <v>2899.9900000000002</v>
      </c>
      <c r="G152" s="18">
        <f t="shared" si="25"/>
        <v>2.6287198615569274E-2</v>
      </c>
      <c r="H152" s="14">
        <v>354.59100000000001</v>
      </c>
      <c r="I152" s="15">
        <f t="shared" si="26"/>
        <v>8.4605231986945029E-6</v>
      </c>
      <c r="J152" s="21">
        <f t="shared" si="22"/>
        <v>2545.3990000000003</v>
      </c>
      <c r="K152" s="22">
        <f t="shared" si="20"/>
        <v>2180.259</v>
      </c>
      <c r="L152" s="22">
        <f t="shared" si="23"/>
        <v>164.94899999999996</v>
      </c>
      <c r="M152" s="30">
        <f t="shared" si="27"/>
        <v>2.6278738092370579E-2</v>
      </c>
      <c r="N152" s="31">
        <f t="shared" si="28"/>
        <v>3.9465169730349414E-2</v>
      </c>
      <c r="O152" s="32">
        <f t="shared" si="29"/>
        <v>4.1968234689492512E-2</v>
      </c>
    </row>
    <row r="153" spans="1:15">
      <c r="A153" s="7">
        <v>38665</v>
      </c>
      <c r="B153" s="14">
        <v>2504.65</v>
      </c>
      <c r="C153" s="18">
        <f t="shared" si="21"/>
        <v>-1.191391995581581E-2</v>
      </c>
      <c r="D153" s="14">
        <v>512.22</v>
      </c>
      <c r="E153" s="18">
        <f t="shared" si="24"/>
        <v>-1.4089386765215206E-2</v>
      </c>
      <c r="F153" s="14">
        <v>2946.76</v>
      </c>
      <c r="G153" s="18">
        <f t="shared" si="25"/>
        <v>1.6127641819454475E-2</v>
      </c>
      <c r="H153" s="14">
        <v>354.77699999999999</v>
      </c>
      <c r="I153" s="15">
        <f t="shared" si="26"/>
        <v>5.2454800037216032E-4</v>
      </c>
      <c r="J153" s="21">
        <f t="shared" si="22"/>
        <v>2591.9830000000002</v>
      </c>
      <c r="K153" s="22">
        <f t="shared" si="20"/>
        <v>2149.873</v>
      </c>
      <c r="L153" s="22">
        <f t="shared" si="23"/>
        <v>157.44300000000004</v>
      </c>
      <c r="M153" s="30">
        <f t="shared" si="27"/>
        <v>1.5603093819082314E-2</v>
      </c>
      <c r="N153" s="31">
        <f t="shared" si="28"/>
        <v>-1.2438467956187971E-2</v>
      </c>
      <c r="O153" s="32">
        <f t="shared" si="29"/>
        <v>-1.4613934765587366E-2</v>
      </c>
    </row>
    <row r="154" spans="1:15">
      <c r="A154" s="7">
        <v>38672</v>
      </c>
      <c r="B154" s="14">
        <v>2566.9299999999998</v>
      </c>
      <c r="C154" s="18">
        <f t="shared" si="21"/>
        <v>2.4865749705547557E-2</v>
      </c>
      <c r="D154" s="14">
        <v>514.31000000000006</v>
      </c>
      <c r="E154" s="18">
        <f t="shared" si="24"/>
        <v>4.0802780055444465E-3</v>
      </c>
      <c r="F154" s="14">
        <v>2942.43</v>
      </c>
      <c r="G154" s="18">
        <f t="shared" si="25"/>
        <v>-1.4694104711616696E-3</v>
      </c>
      <c r="H154" s="14">
        <v>355.82</v>
      </c>
      <c r="I154" s="15">
        <f t="shared" si="26"/>
        <v>2.9398749073361596E-3</v>
      </c>
      <c r="J154" s="21">
        <f t="shared" si="22"/>
        <v>2586.6099999999997</v>
      </c>
      <c r="K154" s="22">
        <f t="shared" si="20"/>
        <v>2211.1099999999997</v>
      </c>
      <c r="L154" s="22">
        <f t="shared" si="23"/>
        <v>158.49000000000007</v>
      </c>
      <c r="M154" s="30">
        <f t="shared" si="27"/>
        <v>-4.4092853784978292E-3</v>
      </c>
      <c r="N154" s="31">
        <f t="shared" si="28"/>
        <v>2.1925874798211398E-2</v>
      </c>
      <c r="O154" s="32">
        <f t="shared" si="29"/>
        <v>1.1404030982082869E-3</v>
      </c>
    </row>
    <row r="155" spans="1:15">
      <c r="A155" s="7">
        <v>38679</v>
      </c>
      <c r="B155" s="14">
        <v>2631.11</v>
      </c>
      <c r="C155" s="18">
        <f t="shared" si="21"/>
        <v>2.5002629600339832E-2</v>
      </c>
      <c r="D155" s="14">
        <v>540.13</v>
      </c>
      <c r="E155" s="18">
        <f t="shared" si="24"/>
        <v>5.0203184849604288E-2</v>
      </c>
      <c r="F155" s="14">
        <v>3002.79</v>
      </c>
      <c r="G155" s="18">
        <f t="shared" si="25"/>
        <v>2.0513657079352932E-2</v>
      </c>
      <c r="H155" s="14">
        <v>356.14499999999998</v>
      </c>
      <c r="I155" s="15">
        <f t="shared" si="26"/>
        <v>9.1338317126643531E-4</v>
      </c>
      <c r="J155" s="21">
        <f t="shared" si="22"/>
        <v>2646.645</v>
      </c>
      <c r="K155" s="22">
        <f t="shared" si="20"/>
        <v>2274.9650000000001</v>
      </c>
      <c r="L155" s="22">
        <f t="shared" si="23"/>
        <v>183.98500000000001</v>
      </c>
      <c r="M155" s="30">
        <f t="shared" si="27"/>
        <v>1.9600273908086496E-2</v>
      </c>
      <c r="N155" s="31">
        <f t="shared" si="28"/>
        <v>2.4089246429073397E-2</v>
      </c>
      <c r="O155" s="32">
        <f t="shared" si="29"/>
        <v>4.9289801678337852E-2</v>
      </c>
    </row>
    <row r="156" spans="1:15">
      <c r="A156" s="7">
        <v>38686</v>
      </c>
      <c r="B156" s="14">
        <v>2555.61</v>
      </c>
      <c r="C156" s="18">
        <f t="shared" si="21"/>
        <v>-2.8695113469220268E-2</v>
      </c>
      <c r="D156" s="14">
        <v>543.62</v>
      </c>
      <c r="E156" s="18">
        <f t="shared" si="24"/>
        <v>6.4614074389499621E-3</v>
      </c>
      <c r="F156" s="14">
        <v>2944.85</v>
      </c>
      <c r="G156" s="18">
        <f t="shared" si="25"/>
        <v>-1.9295388621914933E-2</v>
      </c>
      <c r="H156" s="14">
        <v>356.29399999999998</v>
      </c>
      <c r="I156" s="15">
        <f t="shared" si="26"/>
        <v>4.1836892277014037E-4</v>
      </c>
      <c r="J156" s="21">
        <f t="shared" si="22"/>
        <v>2588.556</v>
      </c>
      <c r="K156" s="22">
        <f t="shared" si="20"/>
        <v>2199.3160000000003</v>
      </c>
      <c r="L156" s="22">
        <f t="shared" si="23"/>
        <v>187.32600000000002</v>
      </c>
      <c r="M156" s="30">
        <f t="shared" si="27"/>
        <v>-1.9713757544685073E-2</v>
      </c>
      <c r="N156" s="31">
        <f t="shared" si="28"/>
        <v>-2.9113482391990408E-2</v>
      </c>
      <c r="O156" s="32">
        <f t="shared" si="29"/>
        <v>6.0430385161798217E-3</v>
      </c>
    </row>
    <row r="157" spans="1:15">
      <c r="A157" s="7">
        <v>38693</v>
      </c>
      <c r="B157" s="14">
        <v>2627.33</v>
      </c>
      <c r="C157" s="18">
        <f t="shared" si="21"/>
        <v>2.8063749946196648E-2</v>
      </c>
      <c r="D157" s="14">
        <v>554.79</v>
      </c>
      <c r="E157" s="18">
        <f t="shared" si="24"/>
        <v>2.0547441227327878E-2</v>
      </c>
      <c r="F157" s="14">
        <v>3002.59</v>
      </c>
      <c r="G157" s="18">
        <f t="shared" si="25"/>
        <v>1.9607110718712351E-2</v>
      </c>
      <c r="H157" s="14">
        <v>356.27300000000002</v>
      </c>
      <c r="I157" s="15">
        <f t="shared" si="26"/>
        <v>-5.894008880291679E-5</v>
      </c>
      <c r="J157" s="21">
        <f t="shared" si="22"/>
        <v>2646.317</v>
      </c>
      <c r="K157" s="22">
        <f t="shared" si="20"/>
        <v>2271.0569999999998</v>
      </c>
      <c r="L157" s="22">
        <f t="shared" si="23"/>
        <v>198.51699999999994</v>
      </c>
      <c r="M157" s="30">
        <f t="shared" si="27"/>
        <v>1.9666050807515267E-2</v>
      </c>
      <c r="N157" s="31">
        <f t="shared" si="28"/>
        <v>2.8122690034999565E-2</v>
      </c>
      <c r="O157" s="32">
        <f t="shared" si="29"/>
        <v>2.0606381316130795E-2</v>
      </c>
    </row>
    <row r="158" spans="1:15">
      <c r="A158" s="7">
        <v>38700</v>
      </c>
      <c r="B158" s="14">
        <v>2610.35</v>
      </c>
      <c r="C158" s="18">
        <f t="shared" si="21"/>
        <v>-6.4628348932186386E-3</v>
      </c>
      <c r="D158" s="14">
        <v>560.72</v>
      </c>
      <c r="E158" s="18">
        <f t="shared" si="24"/>
        <v>1.068872906865681E-2</v>
      </c>
      <c r="F158" s="14">
        <v>2998.55</v>
      </c>
      <c r="G158" s="18">
        <f t="shared" si="25"/>
        <v>-1.3455050473091257E-3</v>
      </c>
      <c r="H158" s="14">
        <v>356.53899999999999</v>
      </c>
      <c r="I158" s="15">
        <f t="shared" si="26"/>
        <v>7.4661846393064835E-4</v>
      </c>
      <c r="J158" s="21">
        <f t="shared" si="22"/>
        <v>2642.0110000000004</v>
      </c>
      <c r="K158" s="22">
        <f t="shared" si="20"/>
        <v>2253.8109999999997</v>
      </c>
      <c r="L158" s="22">
        <f t="shared" si="23"/>
        <v>204.18100000000004</v>
      </c>
      <c r="M158" s="30">
        <f t="shared" si="27"/>
        <v>-2.092123511239774E-3</v>
      </c>
      <c r="N158" s="31">
        <f t="shared" si="28"/>
        <v>-7.2094533571492869E-3</v>
      </c>
      <c r="O158" s="32">
        <f t="shared" si="29"/>
        <v>9.942110604726162E-3</v>
      </c>
    </row>
    <row r="159" spans="1:15">
      <c r="A159" s="7">
        <v>38707</v>
      </c>
      <c r="B159" s="14">
        <v>2793.43</v>
      </c>
      <c r="C159" s="18">
        <f t="shared" si="21"/>
        <v>7.0136188633708185E-2</v>
      </c>
      <c r="D159" s="14">
        <v>584.09</v>
      </c>
      <c r="E159" s="18">
        <f t="shared" si="24"/>
        <v>4.1678556142102918E-2</v>
      </c>
      <c r="F159" s="14">
        <v>3034.8</v>
      </c>
      <c r="G159" s="18">
        <f t="shared" si="25"/>
        <v>1.2089176435277071E-2</v>
      </c>
      <c r="H159" s="14">
        <v>357.40500000000003</v>
      </c>
      <c r="I159" s="15">
        <f t="shared" si="26"/>
        <v>2.4289067956100308E-3</v>
      </c>
      <c r="J159" s="21">
        <f t="shared" si="22"/>
        <v>2677.395</v>
      </c>
      <c r="K159" s="22">
        <f t="shared" si="20"/>
        <v>2436.0249999999996</v>
      </c>
      <c r="L159" s="22">
        <f t="shared" si="23"/>
        <v>226.685</v>
      </c>
      <c r="M159" s="30">
        <f t="shared" si="27"/>
        <v>9.6602696396670407E-3</v>
      </c>
      <c r="N159" s="31">
        <f t="shared" si="28"/>
        <v>6.7707281838098154E-2</v>
      </c>
      <c r="O159" s="32">
        <f t="shared" si="29"/>
        <v>3.9249649346492888E-2</v>
      </c>
    </row>
    <row r="160" spans="1:15">
      <c r="A160" s="7">
        <v>38714</v>
      </c>
      <c r="B160" s="14">
        <v>2891.58</v>
      </c>
      <c r="C160" s="18">
        <f t="shared" si="21"/>
        <v>3.5136015579413149E-2</v>
      </c>
      <c r="D160" s="14">
        <v>597.35</v>
      </c>
      <c r="E160" s="18">
        <f t="shared" si="24"/>
        <v>2.2701980859114235E-2</v>
      </c>
      <c r="F160" s="14">
        <v>3054.91</v>
      </c>
      <c r="G160" s="18">
        <f t="shared" si="25"/>
        <v>6.626466323975011E-3</v>
      </c>
      <c r="H160" s="14">
        <v>358.11799999999999</v>
      </c>
      <c r="I160" s="15">
        <f t="shared" si="26"/>
        <v>1.9949357171835658E-3</v>
      </c>
      <c r="J160" s="21">
        <f t="shared" si="22"/>
        <v>2696.7919999999999</v>
      </c>
      <c r="K160" s="22">
        <f t="shared" si="20"/>
        <v>2533.462</v>
      </c>
      <c r="L160" s="22">
        <f t="shared" si="23"/>
        <v>239.23200000000003</v>
      </c>
      <c r="M160" s="30">
        <f t="shared" si="27"/>
        <v>4.6315306067914452E-3</v>
      </c>
      <c r="N160" s="31">
        <f t="shared" si="28"/>
        <v>3.3141079862229583E-2</v>
      </c>
      <c r="O160" s="32">
        <f t="shared" si="29"/>
        <v>2.0707045141930669E-2</v>
      </c>
    </row>
    <row r="161" spans="1:15">
      <c r="A161" s="7">
        <v>38721</v>
      </c>
      <c r="B161" s="14">
        <v>2987.84</v>
      </c>
      <c r="C161" s="18">
        <f t="shared" si="21"/>
        <v>3.3289758540313574E-2</v>
      </c>
      <c r="D161" s="14">
        <v>616.20000000000005</v>
      </c>
      <c r="E161" s="18">
        <f t="shared" si="24"/>
        <v>3.1556039173014083E-2</v>
      </c>
      <c r="F161" s="14">
        <v>3105.15</v>
      </c>
      <c r="G161" s="18">
        <f t="shared" si="25"/>
        <v>1.6445656336848025E-2</v>
      </c>
      <c r="H161" s="14">
        <v>358.48500000000001</v>
      </c>
      <c r="I161" s="15">
        <f t="shared" si="26"/>
        <v>1.0248018809442261E-3</v>
      </c>
      <c r="J161" s="21">
        <f t="shared" si="22"/>
        <v>2746.665</v>
      </c>
      <c r="K161" s="22">
        <f t="shared" si="20"/>
        <v>2629.355</v>
      </c>
      <c r="L161" s="22">
        <f t="shared" si="23"/>
        <v>257.71500000000003</v>
      </c>
      <c r="M161" s="30">
        <f t="shared" si="27"/>
        <v>1.5420854455903799E-2</v>
      </c>
      <c r="N161" s="31">
        <f t="shared" si="28"/>
        <v>3.2264956659369348E-2</v>
      </c>
      <c r="O161" s="32">
        <f t="shared" si="29"/>
        <v>3.0531237292069857E-2</v>
      </c>
    </row>
    <row r="162" spans="1:15">
      <c r="A162" s="7">
        <v>38728</v>
      </c>
      <c r="B162" s="14">
        <v>3070.88</v>
      </c>
      <c r="C162" s="18">
        <f t="shared" si="21"/>
        <v>2.779265288636612E-2</v>
      </c>
      <c r="D162" s="14">
        <v>595.96</v>
      </c>
      <c r="E162" s="18">
        <f t="shared" si="24"/>
        <v>-3.2846478416098668E-2</v>
      </c>
      <c r="F162" s="14">
        <v>3114.37</v>
      </c>
      <c r="G162" s="18">
        <f t="shared" si="25"/>
        <v>2.969260744247304E-3</v>
      </c>
      <c r="H162" s="14">
        <v>358.16399999999999</v>
      </c>
      <c r="I162" s="15">
        <f t="shared" si="26"/>
        <v>-8.9543495543753515E-4</v>
      </c>
      <c r="J162" s="21">
        <f t="shared" si="22"/>
        <v>2756.2060000000001</v>
      </c>
      <c r="K162" s="22">
        <f t="shared" si="20"/>
        <v>2712.7160000000003</v>
      </c>
      <c r="L162" s="22">
        <f t="shared" si="23"/>
        <v>237.79600000000005</v>
      </c>
      <c r="M162" s="30">
        <f t="shared" si="27"/>
        <v>3.8646956996848392E-3</v>
      </c>
      <c r="N162" s="31">
        <f t="shared" si="28"/>
        <v>2.8688087841803656E-2</v>
      </c>
      <c r="O162" s="32">
        <f t="shared" si="29"/>
        <v>-3.1951043460661133E-2</v>
      </c>
    </row>
    <row r="163" spans="1:15">
      <c r="A163" s="7">
        <v>38735</v>
      </c>
      <c r="B163" s="14">
        <v>3144.4900000000002</v>
      </c>
      <c r="C163" s="18">
        <f t="shared" si="21"/>
        <v>2.3970327723649376E-2</v>
      </c>
      <c r="D163" s="14">
        <v>588.98</v>
      </c>
      <c r="E163" s="18">
        <f t="shared" si="24"/>
        <v>-1.1712195449359086E-2</v>
      </c>
      <c r="F163" s="14">
        <v>3078.14</v>
      </c>
      <c r="G163" s="18">
        <f t="shared" si="25"/>
        <v>-1.1633171395819986E-2</v>
      </c>
      <c r="H163" s="14">
        <v>358.83800000000002</v>
      </c>
      <c r="I163" s="15">
        <f t="shared" si="26"/>
        <v>1.8818195016809813E-3</v>
      </c>
      <c r="J163" s="21">
        <f t="shared" si="22"/>
        <v>2719.3019999999997</v>
      </c>
      <c r="K163" s="22">
        <f t="shared" si="20"/>
        <v>2785.652</v>
      </c>
      <c r="L163" s="22">
        <f t="shared" si="23"/>
        <v>230.142</v>
      </c>
      <c r="M163" s="30">
        <f t="shared" si="27"/>
        <v>-1.3514990897500967E-2</v>
      </c>
      <c r="N163" s="31">
        <f t="shared" si="28"/>
        <v>2.2088508221968395E-2</v>
      </c>
      <c r="O163" s="32">
        <f t="shared" si="29"/>
        <v>-1.3594014951040068E-2</v>
      </c>
    </row>
    <row r="164" spans="1:15">
      <c r="A164" s="7">
        <v>38742</v>
      </c>
      <c r="B164" s="14">
        <v>3155.82</v>
      </c>
      <c r="C164" s="18">
        <f t="shared" si="21"/>
        <v>3.6031280112196473E-3</v>
      </c>
      <c r="D164" s="14">
        <v>585.84</v>
      </c>
      <c r="E164" s="18">
        <f t="shared" si="24"/>
        <v>-5.3312506366939294E-3</v>
      </c>
      <c r="F164" s="14">
        <v>3100.36</v>
      </c>
      <c r="G164" s="18">
        <f t="shared" si="25"/>
        <v>7.2186450258924229E-3</v>
      </c>
      <c r="H164" s="14">
        <v>358.45499999999998</v>
      </c>
      <c r="I164" s="15">
        <f t="shared" si="26"/>
        <v>-1.067334005874665E-3</v>
      </c>
      <c r="J164" s="21">
        <f t="shared" si="22"/>
        <v>2741.9050000000002</v>
      </c>
      <c r="K164" s="22">
        <f t="shared" si="20"/>
        <v>2797.3650000000002</v>
      </c>
      <c r="L164" s="22">
        <f t="shared" si="23"/>
        <v>227.38500000000005</v>
      </c>
      <c r="M164" s="30">
        <f t="shared" si="27"/>
        <v>8.2859790317670878E-3</v>
      </c>
      <c r="N164" s="31">
        <f t="shared" si="28"/>
        <v>4.6704620170943123E-3</v>
      </c>
      <c r="O164" s="32">
        <f t="shared" si="29"/>
        <v>-4.2639166308192644E-3</v>
      </c>
    </row>
    <row r="165" spans="1:15">
      <c r="A165" s="7">
        <v>38749</v>
      </c>
      <c r="B165" s="14">
        <v>3265.29</v>
      </c>
      <c r="C165" s="18">
        <f t="shared" si="21"/>
        <v>3.468829020666564E-2</v>
      </c>
      <c r="D165" s="14">
        <v>604.33000000000004</v>
      </c>
      <c r="E165" s="18">
        <f t="shared" si="24"/>
        <v>3.1561518503345543E-2</v>
      </c>
      <c r="F165" s="14">
        <v>3153.21</v>
      </c>
      <c r="G165" s="18">
        <f t="shared" si="25"/>
        <v>1.7046407513966022E-2</v>
      </c>
      <c r="H165" s="14">
        <v>358.48700000000002</v>
      </c>
      <c r="I165" s="15">
        <f t="shared" si="26"/>
        <v>8.9272014618391182E-5</v>
      </c>
      <c r="J165" s="21">
        <f t="shared" si="22"/>
        <v>2794.723</v>
      </c>
      <c r="K165" s="22">
        <f t="shared" si="20"/>
        <v>2906.8029999999999</v>
      </c>
      <c r="L165" s="22">
        <f t="shared" si="23"/>
        <v>245.84300000000002</v>
      </c>
      <c r="M165" s="30">
        <f t="shared" si="27"/>
        <v>1.6957135499347631E-2</v>
      </c>
      <c r="N165" s="31">
        <f t="shared" si="28"/>
        <v>3.4599018192047248E-2</v>
      </c>
      <c r="O165" s="32">
        <f t="shared" si="29"/>
        <v>3.1472246488727151E-2</v>
      </c>
    </row>
    <row r="166" spans="1:15">
      <c r="A166" s="7">
        <v>38756</v>
      </c>
      <c r="B166" s="14">
        <v>3276.62</v>
      </c>
      <c r="C166" s="18">
        <f t="shared" si="21"/>
        <v>3.4698296322837052E-3</v>
      </c>
      <c r="D166" s="14">
        <v>618.99</v>
      </c>
      <c r="E166" s="18">
        <f t="shared" si="24"/>
        <v>2.4258269488524498E-2</v>
      </c>
      <c r="F166" s="14">
        <v>3115.89</v>
      </c>
      <c r="G166" s="18">
        <f t="shared" si="25"/>
        <v>-1.1835558050367734E-2</v>
      </c>
      <c r="H166" s="14">
        <v>359.15000000000003</v>
      </c>
      <c r="I166" s="15">
        <f t="shared" si="26"/>
        <v>1.8494394496872957E-3</v>
      </c>
      <c r="J166" s="21">
        <f t="shared" si="22"/>
        <v>2756.74</v>
      </c>
      <c r="K166" s="22">
        <f t="shared" si="20"/>
        <v>2917.47</v>
      </c>
      <c r="L166" s="22">
        <f t="shared" si="23"/>
        <v>259.83999999999997</v>
      </c>
      <c r="M166" s="30">
        <f t="shared" si="27"/>
        <v>-1.3684997500055029E-2</v>
      </c>
      <c r="N166" s="31">
        <f t="shared" si="28"/>
        <v>1.6203901825964095E-3</v>
      </c>
      <c r="O166" s="32">
        <f t="shared" si="29"/>
        <v>2.2408830038837202E-2</v>
      </c>
    </row>
    <row r="167" spans="1:15">
      <c r="A167" s="7">
        <v>38763</v>
      </c>
      <c r="B167" s="14">
        <v>3306.82</v>
      </c>
      <c r="C167" s="18">
        <f t="shared" si="21"/>
        <v>9.2168148885132251E-3</v>
      </c>
      <c r="D167" s="14">
        <v>616.89</v>
      </c>
      <c r="E167" s="18">
        <f t="shared" si="24"/>
        <v>-3.3926234672612132E-3</v>
      </c>
      <c r="F167" s="14">
        <v>3154.08</v>
      </c>
      <c r="G167" s="18">
        <f t="shared" si="25"/>
        <v>1.2256530236946839E-2</v>
      </c>
      <c r="H167" s="14">
        <v>359.661</v>
      </c>
      <c r="I167" s="15">
        <f t="shared" si="26"/>
        <v>1.4228038424055622E-3</v>
      </c>
      <c r="J167" s="21">
        <f t="shared" si="22"/>
        <v>2794.4189999999999</v>
      </c>
      <c r="K167" s="22">
        <f t="shared" si="20"/>
        <v>2947.1590000000001</v>
      </c>
      <c r="L167" s="22">
        <f t="shared" si="23"/>
        <v>257.22899999999998</v>
      </c>
      <c r="M167" s="30">
        <f t="shared" si="27"/>
        <v>1.0833726394541277E-2</v>
      </c>
      <c r="N167" s="31">
        <f t="shared" si="28"/>
        <v>7.7940110461076628E-3</v>
      </c>
      <c r="O167" s="32">
        <f t="shared" si="29"/>
        <v>-4.8154273096667755E-3</v>
      </c>
    </row>
    <row r="168" spans="1:15">
      <c r="A168" s="7">
        <v>38770</v>
      </c>
      <c r="B168" s="14">
        <v>3376.65</v>
      </c>
      <c r="C168" s="18">
        <f t="shared" si="21"/>
        <v>2.1116964334315202E-2</v>
      </c>
      <c r="D168" s="14">
        <v>640.27</v>
      </c>
      <c r="E168" s="18">
        <f t="shared" si="24"/>
        <v>3.7899787644474658E-2</v>
      </c>
      <c r="F168" s="14">
        <v>3201.37</v>
      </c>
      <c r="G168" s="18">
        <f t="shared" si="25"/>
        <v>1.4993278547151601E-2</v>
      </c>
      <c r="H168" s="14">
        <v>359.92200000000003</v>
      </c>
      <c r="I168" s="15">
        <f t="shared" si="26"/>
        <v>7.2568335182299215E-4</v>
      </c>
      <c r="J168" s="21">
        <f t="shared" si="22"/>
        <v>2841.4479999999999</v>
      </c>
      <c r="K168" s="22">
        <f t="shared" si="20"/>
        <v>3016.7280000000001</v>
      </c>
      <c r="L168" s="22">
        <f t="shared" si="23"/>
        <v>280.34799999999996</v>
      </c>
      <c r="M168" s="30">
        <f t="shared" si="27"/>
        <v>1.4267595195328608E-2</v>
      </c>
      <c r="N168" s="31">
        <f t="shared" si="28"/>
        <v>2.039128098249221E-2</v>
      </c>
      <c r="O168" s="32">
        <f t="shared" si="29"/>
        <v>3.7174104292651666E-2</v>
      </c>
    </row>
    <row r="169" spans="1:15">
      <c r="A169" s="7">
        <v>38777</v>
      </c>
      <c r="B169" s="14">
        <v>3182.2400000000002</v>
      </c>
      <c r="C169" s="18">
        <f t="shared" si="21"/>
        <v>-5.7574815275494906E-2</v>
      </c>
      <c r="D169" s="14">
        <v>626.66</v>
      </c>
      <c r="E169" s="18">
        <f t="shared" si="24"/>
        <v>-2.1256657347681451E-2</v>
      </c>
      <c r="F169" s="14">
        <v>3189.42</v>
      </c>
      <c r="G169" s="18">
        <f t="shared" si="25"/>
        <v>-3.7327769048874915E-3</v>
      </c>
      <c r="H169" s="14">
        <v>359.822</v>
      </c>
      <c r="I169" s="15">
        <f t="shared" si="26"/>
        <v>-2.7783797600600124E-4</v>
      </c>
      <c r="J169" s="21">
        <f t="shared" si="22"/>
        <v>2829.598</v>
      </c>
      <c r="K169" s="22">
        <f t="shared" si="20"/>
        <v>2822.4180000000001</v>
      </c>
      <c r="L169" s="22">
        <f t="shared" si="23"/>
        <v>266.83799999999997</v>
      </c>
      <c r="M169" s="30">
        <f t="shared" si="27"/>
        <v>-3.4549389288814902E-3</v>
      </c>
      <c r="N169" s="31">
        <f t="shared" si="28"/>
        <v>-5.7296977299488905E-2</v>
      </c>
      <c r="O169" s="32">
        <f t="shared" si="29"/>
        <v>-2.097881937167545E-2</v>
      </c>
    </row>
    <row r="170" spans="1:15">
      <c r="A170" s="7">
        <v>38784</v>
      </c>
      <c r="B170" s="14">
        <v>3142.61</v>
      </c>
      <c r="C170" s="18">
        <f t="shared" si="21"/>
        <v>-1.245349187993372E-2</v>
      </c>
      <c r="D170" s="14">
        <v>618.98</v>
      </c>
      <c r="E170" s="18">
        <f t="shared" si="24"/>
        <v>-1.2255449526058726E-2</v>
      </c>
      <c r="F170" s="14">
        <v>3183.91</v>
      </c>
      <c r="G170" s="18">
        <f t="shared" si="25"/>
        <v>-1.7275868339698963E-3</v>
      </c>
      <c r="H170" s="14">
        <v>359.84199999999998</v>
      </c>
      <c r="I170" s="15">
        <f t="shared" si="26"/>
        <v>5.5583038280015984E-5</v>
      </c>
      <c r="J170" s="21">
        <f t="shared" si="22"/>
        <v>2824.0679999999998</v>
      </c>
      <c r="K170" s="22">
        <f t="shared" si="20"/>
        <v>2782.768</v>
      </c>
      <c r="L170" s="22">
        <f t="shared" si="23"/>
        <v>259.13800000000003</v>
      </c>
      <c r="M170" s="30">
        <f t="shared" si="27"/>
        <v>-1.7831698722499123E-3</v>
      </c>
      <c r="N170" s="31">
        <f t="shared" si="28"/>
        <v>-1.2509074918213736E-2</v>
      </c>
      <c r="O170" s="32">
        <f t="shared" si="29"/>
        <v>-1.2311032564338742E-2</v>
      </c>
    </row>
    <row r="171" spans="1:15">
      <c r="A171" s="7">
        <v>38791</v>
      </c>
      <c r="B171" s="14">
        <v>3136.94</v>
      </c>
      <c r="C171" s="18">
        <f t="shared" si="21"/>
        <v>-1.8042327873964981E-3</v>
      </c>
      <c r="D171" s="14">
        <v>633.11</v>
      </c>
      <c r="E171" s="18">
        <f t="shared" si="24"/>
        <v>2.2827878122071876E-2</v>
      </c>
      <c r="F171" s="14">
        <v>3270.12</v>
      </c>
      <c r="G171" s="18">
        <f t="shared" si="25"/>
        <v>2.7076770386097682E-2</v>
      </c>
      <c r="H171" s="14">
        <v>360.05200000000002</v>
      </c>
      <c r="I171" s="15">
        <f t="shared" si="26"/>
        <v>5.8358946426495528E-4</v>
      </c>
      <c r="J171" s="21">
        <f t="shared" si="22"/>
        <v>2910.0679999999998</v>
      </c>
      <c r="K171" s="22">
        <f t="shared" si="20"/>
        <v>2776.8879999999999</v>
      </c>
      <c r="L171" s="22">
        <f t="shared" si="23"/>
        <v>273.05799999999999</v>
      </c>
      <c r="M171" s="30">
        <f t="shared" si="27"/>
        <v>2.6493180921832726E-2</v>
      </c>
      <c r="N171" s="31">
        <f t="shared" si="28"/>
        <v>-2.3878222516614533E-3</v>
      </c>
      <c r="O171" s="32">
        <f t="shared" si="29"/>
        <v>2.2244288657806921E-2</v>
      </c>
    </row>
    <row r="172" spans="1:15">
      <c r="A172" s="7">
        <v>38798</v>
      </c>
      <c r="B172" s="14">
        <v>3159.59</v>
      </c>
      <c r="C172" s="18">
        <f t="shared" si="21"/>
        <v>7.220412248879482E-3</v>
      </c>
      <c r="D172" s="14">
        <v>653.6</v>
      </c>
      <c r="E172" s="18">
        <f t="shared" si="24"/>
        <v>3.2364044162941585E-2</v>
      </c>
      <c r="F172" s="14">
        <v>3298.6</v>
      </c>
      <c r="G172" s="18">
        <f t="shared" si="25"/>
        <v>8.7091605201032873E-3</v>
      </c>
      <c r="H172" s="14">
        <v>360.23599999999999</v>
      </c>
      <c r="I172" s="15">
        <f t="shared" si="26"/>
        <v>5.1103729461288161E-4</v>
      </c>
      <c r="J172" s="21">
        <f t="shared" si="22"/>
        <v>2938.364</v>
      </c>
      <c r="K172" s="22">
        <f t="shared" si="20"/>
        <v>2799.3540000000003</v>
      </c>
      <c r="L172" s="22">
        <f t="shared" si="23"/>
        <v>293.36400000000003</v>
      </c>
      <c r="M172" s="30">
        <f t="shared" si="27"/>
        <v>8.1981232254904057E-3</v>
      </c>
      <c r="N172" s="31">
        <f t="shared" si="28"/>
        <v>6.7093749542666004E-3</v>
      </c>
      <c r="O172" s="32">
        <f t="shared" si="29"/>
        <v>3.1853006868328704E-2</v>
      </c>
    </row>
    <row r="173" spans="1:15">
      <c r="A173" s="7">
        <v>38805</v>
      </c>
      <c r="B173" s="14">
        <v>3155.82</v>
      </c>
      <c r="C173" s="18">
        <f t="shared" si="21"/>
        <v>-1.1931927876718262E-3</v>
      </c>
      <c r="D173" s="14">
        <v>637.35</v>
      </c>
      <c r="E173" s="18">
        <f t="shared" si="24"/>
        <v>-2.4862301101591155E-2</v>
      </c>
      <c r="F173" s="14">
        <v>3273.2200000000003</v>
      </c>
      <c r="G173" s="18">
        <f t="shared" si="25"/>
        <v>-7.6941732856362632E-3</v>
      </c>
      <c r="H173" s="14">
        <v>360.35399999999998</v>
      </c>
      <c r="I173" s="15">
        <f t="shared" si="26"/>
        <v>3.2756304200587394E-4</v>
      </c>
      <c r="J173" s="21">
        <f t="shared" si="22"/>
        <v>2912.8660000000004</v>
      </c>
      <c r="K173" s="22">
        <f t="shared" si="20"/>
        <v>2795.4660000000003</v>
      </c>
      <c r="L173" s="22">
        <f t="shared" si="23"/>
        <v>276.99600000000004</v>
      </c>
      <c r="M173" s="30">
        <f t="shared" si="27"/>
        <v>-8.0217363276421372E-3</v>
      </c>
      <c r="N173" s="31">
        <f t="shared" si="28"/>
        <v>-1.5207558296777002E-3</v>
      </c>
      <c r="O173" s="32">
        <f t="shared" si="29"/>
        <v>-2.5189864143597029E-2</v>
      </c>
    </row>
    <row r="174" spans="1:15">
      <c r="A174" s="7">
        <v>38812</v>
      </c>
      <c r="B174" s="14">
        <v>3289.83</v>
      </c>
      <c r="C174" s="18">
        <f t="shared" si="21"/>
        <v>4.2464399110215378E-2</v>
      </c>
      <c r="D174" s="14">
        <v>652.54</v>
      </c>
      <c r="E174" s="18">
        <f t="shared" si="24"/>
        <v>2.3833058758923498E-2</v>
      </c>
      <c r="F174" s="14">
        <v>3321.46</v>
      </c>
      <c r="G174" s="18">
        <f t="shared" si="25"/>
        <v>1.473778114517188E-2</v>
      </c>
      <c r="H174" s="14">
        <v>360.94</v>
      </c>
      <c r="I174" s="15">
        <f t="shared" si="26"/>
        <v>1.6261787020541707E-3</v>
      </c>
      <c r="J174" s="21">
        <f t="shared" si="22"/>
        <v>2960.52</v>
      </c>
      <c r="K174" s="22">
        <f t="shared" si="20"/>
        <v>2928.89</v>
      </c>
      <c r="L174" s="22">
        <f t="shared" si="23"/>
        <v>291.59999999999997</v>
      </c>
      <c r="M174" s="30">
        <f t="shared" si="27"/>
        <v>1.3111602443117709E-2</v>
      </c>
      <c r="N174" s="31">
        <f t="shared" si="28"/>
        <v>4.0838220408161208E-2</v>
      </c>
      <c r="O174" s="32">
        <f t="shared" si="29"/>
        <v>2.2206880056869327E-2</v>
      </c>
    </row>
    <row r="175" spans="1:15">
      <c r="A175" s="7">
        <v>38819</v>
      </c>
      <c r="B175" s="14">
        <v>3129.39</v>
      </c>
      <c r="C175" s="18">
        <f t="shared" si="21"/>
        <v>-4.8768477398528187E-2</v>
      </c>
      <c r="D175" s="14">
        <v>661.37</v>
      </c>
      <c r="E175" s="18">
        <f t="shared" si="24"/>
        <v>1.3531737518006626E-2</v>
      </c>
      <c r="F175" s="14">
        <v>3297.78</v>
      </c>
      <c r="G175" s="18">
        <f t="shared" si="25"/>
        <v>-7.1293949046503657E-3</v>
      </c>
      <c r="H175" s="14">
        <v>360.87</v>
      </c>
      <c r="I175" s="15">
        <f t="shared" si="26"/>
        <v>-1.9393805064549241E-4</v>
      </c>
      <c r="J175" s="21">
        <f t="shared" si="22"/>
        <v>2936.9100000000003</v>
      </c>
      <c r="K175" s="22">
        <f t="shared" si="20"/>
        <v>2768.52</v>
      </c>
      <c r="L175" s="22">
        <f t="shared" si="23"/>
        <v>300.5</v>
      </c>
      <c r="M175" s="30">
        <f t="shared" si="27"/>
        <v>-6.9354568540048733E-3</v>
      </c>
      <c r="N175" s="31">
        <f t="shared" si="28"/>
        <v>-4.8574539347882695E-2</v>
      </c>
      <c r="O175" s="32">
        <f t="shared" si="29"/>
        <v>1.3725675568652118E-2</v>
      </c>
    </row>
    <row r="176" spans="1:15">
      <c r="A176" s="7">
        <v>38826</v>
      </c>
      <c r="B176" s="14">
        <v>3229.81</v>
      </c>
      <c r="C176" s="18">
        <f t="shared" si="21"/>
        <v>3.2089320921968811E-2</v>
      </c>
      <c r="D176" s="14">
        <v>685.04</v>
      </c>
      <c r="E176" s="18">
        <f t="shared" si="24"/>
        <v>3.5789346356804863E-2</v>
      </c>
      <c r="F176" s="14">
        <v>3348.92</v>
      </c>
      <c r="G176" s="18">
        <f t="shared" si="25"/>
        <v>1.5507401949190092E-2</v>
      </c>
      <c r="H176" s="14">
        <v>360.76100000000002</v>
      </c>
      <c r="I176" s="15">
        <f t="shared" si="26"/>
        <v>-3.0204782885800974E-4</v>
      </c>
      <c r="J176" s="21">
        <f t="shared" si="22"/>
        <v>2988.1590000000001</v>
      </c>
      <c r="K176" s="22">
        <f t="shared" si="20"/>
        <v>2869.049</v>
      </c>
      <c r="L176" s="22">
        <f t="shared" si="23"/>
        <v>324.27899999999994</v>
      </c>
      <c r="M176" s="30">
        <f t="shared" si="27"/>
        <v>1.5809449778048101E-2</v>
      </c>
      <c r="N176" s="31">
        <f t="shared" si="28"/>
        <v>3.2391368750826821E-2</v>
      </c>
      <c r="O176" s="32">
        <f t="shared" si="29"/>
        <v>3.6091394185662873E-2</v>
      </c>
    </row>
    <row r="177" spans="1:15">
      <c r="A177" s="7">
        <v>38833</v>
      </c>
      <c r="B177" s="14">
        <v>3233.64</v>
      </c>
      <c r="C177" s="18">
        <f t="shared" si="21"/>
        <v>1.1858282685359711E-3</v>
      </c>
      <c r="D177" s="14">
        <v>692.46</v>
      </c>
      <c r="E177" s="18">
        <f t="shared" si="24"/>
        <v>1.0831484292888049E-2</v>
      </c>
      <c r="F177" s="14">
        <v>3358.56</v>
      </c>
      <c r="G177" s="18">
        <f t="shared" si="25"/>
        <v>2.8785399472068818E-3</v>
      </c>
      <c r="H177" s="14">
        <v>360.23099999999999</v>
      </c>
      <c r="I177" s="15">
        <f t="shared" si="26"/>
        <v>-1.4691166728111327E-3</v>
      </c>
      <c r="J177" s="21">
        <f t="shared" si="22"/>
        <v>2998.3289999999997</v>
      </c>
      <c r="K177" s="22">
        <f t="shared" si="20"/>
        <v>2873.4089999999997</v>
      </c>
      <c r="L177" s="22">
        <f t="shared" si="23"/>
        <v>332.22900000000004</v>
      </c>
      <c r="M177" s="30">
        <f t="shared" si="27"/>
        <v>4.3476566200180145E-3</v>
      </c>
      <c r="N177" s="31">
        <f t="shared" si="28"/>
        <v>2.6549449413471038E-3</v>
      </c>
      <c r="O177" s="32">
        <f t="shared" si="29"/>
        <v>1.2300600965699182E-2</v>
      </c>
    </row>
    <row r="178" spans="1:15">
      <c r="A178" s="7">
        <v>38840</v>
      </c>
      <c r="B178" s="14">
        <v>3187.66</v>
      </c>
      <c r="C178" s="18">
        <f t="shared" si="21"/>
        <v>-1.4219269924914291E-2</v>
      </c>
      <c r="D178" s="14">
        <v>655.72</v>
      </c>
      <c r="E178" s="18">
        <f t="shared" si="24"/>
        <v>-5.3057216301302668E-2</v>
      </c>
      <c r="F178" s="14">
        <v>3307.9300000000003</v>
      </c>
      <c r="G178" s="18">
        <f t="shared" si="25"/>
        <v>-1.5074913057977146E-2</v>
      </c>
      <c r="H178" s="14">
        <v>360.20600000000002</v>
      </c>
      <c r="I178" s="15">
        <f t="shared" si="26"/>
        <v>-6.9399912833612021E-5</v>
      </c>
      <c r="J178" s="21">
        <f t="shared" si="22"/>
        <v>2947.7240000000002</v>
      </c>
      <c r="K178" s="22">
        <f t="shared" si="20"/>
        <v>2827.4539999999997</v>
      </c>
      <c r="L178" s="22">
        <f t="shared" si="23"/>
        <v>295.51400000000001</v>
      </c>
      <c r="M178" s="30">
        <f t="shared" si="27"/>
        <v>-1.5005513145143534E-2</v>
      </c>
      <c r="N178" s="31">
        <f t="shared" si="28"/>
        <v>-1.4149870012080679E-2</v>
      </c>
      <c r="O178" s="32">
        <f t="shared" si="29"/>
        <v>-5.2987816388469056E-2</v>
      </c>
    </row>
    <row r="179" spans="1:15">
      <c r="A179" s="7">
        <v>38847</v>
      </c>
      <c r="B179" s="14">
        <v>3235.55</v>
      </c>
      <c r="C179" s="18">
        <f t="shared" si="21"/>
        <v>1.5023559601714309E-2</v>
      </c>
      <c r="D179" s="14">
        <v>651.83000000000004</v>
      </c>
      <c r="E179" s="18">
        <f t="shared" si="24"/>
        <v>-5.9324101750747316E-3</v>
      </c>
      <c r="F179" s="14">
        <v>3354.59</v>
      </c>
      <c r="G179" s="18">
        <f t="shared" si="25"/>
        <v>1.4105498000259953E-2</v>
      </c>
      <c r="H179" s="14">
        <v>360.29200000000003</v>
      </c>
      <c r="I179" s="15">
        <f t="shared" si="26"/>
        <v>2.3875226953462558E-4</v>
      </c>
      <c r="J179" s="21">
        <f t="shared" si="22"/>
        <v>2994.2980000000002</v>
      </c>
      <c r="K179" s="22">
        <f t="shared" si="20"/>
        <v>2875.2580000000003</v>
      </c>
      <c r="L179" s="22">
        <f t="shared" si="23"/>
        <v>291.53800000000001</v>
      </c>
      <c r="M179" s="30">
        <f t="shared" si="27"/>
        <v>1.3866745730725327E-2</v>
      </c>
      <c r="N179" s="31">
        <f t="shared" si="28"/>
        <v>1.4784807332179684E-2</v>
      </c>
      <c r="O179" s="32">
        <f t="shared" si="29"/>
        <v>-6.1711624446093571E-3</v>
      </c>
    </row>
    <row r="180" spans="1:15">
      <c r="A180" s="7">
        <v>38854</v>
      </c>
      <c r="B180" s="14">
        <v>2892.65</v>
      </c>
      <c r="C180" s="18">
        <f t="shared" si="21"/>
        <v>-0.10597889076045808</v>
      </c>
      <c r="D180" s="14">
        <v>575.87</v>
      </c>
      <c r="E180" s="18">
        <f t="shared" si="24"/>
        <v>-0.11653345197367415</v>
      </c>
      <c r="F180" s="14">
        <v>3132.56</v>
      </c>
      <c r="G180" s="18">
        <f t="shared" si="25"/>
        <v>-6.6186925973069743E-2</v>
      </c>
      <c r="H180" s="14">
        <v>360.17500000000001</v>
      </c>
      <c r="I180" s="15">
        <f t="shared" si="26"/>
        <v>-3.2473660253351522E-4</v>
      </c>
      <c r="J180" s="21">
        <f t="shared" si="22"/>
        <v>2772.3849999999998</v>
      </c>
      <c r="K180" s="22">
        <f t="shared" si="20"/>
        <v>2532.4749999999999</v>
      </c>
      <c r="L180" s="22">
        <f t="shared" si="23"/>
        <v>215.69499999999999</v>
      </c>
      <c r="M180" s="30">
        <f t="shared" si="27"/>
        <v>-6.5862189370536228E-2</v>
      </c>
      <c r="N180" s="31">
        <f t="shared" si="28"/>
        <v>-0.10565415415792456</v>
      </c>
      <c r="O180" s="32">
        <f t="shared" si="29"/>
        <v>-0.11620871537114064</v>
      </c>
    </row>
    <row r="181" spans="1:15">
      <c r="A181" s="7">
        <v>38861</v>
      </c>
      <c r="B181" s="14">
        <v>2787.29</v>
      </c>
      <c r="C181" s="18">
        <f t="shared" si="21"/>
        <v>-3.6423348832385627E-2</v>
      </c>
      <c r="D181" s="14">
        <v>558.56000000000006</v>
      </c>
      <c r="E181" s="18">
        <f t="shared" si="24"/>
        <v>-3.005886745272357E-2</v>
      </c>
      <c r="F181" s="14">
        <v>3084.2200000000003</v>
      </c>
      <c r="G181" s="18">
        <f t="shared" si="25"/>
        <v>-1.5431468192149467E-2</v>
      </c>
      <c r="H181" s="14">
        <v>361.20100000000002</v>
      </c>
      <c r="I181" s="15">
        <f t="shared" si="26"/>
        <v>2.8486152564726197E-3</v>
      </c>
      <c r="J181" s="21">
        <f t="shared" si="22"/>
        <v>2723.0190000000002</v>
      </c>
      <c r="K181" s="22">
        <f t="shared" si="20"/>
        <v>2426.0889999999999</v>
      </c>
      <c r="L181" s="22">
        <f t="shared" si="23"/>
        <v>197.35900000000004</v>
      </c>
      <c r="M181" s="30">
        <f t="shared" si="27"/>
        <v>-1.8280083448622086E-2</v>
      </c>
      <c r="N181" s="31">
        <f t="shared" si="28"/>
        <v>-3.9271964088858247E-2</v>
      </c>
      <c r="O181" s="32">
        <f t="shared" si="29"/>
        <v>-3.290748270919619E-2</v>
      </c>
    </row>
    <row r="182" spans="1:15">
      <c r="A182" s="7">
        <v>38868</v>
      </c>
      <c r="B182" s="14">
        <v>2927.13</v>
      </c>
      <c r="C182" s="18">
        <f t="shared" si="21"/>
        <v>5.0170595811702468E-2</v>
      </c>
      <c r="D182" s="14">
        <v>583.65</v>
      </c>
      <c r="E182" s="18">
        <f t="shared" si="24"/>
        <v>4.4919077628186699E-2</v>
      </c>
      <c r="F182" s="14">
        <v>3160.84</v>
      </c>
      <c r="G182" s="18">
        <f t="shared" si="25"/>
        <v>2.4842585807756778E-2</v>
      </c>
      <c r="H182" s="14">
        <v>361.53700000000003</v>
      </c>
      <c r="I182" s="15">
        <f t="shared" si="26"/>
        <v>9.3022998275205104E-4</v>
      </c>
      <c r="J182" s="21">
        <f t="shared" si="22"/>
        <v>2799.3029999999999</v>
      </c>
      <c r="K182" s="22">
        <f t="shared" si="20"/>
        <v>2565.5929999999998</v>
      </c>
      <c r="L182" s="22">
        <f t="shared" si="23"/>
        <v>222.11299999999994</v>
      </c>
      <c r="M182" s="30">
        <f t="shared" si="27"/>
        <v>2.3912355825004727E-2</v>
      </c>
      <c r="N182" s="31">
        <f t="shared" si="28"/>
        <v>4.9240365828950416E-2</v>
      </c>
      <c r="O182" s="32">
        <f t="shared" si="29"/>
        <v>4.3988847645434648E-2</v>
      </c>
    </row>
    <row r="183" spans="1:15">
      <c r="A183" s="7">
        <v>38875</v>
      </c>
      <c r="B183" s="14">
        <v>2842.84</v>
      </c>
      <c r="C183" s="18">
        <f t="shared" si="21"/>
        <v>-2.8796124531537681E-2</v>
      </c>
      <c r="D183" s="14">
        <v>557.5</v>
      </c>
      <c r="E183" s="18">
        <f t="shared" si="24"/>
        <v>-4.4804249121905171E-2</v>
      </c>
      <c r="F183" s="14">
        <v>3158.03</v>
      </c>
      <c r="G183" s="18">
        <f t="shared" si="25"/>
        <v>-8.8900418875992315E-4</v>
      </c>
      <c r="H183" s="14">
        <v>361.63</v>
      </c>
      <c r="I183" s="15">
        <f t="shared" si="26"/>
        <v>2.5723508243968851E-4</v>
      </c>
      <c r="J183" s="21">
        <f t="shared" si="22"/>
        <v>2796.4</v>
      </c>
      <c r="K183" s="22">
        <f t="shared" si="20"/>
        <v>2481.21</v>
      </c>
      <c r="L183" s="22">
        <f t="shared" si="23"/>
        <v>195.87</v>
      </c>
      <c r="M183" s="30">
        <f t="shared" si="27"/>
        <v>-1.1462392711996117E-3</v>
      </c>
      <c r="N183" s="31">
        <f t="shared" si="28"/>
        <v>-2.905335961397737E-2</v>
      </c>
      <c r="O183" s="32">
        <f t="shared" si="29"/>
        <v>-4.5061484204344859E-2</v>
      </c>
    </row>
    <row r="184" spans="1:15">
      <c r="A184" s="7">
        <v>38882</v>
      </c>
      <c r="B184" s="14">
        <v>2643.61</v>
      </c>
      <c r="C184" s="18">
        <f t="shared" si="21"/>
        <v>-7.0081327123580617E-2</v>
      </c>
      <c r="D184" s="14">
        <v>538.41999999999996</v>
      </c>
      <c r="E184" s="18">
        <f t="shared" si="24"/>
        <v>-3.422421524663688E-2</v>
      </c>
      <c r="F184" s="14">
        <v>3047.8</v>
      </c>
      <c r="G184" s="18">
        <f t="shared" si="25"/>
        <v>-3.4904671583233848E-2</v>
      </c>
      <c r="H184" s="14">
        <v>362.31100000000004</v>
      </c>
      <c r="I184" s="15">
        <f t="shared" si="26"/>
        <v>1.8831402261980656E-3</v>
      </c>
      <c r="J184" s="21">
        <f t="shared" si="22"/>
        <v>2685.489</v>
      </c>
      <c r="K184" s="22">
        <f t="shared" si="20"/>
        <v>2281.299</v>
      </c>
      <c r="L184" s="22">
        <f t="shared" si="23"/>
        <v>176.10899999999992</v>
      </c>
      <c r="M184" s="30">
        <f t="shared" si="27"/>
        <v>-3.6787811809431914E-2</v>
      </c>
      <c r="N184" s="31">
        <f t="shared" si="28"/>
        <v>-7.1964467349778682E-2</v>
      </c>
      <c r="O184" s="32">
        <f t="shared" si="29"/>
        <v>-3.6107355472834946E-2</v>
      </c>
    </row>
    <row r="185" spans="1:15">
      <c r="A185" s="7">
        <v>38889</v>
      </c>
      <c r="B185" s="14">
        <v>2750.89</v>
      </c>
      <c r="C185" s="18">
        <f t="shared" si="21"/>
        <v>4.0580872367709242E-2</v>
      </c>
      <c r="D185" s="14">
        <v>562.45000000000005</v>
      </c>
      <c r="E185" s="18">
        <f t="shared" si="24"/>
        <v>4.4630585788046684E-2</v>
      </c>
      <c r="F185" s="14">
        <v>3135.78</v>
      </c>
      <c r="G185" s="18">
        <f t="shared" si="25"/>
        <v>2.8866723538290007E-2</v>
      </c>
      <c r="H185" s="14">
        <v>361.62</v>
      </c>
      <c r="I185" s="15">
        <f t="shared" si="26"/>
        <v>-1.9072012718356346E-3</v>
      </c>
      <c r="J185" s="21">
        <f t="shared" si="22"/>
        <v>2774.1600000000003</v>
      </c>
      <c r="K185" s="22">
        <f t="shared" si="20"/>
        <v>2389.27</v>
      </c>
      <c r="L185" s="22">
        <f t="shared" si="23"/>
        <v>200.83000000000004</v>
      </c>
      <c r="M185" s="30">
        <f t="shared" si="27"/>
        <v>3.0773924810125641E-2</v>
      </c>
      <c r="N185" s="31">
        <f t="shared" si="28"/>
        <v>4.2488073639544877E-2</v>
      </c>
      <c r="O185" s="32">
        <f t="shared" si="29"/>
        <v>4.6537787059882318E-2</v>
      </c>
    </row>
    <row r="186" spans="1:15">
      <c r="A186" s="7">
        <v>38896</v>
      </c>
      <c r="B186" s="14">
        <v>2739.4</v>
      </c>
      <c r="C186" s="18">
        <f t="shared" si="21"/>
        <v>-4.1768300440947481E-3</v>
      </c>
      <c r="D186" s="14">
        <v>564.57000000000005</v>
      </c>
      <c r="E186" s="18">
        <f t="shared" si="24"/>
        <v>3.7692239310160858E-3</v>
      </c>
      <c r="F186" s="14">
        <v>3144.27</v>
      </c>
      <c r="G186" s="18">
        <f t="shared" si="25"/>
        <v>2.7074603447945211E-3</v>
      </c>
      <c r="H186" s="14">
        <v>361.81</v>
      </c>
      <c r="I186" s="15">
        <f t="shared" si="26"/>
        <v>5.2541341739953396E-4</v>
      </c>
      <c r="J186" s="21">
        <f t="shared" si="22"/>
        <v>2782.46</v>
      </c>
      <c r="K186" s="22">
        <f t="shared" si="20"/>
        <v>2377.59</v>
      </c>
      <c r="L186" s="22">
        <f t="shared" si="23"/>
        <v>202.76000000000005</v>
      </c>
      <c r="M186" s="30">
        <f t="shared" si="27"/>
        <v>2.1820469273949872E-3</v>
      </c>
      <c r="N186" s="31">
        <f t="shared" si="28"/>
        <v>-4.7022434614942821E-3</v>
      </c>
      <c r="O186" s="32">
        <f t="shared" si="29"/>
        <v>3.2438105136165518E-3</v>
      </c>
    </row>
    <row r="187" spans="1:15">
      <c r="A187" s="7">
        <v>38903</v>
      </c>
      <c r="B187" s="14">
        <v>2668.52</v>
      </c>
      <c r="C187" s="18">
        <f t="shared" si="21"/>
        <v>-2.5874279039205694E-2</v>
      </c>
      <c r="D187" s="14">
        <v>582.59</v>
      </c>
      <c r="E187" s="18">
        <f t="shared" si="24"/>
        <v>3.1918096958747366E-2</v>
      </c>
      <c r="F187" s="14">
        <v>3227.69</v>
      </c>
      <c r="G187" s="18">
        <f t="shared" si="25"/>
        <v>2.6530800471969762E-2</v>
      </c>
      <c r="H187" s="14">
        <v>362.51</v>
      </c>
      <c r="I187" s="15">
        <f t="shared" si="26"/>
        <v>1.934717116718776E-3</v>
      </c>
      <c r="J187" s="21">
        <f t="shared" si="22"/>
        <v>2865.1800000000003</v>
      </c>
      <c r="K187" s="22">
        <f t="shared" si="20"/>
        <v>2306.0100000000002</v>
      </c>
      <c r="L187" s="22">
        <f t="shared" si="23"/>
        <v>220.08000000000004</v>
      </c>
      <c r="M187" s="30">
        <f t="shared" si="27"/>
        <v>2.4596083355250986E-2</v>
      </c>
      <c r="N187" s="31">
        <f t="shared" si="28"/>
        <v>-2.780899615592447E-2</v>
      </c>
      <c r="O187" s="32">
        <f t="shared" si="29"/>
        <v>2.998337984202859E-2</v>
      </c>
    </row>
    <row r="188" spans="1:15">
      <c r="A188" s="7">
        <v>38910</v>
      </c>
      <c r="B188" s="14">
        <v>2580.4</v>
      </c>
      <c r="C188" s="18">
        <f t="shared" si="21"/>
        <v>-3.3022049675475507E-2</v>
      </c>
      <c r="D188" s="14">
        <v>585.06000000000006</v>
      </c>
      <c r="E188" s="18">
        <f t="shared" si="24"/>
        <v>4.2396882885047393E-3</v>
      </c>
      <c r="F188" s="14">
        <v>3246.62</v>
      </c>
      <c r="G188" s="18">
        <f t="shared" si="25"/>
        <v>5.8648754991958985E-3</v>
      </c>
      <c r="H188" s="14">
        <v>363.084</v>
      </c>
      <c r="I188" s="15">
        <f t="shared" si="26"/>
        <v>1.5834045957352494E-3</v>
      </c>
      <c r="J188" s="21">
        <f t="shared" si="22"/>
        <v>2883.5360000000001</v>
      </c>
      <c r="K188" s="22">
        <f t="shared" si="20"/>
        <v>2217.3160000000003</v>
      </c>
      <c r="L188" s="22">
        <f t="shared" si="23"/>
        <v>221.97600000000006</v>
      </c>
      <c r="M188" s="30">
        <f t="shared" si="27"/>
        <v>4.2814709034606491E-3</v>
      </c>
      <c r="N188" s="31">
        <f t="shared" si="28"/>
        <v>-3.4605454271210756E-2</v>
      </c>
      <c r="O188" s="32">
        <f t="shared" si="29"/>
        <v>2.6562836927694899E-3</v>
      </c>
    </row>
    <row r="189" spans="1:15">
      <c r="A189" s="7">
        <v>38917</v>
      </c>
      <c r="B189" s="14">
        <v>2616.8000000000002</v>
      </c>
      <c r="C189" s="18">
        <f t="shared" si="21"/>
        <v>1.4106340102309822E-2</v>
      </c>
      <c r="D189" s="14">
        <v>575.52</v>
      </c>
      <c r="E189" s="18">
        <f t="shared" si="24"/>
        <v>-1.6306019895395485E-2</v>
      </c>
      <c r="F189" s="14">
        <v>3201.03</v>
      </c>
      <c r="G189" s="18">
        <f t="shared" si="25"/>
        <v>-1.4042296295839862E-2</v>
      </c>
      <c r="H189" s="14">
        <v>363.34199999999998</v>
      </c>
      <c r="I189" s="15">
        <f t="shared" si="26"/>
        <v>7.1057937006302474E-4</v>
      </c>
      <c r="J189" s="21">
        <f t="shared" si="22"/>
        <v>2837.6880000000001</v>
      </c>
      <c r="K189" s="22">
        <f t="shared" si="20"/>
        <v>2253.4580000000001</v>
      </c>
      <c r="L189" s="22">
        <f t="shared" si="23"/>
        <v>212.178</v>
      </c>
      <c r="M189" s="30">
        <f t="shared" si="27"/>
        <v>-1.4752875665902887E-2</v>
      </c>
      <c r="N189" s="31">
        <f t="shared" si="28"/>
        <v>1.3395760732246798E-2</v>
      </c>
      <c r="O189" s="32">
        <f t="shared" si="29"/>
        <v>-1.701659926545851E-2</v>
      </c>
    </row>
    <row r="190" spans="1:15">
      <c r="A190" s="7">
        <v>38924</v>
      </c>
      <c r="B190" s="14">
        <v>2697.25</v>
      </c>
      <c r="C190" s="18">
        <f t="shared" si="21"/>
        <v>3.0743656374197403E-2</v>
      </c>
      <c r="D190" s="14">
        <v>595.66</v>
      </c>
      <c r="E190" s="18">
        <f t="shared" si="24"/>
        <v>3.4994439810953626E-2</v>
      </c>
      <c r="F190" s="14">
        <v>3256.2200000000003</v>
      </c>
      <c r="G190" s="18">
        <f t="shared" si="25"/>
        <v>1.7241325448371425E-2</v>
      </c>
      <c r="H190" s="14">
        <v>363.67900000000003</v>
      </c>
      <c r="I190" s="15">
        <f t="shared" si="26"/>
        <v>9.2750081190740019E-4</v>
      </c>
      <c r="J190" s="21">
        <f t="shared" si="22"/>
        <v>2892.5410000000002</v>
      </c>
      <c r="K190" s="22">
        <f t="shared" si="20"/>
        <v>2333.5709999999999</v>
      </c>
      <c r="L190" s="22">
        <f t="shared" si="23"/>
        <v>231.98099999999994</v>
      </c>
      <c r="M190" s="30">
        <f t="shared" si="27"/>
        <v>1.6313824636464025E-2</v>
      </c>
      <c r="N190" s="31">
        <f t="shared" si="28"/>
        <v>2.9816155562290003E-2</v>
      </c>
      <c r="O190" s="32">
        <f t="shared" si="29"/>
        <v>3.4066938999046226E-2</v>
      </c>
    </row>
    <row r="191" spans="1:15">
      <c r="A191" s="7">
        <v>38931</v>
      </c>
      <c r="B191" s="14">
        <v>2718.33</v>
      </c>
      <c r="C191" s="18">
        <f t="shared" si="21"/>
        <v>7.8153675039391857E-3</v>
      </c>
      <c r="D191" s="14">
        <v>624.98</v>
      </c>
      <c r="E191" s="18">
        <f t="shared" si="24"/>
        <v>4.9222710942484094E-2</v>
      </c>
      <c r="F191" s="14">
        <v>3291.7200000000003</v>
      </c>
      <c r="G191" s="18">
        <f t="shared" si="25"/>
        <v>1.0902211767018111E-2</v>
      </c>
      <c r="H191" s="14">
        <v>363.99</v>
      </c>
      <c r="I191" s="15">
        <f t="shared" si="26"/>
        <v>8.5514973369371639E-4</v>
      </c>
      <c r="J191" s="21">
        <f t="shared" si="22"/>
        <v>2927.7300000000005</v>
      </c>
      <c r="K191" s="22">
        <f t="shared" si="20"/>
        <v>2354.34</v>
      </c>
      <c r="L191" s="22">
        <f t="shared" si="23"/>
        <v>260.99</v>
      </c>
      <c r="M191" s="30">
        <f t="shared" si="27"/>
        <v>1.0047062033324394E-2</v>
      </c>
      <c r="N191" s="31">
        <f t="shared" si="28"/>
        <v>6.9602177702454693E-3</v>
      </c>
      <c r="O191" s="32">
        <f t="shared" si="29"/>
        <v>4.8367561208790377E-2</v>
      </c>
    </row>
    <row r="192" spans="1:15">
      <c r="A192" s="7">
        <v>38938</v>
      </c>
      <c r="B192" s="14">
        <v>2614.88</v>
      </c>
      <c r="C192" s="18">
        <f t="shared" si="21"/>
        <v>-3.8056453778606669E-2</v>
      </c>
      <c r="D192" s="14">
        <v>595.66</v>
      </c>
      <c r="E192" s="18">
        <f t="shared" si="24"/>
        <v>-4.6913501232039523E-2</v>
      </c>
      <c r="F192" s="14">
        <v>3259</v>
      </c>
      <c r="G192" s="18">
        <f t="shared" si="25"/>
        <v>-9.9400921099001005E-3</v>
      </c>
      <c r="H192" s="14">
        <v>363.34800000000001</v>
      </c>
      <c r="I192" s="15">
        <f t="shared" si="26"/>
        <v>-1.7637847193604506E-3</v>
      </c>
      <c r="J192" s="21">
        <f t="shared" si="22"/>
        <v>2895.652</v>
      </c>
      <c r="K192" s="22">
        <f t="shared" si="20"/>
        <v>2251.5320000000002</v>
      </c>
      <c r="L192" s="22">
        <f t="shared" si="23"/>
        <v>232.31199999999995</v>
      </c>
      <c r="M192" s="30">
        <f t="shared" si="27"/>
        <v>-8.1763073905396499E-3</v>
      </c>
      <c r="N192" s="31">
        <f t="shared" si="28"/>
        <v>-3.6292669059246219E-2</v>
      </c>
      <c r="O192" s="32">
        <f t="shared" si="29"/>
        <v>-4.5149716512679072E-2</v>
      </c>
    </row>
    <row r="193" spans="1:15">
      <c r="A193" s="7">
        <v>38945</v>
      </c>
      <c r="B193" s="14">
        <v>2747.06</v>
      </c>
      <c r="C193" s="18">
        <f t="shared" si="21"/>
        <v>5.0549164780028022E-2</v>
      </c>
      <c r="D193" s="14">
        <v>604.84</v>
      </c>
      <c r="E193" s="18">
        <f t="shared" si="24"/>
        <v>1.5411476345566388E-2</v>
      </c>
      <c r="F193" s="14">
        <v>3287.42</v>
      </c>
      <c r="G193" s="18">
        <f t="shared" si="25"/>
        <v>8.7204664007365373E-3</v>
      </c>
      <c r="H193" s="14">
        <v>363.65300000000002</v>
      </c>
      <c r="I193" s="15">
        <f t="shared" si="26"/>
        <v>8.3941565661560524E-4</v>
      </c>
      <c r="J193" s="21">
        <f t="shared" si="22"/>
        <v>2923.7669999999998</v>
      </c>
      <c r="K193" s="22">
        <f t="shared" si="20"/>
        <v>2383.4070000000002</v>
      </c>
      <c r="L193" s="22">
        <f t="shared" si="23"/>
        <v>241.18700000000001</v>
      </c>
      <c r="M193" s="30">
        <f t="shared" si="27"/>
        <v>7.8810507441209321E-3</v>
      </c>
      <c r="N193" s="31">
        <f t="shared" si="28"/>
        <v>4.9709749123412417E-2</v>
      </c>
      <c r="O193" s="32">
        <f t="shared" si="29"/>
        <v>1.4572060688950783E-2</v>
      </c>
    </row>
    <row r="194" spans="1:15">
      <c r="A194" s="7">
        <v>38952</v>
      </c>
      <c r="B194" s="14">
        <v>2727.9</v>
      </c>
      <c r="C194" s="18">
        <f t="shared" si="21"/>
        <v>-6.9747293470109328E-3</v>
      </c>
      <c r="D194" s="14">
        <v>588.24</v>
      </c>
      <c r="E194" s="18">
        <f t="shared" si="24"/>
        <v>-2.7445274783413853E-2</v>
      </c>
      <c r="F194" s="14">
        <v>3269</v>
      </c>
      <c r="G194" s="18">
        <f t="shared" si="25"/>
        <v>-5.6031781761990418E-3</v>
      </c>
      <c r="H194" s="14">
        <v>364.58699999999999</v>
      </c>
      <c r="I194" s="15">
        <f t="shared" si="26"/>
        <v>2.5683824965005986E-3</v>
      </c>
      <c r="J194" s="21">
        <f t="shared" si="22"/>
        <v>2904.413</v>
      </c>
      <c r="K194" s="22">
        <f t="shared" si="20"/>
        <v>2363.3130000000001</v>
      </c>
      <c r="L194" s="22">
        <f t="shared" si="23"/>
        <v>223.65300000000002</v>
      </c>
      <c r="M194" s="30">
        <f t="shared" si="27"/>
        <v>-8.1715606726996404E-3</v>
      </c>
      <c r="N194" s="31">
        <f t="shared" si="28"/>
        <v>-9.5431118435115314E-3</v>
      </c>
      <c r="O194" s="32">
        <f t="shared" si="29"/>
        <v>-3.0013657279914452E-2</v>
      </c>
    </row>
    <row r="195" spans="1:15">
      <c r="A195" s="7">
        <v>38959</v>
      </c>
      <c r="B195" s="14">
        <v>2881.16</v>
      </c>
      <c r="C195" s="18">
        <f t="shared" si="21"/>
        <v>5.6182411378716157E-2</v>
      </c>
      <c r="D195" s="14">
        <v>624.63</v>
      </c>
      <c r="E195" s="18">
        <f t="shared" si="24"/>
        <v>6.1862505099959275E-2</v>
      </c>
      <c r="F195" s="14">
        <v>3307.83</v>
      </c>
      <c r="G195" s="18">
        <f t="shared" si="25"/>
        <v>1.18782502294279E-2</v>
      </c>
      <c r="H195" s="14">
        <v>364.77300000000002</v>
      </c>
      <c r="I195" s="15">
        <f t="shared" si="26"/>
        <v>5.1016629775624267E-4</v>
      </c>
      <c r="J195" s="21">
        <f t="shared" si="22"/>
        <v>2943.0569999999998</v>
      </c>
      <c r="K195" s="22">
        <f t="shared" si="20"/>
        <v>2516.3869999999997</v>
      </c>
      <c r="L195" s="22">
        <f t="shared" si="23"/>
        <v>259.85699999999997</v>
      </c>
      <c r="M195" s="30">
        <f t="shared" si="27"/>
        <v>1.1368083931671658E-2</v>
      </c>
      <c r="N195" s="31">
        <f t="shared" si="28"/>
        <v>5.5672245080959915E-2</v>
      </c>
      <c r="O195" s="32">
        <f t="shared" si="29"/>
        <v>6.1352338802203032E-2</v>
      </c>
    </row>
    <row r="196" spans="1:15">
      <c r="A196" s="7">
        <v>38966</v>
      </c>
      <c r="B196" s="14">
        <v>2892.65</v>
      </c>
      <c r="C196" s="18">
        <f t="shared" si="21"/>
        <v>3.9879770647934798E-3</v>
      </c>
      <c r="D196" s="14">
        <v>631.34</v>
      </c>
      <c r="E196" s="18">
        <f t="shared" si="24"/>
        <v>1.0742359476810348E-2</v>
      </c>
      <c r="F196" s="14">
        <v>3308.98</v>
      </c>
      <c r="G196" s="18">
        <f t="shared" si="25"/>
        <v>3.4765994624885721E-4</v>
      </c>
      <c r="H196" s="14">
        <v>365.11</v>
      </c>
      <c r="I196" s="15">
        <f t="shared" si="26"/>
        <v>9.2386223761065089E-4</v>
      </c>
      <c r="J196" s="21">
        <f t="shared" si="22"/>
        <v>2943.87</v>
      </c>
      <c r="K196" s="22">
        <f t="shared" ref="K196:K259" si="30">B196-H196</f>
        <v>2527.54</v>
      </c>
      <c r="L196" s="22">
        <f t="shared" si="23"/>
        <v>266.23</v>
      </c>
      <c r="M196" s="30">
        <f t="shared" si="27"/>
        <v>-5.7620229136179368E-4</v>
      </c>
      <c r="N196" s="31">
        <f t="shared" si="28"/>
        <v>3.0641148271828289E-3</v>
      </c>
      <c r="O196" s="32">
        <f t="shared" si="29"/>
        <v>9.8184972391996972E-3</v>
      </c>
    </row>
    <row r="197" spans="1:15">
      <c r="A197" s="7">
        <v>38973</v>
      </c>
      <c r="B197" s="14">
        <v>2932.88</v>
      </c>
      <c r="C197" s="18">
        <f t="shared" ref="C197:C260" si="31">B197/B196-1</f>
        <v>1.3907662523983122E-2</v>
      </c>
      <c r="D197" s="14">
        <v>633.11</v>
      </c>
      <c r="E197" s="18">
        <f t="shared" si="24"/>
        <v>2.8035606804575064E-3</v>
      </c>
      <c r="F197" s="14">
        <v>3289.67</v>
      </c>
      <c r="G197" s="18">
        <f t="shared" si="25"/>
        <v>-5.8356351504088577E-3</v>
      </c>
      <c r="H197" s="14">
        <v>365.16300000000001</v>
      </c>
      <c r="I197" s="15">
        <f t="shared" si="26"/>
        <v>1.4516173208067862E-4</v>
      </c>
      <c r="J197" s="21">
        <f t="shared" ref="J197:J260" si="32">F197-H197</f>
        <v>2924.5070000000001</v>
      </c>
      <c r="K197" s="22">
        <f t="shared" si="30"/>
        <v>2567.7170000000001</v>
      </c>
      <c r="L197" s="22">
        <f t="shared" ref="L197:L260" si="33">D197-H197</f>
        <v>267.947</v>
      </c>
      <c r="M197" s="30">
        <f t="shared" si="27"/>
        <v>-5.9807968824895363E-3</v>
      </c>
      <c r="N197" s="31">
        <f t="shared" si="28"/>
        <v>1.3762500791902443E-2</v>
      </c>
      <c r="O197" s="32">
        <f t="shared" si="29"/>
        <v>2.6583989483768278E-3</v>
      </c>
    </row>
    <row r="198" spans="1:15">
      <c r="A198" s="7">
        <v>38980</v>
      </c>
      <c r="B198" s="14">
        <v>2967.36</v>
      </c>
      <c r="C198" s="18">
        <f t="shared" si="31"/>
        <v>1.1756362346908134E-2</v>
      </c>
      <c r="D198" s="14">
        <v>644.06000000000006</v>
      </c>
      <c r="E198" s="18">
        <f t="shared" ref="E198:E261" si="34">(D198/D197-1)</f>
        <v>1.7295572649302704E-2</v>
      </c>
      <c r="F198" s="14">
        <v>3276.08</v>
      </c>
      <c r="G198" s="18">
        <f t="shared" ref="G198:G261" si="35">F198/F197-1</f>
        <v>-4.1311134551490492E-3</v>
      </c>
      <c r="H198" s="14">
        <v>365.101</v>
      </c>
      <c r="I198" s="15">
        <f t="shared" ref="I198:I261" si="36">H198/H197-1</f>
        <v>-1.6978719092575201E-4</v>
      </c>
      <c r="J198" s="21">
        <f t="shared" si="32"/>
        <v>2910.9789999999998</v>
      </c>
      <c r="K198" s="22">
        <f t="shared" si="30"/>
        <v>2602.259</v>
      </c>
      <c r="L198" s="22">
        <f t="shared" si="33"/>
        <v>278.95900000000006</v>
      </c>
      <c r="M198" s="30">
        <f t="shared" ref="M198:M261" si="37">G198-I198</f>
        <v>-3.9613262642232971E-3</v>
      </c>
      <c r="N198" s="31">
        <f t="shared" ref="N198:N261" si="38">C198-I198</f>
        <v>1.1926149537833886E-2</v>
      </c>
      <c r="O198" s="32">
        <f t="shared" ref="O198:O261" si="39">E198-I198</f>
        <v>1.7465359840228456E-2</v>
      </c>
    </row>
    <row r="199" spans="1:15">
      <c r="A199" s="7">
        <v>38987</v>
      </c>
      <c r="B199" s="14">
        <v>3066.98</v>
      </c>
      <c r="C199" s="18">
        <f t="shared" si="31"/>
        <v>3.3571929256982491E-2</v>
      </c>
      <c r="D199" s="14">
        <v>632.75</v>
      </c>
      <c r="E199" s="18">
        <f t="shared" si="34"/>
        <v>-1.7560475732074754E-2</v>
      </c>
      <c r="F199" s="14">
        <v>3312.28</v>
      </c>
      <c r="G199" s="18">
        <f t="shared" si="35"/>
        <v>1.1049791213889826E-2</v>
      </c>
      <c r="H199" s="14">
        <v>366.08300000000003</v>
      </c>
      <c r="I199" s="15">
        <f t="shared" si="36"/>
        <v>2.6896666949693948E-3</v>
      </c>
      <c r="J199" s="21">
        <f t="shared" si="32"/>
        <v>2946.1970000000001</v>
      </c>
      <c r="K199" s="22">
        <f t="shared" si="30"/>
        <v>2700.8969999999999</v>
      </c>
      <c r="L199" s="22">
        <f t="shared" si="33"/>
        <v>266.66699999999997</v>
      </c>
      <c r="M199" s="30">
        <f t="shared" si="37"/>
        <v>8.360124518920431E-3</v>
      </c>
      <c r="N199" s="31">
        <f t="shared" si="38"/>
        <v>3.0882262562013096E-2</v>
      </c>
      <c r="O199" s="32">
        <f t="shared" si="39"/>
        <v>-2.0250142427044149E-2</v>
      </c>
    </row>
    <row r="200" spans="1:15">
      <c r="A200" s="7">
        <v>38994</v>
      </c>
      <c r="B200" s="14">
        <v>3042.07</v>
      </c>
      <c r="C200" s="18">
        <f t="shared" si="31"/>
        <v>-8.1219962308198834E-3</v>
      </c>
      <c r="D200" s="14">
        <v>655.72</v>
      </c>
      <c r="E200" s="18">
        <f t="shared" si="34"/>
        <v>3.6301856973528279E-2</v>
      </c>
      <c r="F200" s="14">
        <v>3333.02</v>
      </c>
      <c r="G200" s="18">
        <f t="shared" si="35"/>
        <v>6.2615479367684745E-3</v>
      </c>
      <c r="H200" s="14">
        <v>366.03300000000002</v>
      </c>
      <c r="I200" s="15">
        <f t="shared" si="36"/>
        <v>-1.3658104856006936E-4</v>
      </c>
      <c r="J200" s="21">
        <f t="shared" si="32"/>
        <v>2966.9870000000001</v>
      </c>
      <c r="K200" s="22">
        <f t="shared" si="30"/>
        <v>2676.0370000000003</v>
      </c>
      <c r="L200" s="22">
        <f t="shared" si="33"/>
        <v>289.68700000000001</v>
      </c>
      <c r="M200" s="30">
        <f t="shared" si="37"/>
        <v>6.3981289853285439E-3</v>
      </c>
      <c r="N200" s="31">
        <f t="shared" si="38"/>
        <v>-7.9854151822598141E-3</v>
      </c>
      <c r="O200" s="32">
        <f t="shared" si="39"/>
        <v>3.6438438022088349E-2</v>
      </c>
    </row>
    <row r="201" spans="1:15">
      <c r="A201" s="7">
        <v>39001</v>
      </c>
      <c r="B201" s="14">
        <v>3162.76</v>
      </c>
      <c r="C201" s="18">
        <f t="shared" si="31"/>
        <v>3.9673643275795811E-2</v>
      </c>
      <c r="D201" s="14">
        <v>674.55000000000007</v>
      </c>
      <c r="E201" s="18">
        <f t="shared" si="34"/>
        <v>2.8716525346184518E-2</v>
      </c>
      <c r="F201" s="14">
        <v>3393.55</v>
      </c>
      <c r="G201" s="18">
        <f t="shared" si="35"/>
        <v>1.8160707106467999E-2</v>
      </c>
      <c r="H201" s="14">
        <v>366.02100000000002</v>
      </c>
      <c r="I201" s="15">
        <f t="shared" si="36"/>
        <v>-3.2783929317825589E-5</v>
      </c>
      <c r="J201" s="21">
        <f t="shared" si="32"/>
        <v>3027.529</v>
      </c>
      <c r="K201" s="22">
        <f t="shared" si="30"/>
        <v>2796.739</v>
      </c>
      <c r="L201" s="22">
        <f t="shared" si="33"/>
        <v>308.52900000000005</v>
      </c>
      <c r="M201" s="30">
        <f t="shared" si="37"/>
        <v>1.8193491035785825E-2</v>
      </c>
      <c r="N201" s="31">
        <f t="shared" si="38"/>
        <v>3.9706427205113637E-2</v>
      </c>
      <c r="O201" s="32">
        <f t="shared" si="39"/>
        <v>2.8749309275502344E-2</v>
      </c>
    </row>
    <row r="202" spans="1:15">
      <c r="A202" s="7">
        <v>39008</v>
      </c>
      <c r="B202" s="14">
        <v>3267.35</v>
      </c>
      <c r="C202" s="18">
        <f t="shared" si="31"/>
        <v>3.3069218024763147E-2</v>
      </c>
      <c r="D202" s="14">
        <v>675.98</v>
      </c>
      <c r="E202" s="18">
        <f t="shared" si="34"/>
        <v>2.1199318063893635E-3</v>
      </c>
      <c r="F202" s="14">
        <v>3437.15</v>
      </c>
      <c r="G202" s="18">
        <f t="shared" si="35"/>
        <v>1.2847902638829511E-2</v>
      </c>
      <c r="H202" s="14">
        <v>366.209</v>
      </c>
      <c r="I202" s="15">
        <f t="shared" si="36"/>
        <v>5.1363173151264263E-4</v>
      </c>
      <c r="J202" s="21">
        <f t="shared" si="32"/>
        <v>3070.9410000000003</v>
      </c>
      <c r="K202" s="22">
        <f t="shared" si="30"/>
        <v>2901.1410000000001</v>
      </c>
      <c r="L202" s="22">
        <f t="shared" si="33"/>
        <v>309.77100000000002</v>
      </c>
      <c r="M202" s="30">
        <f t="shared" si="37"/>
        <v>1.2334270907316869E-2</v>
      </c>
      <c r="N202" s="31">
        <f t="shared" si="38"/>
        <v>3.2555586293250505E-2</v>
      </c>
      <c r="O202" s="32">
        <f t="shared" si="39"/>
        <v>1.6063000748767209E-3</v>
      </c>
    </row>
    <row r="203" spans="1:15">
      <c r="A203" s="7">
        <v>39015</v>
      </c>
      <c r="B203" s="14">
        <v>3226.71</v>
      </c>
      <c r="C203" s="18">
        <f t="shared" si="31"/>
        <v>-1.2438214455139485E-2</v>
      </c>
      <c r="D203" s="14">
        <v>666.36</v>
      </c>
      <c r="E203" s="18">
        <f t="shared" si="34"/>
        <v>-1.4231190271901561E-2</v>
      </c>
      <c r="F203" s="14">
        <v>3473.21</v>
      </c>
      <c r="G203" s="18">
        <f t="shared" si="35"/>
        <v>1.049125001818374E-2</v>
      </c>
      <c r="H203" s="14">
        <v>366.16399999999999</v>
      </c>
      <c r="I203" s="15">
        <f t="shared" si="36"/>
        <v>-1.2288065012056038E-4</v>
      </c>
      <c r="J203" s="21">
        <f t="shared" si="32"/>
        <v>3107.0460000000003</v>
      </c>
      <c r="K203" s="22">
        <f t="shared" si="30"/>
        <v>2860.5460000000003</v>
      </c>
      <c r="L203" s="22">
        <f t="shared" si="33"/>
        <v>300.19600000000003</v>
      </c>
      <c r="M203" s="30">
        <f t="shared" si="37"/>
        <v>1.06141306683043E-2</v>
      </c>
      <c r="N203" s="31">
        <f t="shared" si="38"/>
        <v>-1.2315333805018924E-2</v>
      </c>
      <c r="O203" s="32">
        <f t="shared" si="39"/>
        <v>-1.4108309621781001E-2</v>
      </c>
    </row>
    <row r="204" spans="1:15">
      <c r="A204" s="7">
        <v>39022</v>
      </c>
      <c r="B204" s="14">
        <v>3220.9</v>
      </c>
      <c r="C204" s="18">
        <f t="shared" si="31"/>
        <v>-1.8005956531574885E-3</v>
      </c>
      <c r="D204" s="14">
        <v>661.73</v>
      </c>
      <c r="E204" s="18">
        <f t="shared" si="34"/>
        <v>-6.948196170238341E-3</v>
      </c>
      <c r="F204" s="14">
        <v>3441.1</v>
      </c>
      <c r="G204" s="18">
        <f t="shared" si="35"/>
        <v>-9.2450499681850928E-3</v>
      </c>
      <c r="H204" s="14">
        <v>367.15500000000003</v>
      </c>
      <c r="I204" s="15">
        <f t="shared" si="36"/>
        <v>2.7064375525722717E-3</v>
      </c>
      <c r="J204" s="21">
        <f t="shared" si="32"/>
        <v>3073.9449999999997</v>
      </c>
      <c r="K204" s="22">
        <f t="shared" si="30"/>
        <v>2853.7449999999999</v>
      </c>
      <c r="L204" s="22">
        <f t="shared" si="33"/>
        <v>294.57499999999999</v>
      </c>
      <c r="M204" s="30">
        <f t="shared" si="37"/>
        <v>-1.1951487520757365E-2</v>
      </c>
      <c r="N204" s="31">
        <f t="shared" si="38"/>
        <v>-4.5070332057297602E-3</v>
      </c>
      <c r="O204" s="32">
        <f t="shared" si="39"/>
        <v>-9.6546337228106127E-3</v>
      </c>
    </row>
    <row r="205" spans="1:15">
      <c r="A205" s="7">
        <v>39029</v>
      </c>
      <c r="B205" s="14">
        <v>3205.41</v>
      </c>
      <c r="C205" s="18">
        <f t="shared" si="31"/>
        <v>-4.8092148157348191E-3</v>
      </c>
      <c r="D205" s="14">
        <v>656.03</v>
      </c>
      <c r="E205" s="18">
        <f t="shared" si="34"/>
        <v>-8.6137850785064085E-3</v>
      </c>
      <c r="F205" s="14">
        <v>3494.08</v>
      </c>
      <c r="G205" s="18">
        <f t="shared" si="35"/>
        <v>1.5396239574554604E-2</v>
      </c>
      <c r="H205" s="14">
        <v>366.99200000000002</v>
      </c>
      <c r="I205" s="15">
        <f t="shared" si="36"/>
        <v>-4.4395418828557798E-4</v>
      </c>
      <c r="J205" s="21">
        <f t="shared" si="32"/>
        <v>3127.0879999999997</v>
      </c>
      <c r="K205" s="22">
        <f t="shared" si="30"/>
        <v>2838.4179999999997</v>
      </c>
      <c r="L205" s="22">
        <f t="shared" si="33"/>
        <v>289.03799999999995</v>
      </c>
      <c r="M205" s="30">
        <f t="shared" si="37"/>
        <v>1.5840193762840182E-2</v>
      </c>
      <c r="N205" s="31">
        <f t="shared" si="38"/>
        <v>-4.3652606274492411E-3</v>
      </c>
      <c r="O205" s="32">
        <f t="shared" si="39"/>
        <v>-8.1698308902208305E-3</v>
      </c>
    </row>
    <row r="206" spans="1:15">
      <c r="A206" s="7">
        <v>39036</v>
      </c>
      <c r="B206" s="14">
        <v>3265.42</v>
      </c>
      <c r="C206" s="18">
        <f t="shared" si="31"/>
        <v>1.8721474008005279E-2</v>
      </c>
      <c r="D206" s="14">
        <v>655.68000000000006</v>
      </c>
      <c r="E206" s="18">
        <f t="shared" si="34"/>
        <v>-5.3351218694253078E-4</v>
      </c>
      <c r="F206" s="14">
        <v>3489.52</v>
      </c>
      <c r="G206" s="18">
        <f t="shared" si="35"/>
        <v>-1.3050645663522653E-3</v>
      </c>
      <c r="H206" s="14">
        <v>367.74099999999999</v>
      </c>
      <c r="I206" s="15">
        <f t="shared" si="36"/>
        <v>2.0409164232462196E-3</v>
      </c>
      <c r="J206" s="21">
        <f t="shared" si="32"/>
        <v>3121.779</v>
      </c>
      <c r="K206" s="22">
        <f t="shared" si="30"/>
        <v>2897.6790000000001</v>
      </c>
      <c r="L206" s="22">
        <f t="shared" si="33"/>
        <v>287.93900000000008</v>
      </c>
      <c r="M206" s="30">
        <f t="shared" si="37"/>
        <v>-3.3459809895984849E-3</v>
      </c>
      <c r="N206" s="31">
        <f t="shared" si="38"/>
        <v>1.6680557584759059E-2</v>
      </c>
      <c r="O206" s="32">
        <f t="shared" si="39"/>
        <v>-2.5744286101887504E-3</v>
      </c>
    </row>
    <row r="207" spans="1:15">
      <c r="A207" s="7">
        <v>39043</v>
      </c>
      <c r="B207" s="14">
        <v>3209.29</v>
      </c>
      <c r="C207" s="18">
        <f t="shared" si="31"/>
        <v>-1.7189213026195693E-2</v>
      </c>
      <c r="D207" s="14">
        <v>631.1</v>
      </c>
      <c r="E207" s="18">
        <f t="shared" si="34"/>
        <v>-3.7487798926305604E-2</v>
      </c>
      <c r="F207" s="14">
        <v>3456.04</v>
      </c>
      <c r="G207" s="18">
        <f t="shared" si="35"/>
        <v>-9.5944427886930361E-3</v>
      </c>
      <c r="H207" s="14">
        <v>367.98200000000003</v>
      </c>
      <c r="I207" s="15">
        <f t="shared" si="36"/>
        <v>6.5535254431803303E-4</v>
      </c>
      <c r="J207" s="21">
        <f t="shared" si="32"/>
        <v>3088.058</v>
      </c>
      <c r="K207" s="22">
        <f t="shared" si="30"/>
        <v>2841.308</v>
      </c>
      <c r="L207" s="22">
        <f t="shared" si="33"/>
        <v>263.11799999999999</v>
      </c>
      <c r="M207" s="30">
        <f t="shared" si="37"/>
        <v>-1.0249795333011069E-2</v>
      </c>
      <c r="N207" s="31">
        <f t="shared" si="38"/>
        <v>-1.7844565570513726E-2</v>
      </c>
      <c r="O207" s="32">
        <f t="shared" si="39"/>
        <v>-3.8143151470623637E-2</v>
      </c>
    </row>
    <row r="208" spans="1:15">
      <c r="A208" s="7">
        <v>39050</v>
      </c>
      <c r="B208" s="14">
        <v>3079.6</v>
      </c>
      <c r="C208" s="18">
        <f t="shared" si="31"/>
        <v>-4.041080737483993E-2</v>
      </c>
      <c r="D208" s="14">
        <v>613.30000000000007</v>
      </c>
      <c r="E208" s="18">
        <f t="shared" si="34"/>
        <v>-2.8204721914118158E-2</v>
      </c>
      <c r="F208" s="14">
        <v>3414.55</v>
      </c>
      <c r="G208" s="18">
        <f t="shared" si="35"/>
        <v>-1.200506938577095E-2</v>
      </c>
      <c r="H208" s="14">
        <v>368.26600000000002</v>
      </c>
      <c r="I208" s="15">
        <f t="shared" si="36"/>
        <v>7.7177688039076209E-4</v>
      </c>
      <c r="J208" s="21">
        <f t="shared" si="32"/>
        <v>3046.2840000000001</v>
      </c>
      <c r="K208" s="22">
        <f t="shared" si="30"/>
        <v>2711.3339999999998</v>
      </c>
      <c r="L208" s="22">
        <f t="shared" si="33"/>
        <v>245.03400000000005</v>
      </c>
      <c r="M208" s="30">
        <f t="shared" si="37"/>
        <v>-1.2776846266161712E-2</v>
      </c>
      <c r="N208" s="31">
        <f t="shared" si="38"/>
        <v>-4.1182584255230692E-2</v>
      </c>
      <c r="O208" s="32">
        <f t="shared" si="39"/>
        <v>-2.897649879450892E-2</v>
      </c>
    </row>
    <row r="209" spans="1:15">
      <c r="A209" s="7">
        <v>39057</v>
      </c>
      <c r="B209" s="14">
        <v>2957.65</v>
      </c>
      <c r="C209" s="18">
        <f t="shared" si="31"/>
        <v>-3.9599298610209055E-2</v>
      </c>
      <c r="D209" s="14">
        <v>596.20000000000005</v>
      </c>
      <c r="E209" s="18">
        <f t="shared" si="34"/>
        <v>-2.7881950105984044E-2</v>
      </c>
      <c r="F209" s="14">
        <v>3418.28</v>
      </c>
      <c r="G209" s="18">
        <f t="shared" si="35"/>
        <v>1.0923840623215941E-3</v>
      </c>
      <c r="H209" s="14">
        <v>369.01900000000001</v>
      </c>
      <c r="I209" s="15">
        <f t="shared" si="36"/>
        <v>2.0447176768965125E-3</v>
      </c>
      <c r="J209" s="21">
        <f t="shared" si="32"/>
        <v>3049.2610000000004</v>
      </c>
      <c r="K209" s="22">
        <f t="shared" si="30"/>
        <v>2588.6310000000003</v>
      </c>
      <c r="L209" s="22">
        <f t="shared" si="33"/>
        <v>227.18100000000004</v>
      </c>
      <c r="M209" s="30">
        <f t="shared" si="37"/>
        <v>-9.5233361457491839E-4</v>
      </c>
      <c r="N209" s="31">
        <f t="shared" si="38"/>
        <v>-4.1644016287105567E-2</v>
      </c>
      <c r="O209" s="32">
        <f t="shared" si="39"/>
        <v>-2.9926667782880556E-2</v>
      </c>
    </row>
    <row r="210" spans="1:15">
      <c r="A210" s="7">
        <v>39064</v>
      </c>
      <c r="B210" s="14">
        <v>3050.56</v>
      </c>
      <c r="C210" s="18">
        <f t="shared" si="31"/>
        <v>3.1413453248355871E-2</v>
      </c>
      <c r="D210" s="14">
        <v>615.79</v>
      </c>
      <c r="E210" s="18">
        <f t="shared" si="34"/>
        <v>3.2858101308285592E-2</v>
      </c>
      <c r="F210" s="14">
        <v>3475.8</v>
      </c>
      <c r="G210" s="18">
        <f t="shared" si="35"/>
        <v>1.6827176240682418E-2</v>
      </c>
      <c r="H210" s="14">
        <v>368.56799999999998</v>
      </c>
      <c r="I210" s="15">
        <f t="shared" si="36"/>
        <v>-1.2221592926110469E-3</v>
      </c>
      <c r="J210" s="21">
        <f t="shared" si="32"/>
        <v>3107.232</v>
      </c>
      <c r="K210" s="22">
        <f t="shared" si="30"/>
        <v>2681.9920000000002</v>
      </c>
      <c r="L210" s="22">
        <f t="shared" si="33"/>
        <v>247.22199999999998</v>
      </c>
      <c r="M210" s="30">
        <f t="shared" si="37"/>
        <v>1.8049335533293465E-2</v>
      </c>
      <c r="N210" s="31">
        <f t="shared" si="38"/>
        <v>3.2635612540966918E-2</v>
      </c>
      <c r="O210" s="32">
        <f t="shared" si="39"/>
        <v>3.4080260600896639E-2</v>
      </c>
    </row>
    <row r="211" spans="1:15">
      <c r="A211" s="7">
        <v>39071</v>
      </c>
      <c r="B211" s="14">
        <v>3251.87</v>
      </c>
      <c r="C211" s="18">
        <f t="shared" si="31"/>
        <v>6.5991162278401294E-2</v>
      </c>
      <c r="D211" s="14">
        <v>635.38</v>
      </c>
      <c r="E211" s="18">
        <f t="shared" si="34"/>
        <v>3.1812793322398836E-2</v>
      </c>
      <c r="F211" s="14">
        <v>3479.53</v>
      </c>
      <c r="G211" s="18">
        <f t="shared" si="35"/>
        <v>1.07313424247657E-3</v>
      </c>
      <c r="H211" s="14">
        <v>368.47899999999998</v>
      </c>
      <c r="I211" s="15">
        <f t="shared" si="36"/>
        <v>-2.4147511449723602E-4</v>
      </c>
      <c r="J211" s="21">
        <f t="shared" si="32"/>
        <v>3111.0510000000004</v>
      </c>
      <c r="K211" s="22">
        <f t="shared" si="30"/>
        <v>2883.3910000000001</v>
      </c>
      <c r="L211" s="22">
        <f t="shared" si="33"/>
        <v>266.90100000000001</v>
      </c>
      <c r="M211" s="30">
        <f t="shared" si="37"/>
        <v>1.314609356973806E-3</v>
      </c>
      <c r="N211" s="31">
        <f t="shared" si="38"/>
        <v>6.623263739289853E-2</v>
      </c>
      <c r="O211" s="32">
        <f t="shared" si="39"/>
        <v>3.2054268436896072E-2</v>
      </c>
    </row>
    <row r="212" spans="1:15">
      <c r="A212" s="7">
        <v>39078</v>
      </c>
      <c r="B212" s="14">
        <v>3282.84</v>
      </c>
      <c r="C212" s="18">
        <f t="shared" si="31"/>
        <v>9.5237509494536798E-3</v>
      </c>
      <c r="D212" s="14">
        <v>641.08000000000004</v>
      </c>
      <c r="E212" s="18">
        <f t="shared" si="34"/>
        <v>8.9710094746451308E-3</v>
      </c>
      <c r="F212" s="14">
        <v>3506.83</v>
      </c>
      <c r="G212" s="18">
        <f t="shared" si="35"/>
        <v>7.8458872318962758E-3</v>
      </c>
      <c r="H212" s="14">
        <v>368.56100000000004</v>
      </c>
      <c r="I212" s="15">
        <f t="shared" si="36"/>
        <v>2.2253642677072527E-4</v>
      </c>
      <c r="J212" s="21">
        <f t="shared" si="32"/>
        <v>3138.2689999999998</v>
      </c>
      <c r="K212" s="22">
        <f t="shared" si="30"/>
        <v>2914.279</v>
      </c>
      <c r="L212" s="22">
        <f t="shared" si="33"/>
        <v>272.51900000000001</v>
      </c>
      <c r="M212" s="30">
        <f t="shared" si="37"/>
        <v>7.6233508051255505E-3</v>
      </c>
      <c r="N212" s="31">
        <f t="shared" si="38"/>
        <v>9.3012145226829546E-3</v>
      </c>
      <c r="O212" s="32">
        <f t="shared" si="39"/>
        <v>8.7484730478744055E-3</v>
      </c>
    </row>
    <row r="213" spans="1:15">
      <c r="A213" s="7">
        <v>39085</v>
      </c>
      <c r="B213" s="14">
        <v>3352.52</v>
      </c>
      <c r="C213" s="18">
        <f t="shared" si="31"/>
        <v>2.1225524241205829E-2</v>
      </c>
      <c r="D213" s="14">
        <v>648.56000000000006</v>
      </c>
      <c r="E213" s="18">
        <f t="shared" si="34"/>
        <v>1.1667810569663706E-2</v>
      </c>
      <c r="F213" s="14">
        <v>3548.32</v>
      </c>
      <c r="G213" s="18">
        <f t="shared" si="35"/>
        <v>1.1831197976520214E-2</v>
      </c>
      <c r="H213" s="14">
        <v>368.95600000000002</v>
      </c>
      <c r="I213" s="15">
        <f t="shared" si="36"/>
        <v>1.0717357506626612E-3</v>
      </c>
      <c r="J213" s="21">
        <f t="shared" si="32"/>
        <v>3179.364</v>
      </c>
      <c r="K213" s="22">
        <f t="shared" si="30"/>
        <v>2983.5639999999999</v>
      </c>
      <c r="L213" s="22">
        <f t="shared" si="33"/>
        <v>279.60400000000004</v>
      </c>
      <c r="M213" s="30">
        <f t="shared" si="37"/>
        <v>1.0759462225857552E-2</v>
      </c>
      <c r="N213" s="31">
        <f t="shared" si="38"/>
        <v>2.0153788490543167E-2</v>
      </c>
      <c r="O213" s="32">
        <f t="shared" si="39"/>
        <v>1.0596074819001045E-2</v>
      </c>
    </row>
    <row r="214" spans="1:15">
      <c r="A214" s="7">
        <v>39092</v>
      </c>
      <c r="B214" s="14">
        <v>3197.67</v>
      </c>
      <c r="C214" s="18">
        <f t="shared" si="31"/>
        <v>-4.6189135337000198E-2</v>
      </c>
      <c r="D214" s="14">
        <v>648.20000000000005</v>
      </c>
      <c r="E214" s="18">
        <f t="shared" si="34"/>
        <v>-5.5507586036762646E-4</v>
      </c>
      <c r="F214" s="14">
        <v>3459.51</v>
      </c>
      <c r="G214" s="18">
        <f t="shared" si="35"/>
        <v>-2.5028745998106117E-2</v>
      </c>
      <c r="H214" s="14">
        <v>369.04599999999999</v>
      </c>
      <c r="I214" s="15">
        <f t="shared" si="36"/>
        <v>2.4393152571033916E-4</v>
      </c>
      <c r="J214" s="21">
        <f t="shared" si="32"/>
        <v>3090.4640000000004</v>
      </c>
      <c r="K214" s="22">
        <f t="shared" si="30"/>
        <v>2828.6240000000003</v>
      </c>
      <c r="L214" s="22">
        <f t="shared" si="33"/>
        <v>279.15400000000005</v>
      </c>
      <c r="M214" s="30">
        <f t="shared" si="37"/>
        <v>-2.5272677523816456E-2</v>
      </c>
      <c r="N214" s="31">
        <f t="shared" si="38"/>
        <v>-4.6433066862710537E-2</v>
      </c>
      <c r="O214" s="32">
        <f t="shared" si="39"/>
        <v>-7.9900738607796562E-4</v>
      </c>
    </row>
    <row r="215" spans="1:15">
      <c r="A215" s="7">
        <v>39099</v>
      </c>
      <c r="B215" s="14">
        <v>3313.81</v>
      </c>
      <c r="C215" s="18">
        <f t="shared" si="31"/>
        <v>3.6320195642452147E-2</v>
      </c>
      <c r="D215" s="14">
        <v>685.24</v>
      </c>
      <c r="E215" s="18">
        <f t="shared" si="34"/>
        <v>5.7142857142857162E-2</v>
      </c>
      <c r="F215" s="14">
        <v>3484.84</v>
      </c>
      <c r="G215" s="18">
        <f t="shared" si="35"/>
        <v>7.3218461574038329E-3</v>
      </c>
      <c r="H215" s="14">
        <v>368.03700000000003</v>
      </c>
      <c r="I215" s="15">
        <f t="shared" si="36"/>
        <v>-2.7340765107871645E-3</v>
      </c>
      <c r="J215" s="21">
        <f t="shared" si="32"/>
        <v>3116.8029999999999</v>
      </c>
      <c r="K215" s="22">
        <f t="shared" si="30"/>
        <v>2945.7730000000001</v>
      </c>
      <c r="L215" s="22">
        <f t="shared" si="33"/>
        <v>317.20299999999997</v>
      </c>
      <c r="M215" s="30">
        <f t="shared" si="37"/>
        <v>1.0055922668190997E-2</v>
      </c>
      <c r="N215" s="31">
        <f t="shared" si="38"/>
        <v>3.9054272153239311E-2</v>
      </c>
      <c r="O215" s="32">
        <f t="shared" si="39"/>
        <v>5.9876933653644326E-2</v>
      </c>
    </row>
    <row r="216" spans="1:15">
      <c r="A216" s="7">
        <v>39106</v>
      </c>
      <c r="B216" s="14">
        <v>3321.55</v>
      </c>
      <c r="C216" s="18">
        <f t="shared" si="31"/>
        <v>2.3356800782181608E-3</v>
      </c>
      <c r="D216" s="14">
        <v>675.27</v>
      </c>
      <c r="E216" s="18">
        <f t="shared" si="34"/>
        <v>-1.4549646839063679E-2</v>
      </c>
      <c r="F216" s="14">
        <v>3546.9300000000003</v>
      </c>
      <c r="G216" s="18">
        <f t="shared" si="35"/>
        <v>1.7817173815727561E-2</v>
      </c>
      <c r="H216" s="14">
        <v>368.31600000000003</v>
      </c>
      <c r="I216" s="15">
        <f t="shared" si="36"/>
        <v>7.5807595431975905E-4</v>
      </c>
      <c r="J216" s="21">
        <f t="shared" si="32"/>
        <v>3178.6140000000005</v>
      </c>
      <c r="K216" s="22">
        <f t="shared" si="30"/>
        <v>2953.2340000000004</v>
      </c>
      <c r="L216" s="22">
        <f t="shared" si="33"/>
        <v>306.95399999999995</v>
      </c>
      <c r="M216" s="30">
        <f t="shared" si="37"/>
        <v>1.7059097861407801E-2</v>
      </c>
      <c r="N216" s="31">
        <f t="shared" si="38"/>
        <v>1.5776041238984018E-3</v>
      </c>
      <c r="O216" s="32">
        <f t="shared" si="39"/>
        <v>-1.5307722793383438E-2</v>
      </c>
    </row>
    <row r="217" spans="1:15">
      <c r="A217" s="7">
        <v>39113</v>
      </c>
      <c r="B217" s="14">
        <v>3234.4500000000003</v>
      </c>
      <c r="C217" s="18">
        <f t="shared" si="31"/>
        <v>-2.6222697234724701E-2</v>
      </c>
      <c r="D217" s="14">
        <v>666.72</v>
      </c>
      <c r="E217" s="18">
        <f t="shared" si="34"/>
        <v>-1.2661602025856311E-2</v>
      </c>
      <c r="F217" s="14">
        <v>3484.1800000000003</v>
      </c>
      <c r="G217" s="18">
        <f t="shared" si="35"/>
        <v>-1.7691355623031702E-2</v>
      </c>
      <c r="H217" s="14">
        <v>368.58499999999998</v>
      </c>
      <c r="I217" s="15">
        <f t="shared" si="36"/>
        <v>7.3035111154529098E-4</v>
      </c>
      <c r="J217" s="21">
        <f t="shared" si="32"/>
        <v>3115.5950000000003</v>
      </c>
      <c r="K217" s="22">
        <f t="shared" si="30"/>
        <v>2865.8650000000002</v>
      </c>
      <c r="L217" s="22">
        <f t="shared" si="33"/>
        <v>298.13500000000005</v>
      </c>
      <c r="M217" s="30">
        <f t="shared" si="37"/>
        <v>-1.8421706734576992E-2</v>
      </c>
      <c r="N217" s="31">
        <f t="shared" si="38"/>
        <v>-2.6953048346269992E-2</v>
      </c>
      <c r="O217" s="32">
        <f t="shared" si="39"/>
        <v>-1.3391953137401602E-2</v>
      </c>
    </row>
    <row r="218" spans="1:15">
      <c r="A218" s="7">
        <v>39120</v>
      </c>
      <c r="B218" s="14">
        <v>3379.62</v>
      </c>
      <c r="C218" s="18">
        <f t="shared" si="31"/>
        <v>4.4882437508695361E-2</v>
      </c>
      <c r="D218" s="14">
        <v>701.62</v>
      </c>
      <c r="E218" s="18">
        <f t="shared" si="34"/>
        <v>5.234581233501312E-2</v>
      </c>
      <c r="F218" s="14">
        <v>3582.54</v>
      </c>
      <c r="G218" s="18">
        <f t="shared" si="35"/>
        <v>2.8230458816708603E-2</v>
      </c>
      <c r="H218" s="14">
        <v>368.8</v>
      </c>
      <c r="I218" s="15">
        <f t="shared" si="36"/>
        <v>5.8331185479620906E-4</v>
      </c>
      <c r="J218" s="21">
        <f t="shared" si="32"/>
        <v>3213.74</v>
      </c>
      <c r="K218" s="22">
        <f t="shared" si="30"/>
        <v>3010.8199999999997</v>
      </c>
      <c r="L218" s="22">
        <f t="shared" si="33"/>
        <v>332.82</v>
      </c>
      <c r="M218" s="30">
        <f t="shared" si="37"/>
        <v>2.7647146961912394E-2</v>
      </c>
      <c r="N218" s="31">
        <f t="shared" si="38"/>
        <v>4.4299125653899152E-2</v>
      </c>
      <c r="O218" s="32">
        <f t="shared" si="39"/>
        <v>5.1762500480216911E-2</v>
      </c>
    </row>
    <row r="219" spans="1:15">
      <c r="A219" s="7">
        <v>39127</v>
      </c>
      <c r="B219" s="14">
        <v>3428.01</v>
      </c>
      <c r="C219" s="18">
        <f t="shared" si="31"/>
        <v>1.4318177783301245E-2</v>
      </c>
      <c r="D219" s="14">
        <v>741.51</v>
      </c>
      <c r="E219" s="18">
        <f t="shared" si="34"/>
        <v>5.6854137567344143E-2</v>
      </c>
      <c r="F219" s="14">
        <v>3613.59</v>
      </c>
      <c r="G219" s="18">
        <f t="shared" si="35"/>
        <v>8.6670351203337326E-3</v>
      </c>
      <c r="H219" s="14">
        <v>369.75900000000001</v>
      </c>
      <c r="I219" s="15">
        <f t="shared" si="36"/>
        <v>2.6003253796096359E-3</v>
      </c>
      <c r="J219" s="21">
        <f t="shared" si="32"/>
        <v>3243.8310000000001</v>
      </c>
      <c r="K219" s="22">
        <f t="shared" si="30"/>
        <v>3058.2510000000002</v>
      </c>
      <c r="L219" s="22">
        <f t="shared" si="33"/>
        <v>371.75099999999998</v>
      </c>
      <c r="M219" s="30">
        <f t="shared" si="37"/>
        <v>6.0667097407240966E-3</v>
      </c>
      <c r="N219" s="31">
        <f t="shared" si="38"/>
        <v>1.1717852403691609E-2</v>
      </c>
      <c r="O219" s="32">
        <f t="shared" si="39"/>
        <v>5.4253812187734507E-2</v>
      </c>
    </row>
    <row r="220" spans="1:15">
      <c r="A220" s="7">
        <v>39134</v>
      </c>
      <c r="B220" s="14">
        <v>3462.85</v>
      </c>
      <c r="C220" s="18">
        <f t="shared" si="31"/>
        <v>1.0163330912103419E-2</v>
      </c>
      <c r="D220" s="14">
        <v>737.24</v>
      </c>
      <c r="E220" s="18">
        <f t="shared" si="34"/>
        <v>-5.7585197772113128E-3</v>
      </c>
      <c r="F220" s="14">
        <v>3580.15</v>
      </c>
      <c r="G220" s="18">
        <f t="shared" si="35"/>
        <v>-9.2539552079787812E-3</v>
      </c>
      <c r="H220" s="14">
        <v>370.41500000000002</v>
      </c>
      <c r="I220" s="15">
        <f t="shared" si="36"/>
        <v>1.7741285540040508E-3</v>
      </c>
      <c r="J220" s="21">
        <f t="shared" si="32"/>
        <v>3209.7350000000001</v>
      </c>
      <c r="K220" s="22">
        <f t="shared" si="30"/>
        <v>3092.4349999999999</v>
      </c>
      <c r="L220" s="22">
        <f t="shared" si="33"/>
        <v>366.82499999999999</v>
      </c>
      <c r="M220" s="30">
        <f t="shared" si="37"/>
        <v>-1.1028083761982832E-2</v>
      </c>
      <c r="N220" s="31">
        <f t="shared" si="38"/>
        <v>8.389202358099368E-3</v>
      </c>
      <c r="O220" s="32">
        <f t="shared" si="39"/>
        <v>-7.5326483312153636E-3</v>
      </c>
    </row>
    <row r="221" spans="1:15">
      <c r="A221" s="7">
        <v>39141</v>
      </c>
      <c r="B221" s="14">
        <v>3373.81</v>
      </c>
      <c r="C221" s="18">
        <f t="shared" si="31"/>
        <v>-2.5712924325338893E-2</v>
      </c>
      <c r="D221" s="14">
        <v>699.84</v>
      </c>
      <c r="E221" s="18">
        <f t="shared" si="34"/>
        <v>-5.0729748792794682E-2</v>
      </c>
      <c r="F221" s="14">
        <v>3476.7200000000003</v>
      </c>
      <c r="G221" s="18">
        <f t="shared" si="35"/>
        <v>-2.8889850983897292E-2</v>
      </c>
      <c r="H221" s="14">
        <v>371.149</v>
      </c>
      <c r="I221" s="15">
        <f t="shared" si="36"/>
        <v>1.981561221872763E-3</v>
      </c>
      <c r="J221" s="21">
        <f t="shared" si="32"/>
        <v>3105.5710000000004</v>
      </c>
      <c r="K221" s="22">
        <f t="shared" si="30"/>
        <v>3002.6610000000001</v>
      </c>
      <c r="L221" s="22">
        <f t="shared" si="33"/>
        <v>328.69100000000003</v>
      </c>
      <c r="M221" s="30">
        <f t="shared" si="37"/>
        <v>-3.0871412205770055E-2</v>
      </c>
      <c r="N221" s="31">
        <f t="shared" si="38"/>
        <v>-2.7694485547211656E-2</v>
      </c>
      <c r="O221" s="32">
        <f t="shared" si="39"/>
        <v>-5.2711310014667445E-2</v>
      </c>
    </row>
    <row r="222" spans="1:15">
      <c r="A222" s="7">
        <v>39148</v>
      </c>
      <c r="B222" s="14">
        <v>3428.01</v>
      </c>
      <c r="C222" s="18">
        <f t="shared" si="31"/>
        <v>1.6064923632332695E-2</v>
      </c>
      <c r="D222" s="14">
        <v>694.48</v>
      </c>
      <c r="E222" s="18">
        <f t="shared" si="34"/>
        <v>-7.6588934613626147E-3</v>
      </c>
      <c r="F222" s="14">
        <v>3484.62</v>
      </c>
      <c r="G222" s="18">
        <f t="shared" si="35"/>
        <v>2.2722566096780028E-3</v>
      </c>
      <c r="H222" s="14">
        <v>371.774</v>
      </c>
      <c r="I222" s="15">
        <f t="shared" si="36"/>
        <v>1.683959811288771E-3</v>
      </c>
      <c r="J222" s="21">
        <f t="shared" si="32"/>
        <v>3112.846</v>
      </c>
      <c r="K222" s="22">
        <f t="shared" si="30"/>
        <v>3056.2360000000003</v>
      </c>
      <c r="L222" s="22">
        <f t="shared" si="33"/>
        <v>322.70600000000002</v>
      </c>
      <c r="M222" s="30">
        <f t="shared" si="37"/>
        <v>5.8829679838923177E-4</v>
      </c>
      <c r="N222" s="31">
        <f t="shared" si="38"/>
        <v>1.4380963821043924E-2</v>
      </c>
      <c r="O222" s="32">
        <f t="shared" si="39"/>
        <v>-9.3428532726513858E-3</v>
      </c>
    </row>
    <row r="223" spans="1:15">
      <c r="A223" s="7">
        <v>39155</v>
      </c>
      <c r="B223" s="14">
        <v>3329.29</v>
      </c>
      <c r="C223" s="18">
        <f t="shared" si="31"/>
        <v>-2.8798049013859406E-2</v>
      </c>
      <c r="D223" s="14">
        <v>674.65</v>
      </c>
      <c r="E223" s="18">
        <f t="shared" si="34"/>
        <v>-2.8553738048611943E-2</v>
      </c>
      <c r="F223" s="14">
        <v>3400.69</v>
      </c>
      <c r="G223" s="18">
        <f t="shared" si="35"/>
        <v>-2.4085840062904929E-2</v>
      </c>
      <c r="H223" s="14">
        <v>372.49599999999998</v>
      </c>
      <c r="I223" s="15">
        <f t="shared" si="36"/>
        <v>1.9420400565934859E-3</v>
      </c>
      <c r="J223" s="21">
        <f t="shared" si="32"/>
        <v>3028.194</v>
      </c>
      <c r="K223" s="22">
        <f t="shared" si="30"/>
        <v>2956.7939999999999</v>
      </c>
      <c r="L223" s="22">
        <f t="shared" si="33"/>
        <v>302.154</v>
      </c>
      <c r="M223" s="30">
        <f t="shared" si="37"/>
        <v>-2.6027880119498414E-2</v>
      </c>
      <c r="N223" s="31">
        <f t="shared" si="38"/>
        <v>-3.0740089070452892E-2</v>
      </c>
      <c r="O223" s="32">
        <f t="shared" si="39"/>
        <v>-3.0495778105205429E-2</v>
      </c>
    </row>
    <row r="224" spans="1:15">
      <c r="A224" s="7">
        <v>39162</v>
      </c>
      <c r="B224" s="14">
        <v>3534.4700000000003</v>
      </c>
      <c r="C224" s="18">
        <f t="shared" si="31"/>
        <v>6.1628755680640745E-2</v>
      </c>
      <c r="D224" s="14">
        <v>699.17</v>
      </c>
      <c r="E224" s="18">
        <f t="shared" si="34"/>
        <v>3.6344771362928796E-2</v>
      </c>
      <c r="F224" s="14">
        <v>3551.11</v>
      </c>
      <c r="G224" s="18">
        <f t="shared" si="35"/>
        <v>4.4232199935895444E-2</v>
      </c>
      <c r="H224" s="14">
        <v>372.06400000000002</v>
      </c>
      <c r="I224" s="15">
        <f t="shared" si="36"/>
        <v>-1.1597439972508283E-3</v>
      </c>
      <c r="J224" s="21">
        <f t="shared" si="32"/>
        <v>3179.0460000000003</v>
      </c>
      <c r="K224" s="22">
        <f t="shared" si="30"/>
        <v>3162.4060000000004</v>
      </c>
      <c r="L224" s="22">
        <f t="shared" si="33"/>
        <v>327.10599999999994</v>
      </c>
      <c r="M224" s="30">
        <f t="shared" si="37"/>
        <v>4.5391943933146273E-2</v>
      </c>
      <c r="N224" s="31">
        <f t="shared" si="38"/>
        <v>6.2788499677891574E-2</v>
      </c>
      <c r="O224" s="32">
        <f t="shared" si="39"/>
        <v>3.7504515360179624E-2</v>
      </c>
    </row>
    <row r="225" spans="1:15">
      <c r="A225" s="7">
        <v>39169</v>
      </c>
      <c r="B225" s="14">
        <v>3484.15</v>
      </c>
      <c r="C225" s="18">
        <f t="shared" si="31"/>
        <v>-1.423692944062338E-2</v>
      </c>
      <c r="D225" s="14">
        <v>703.86</v>
      </c>
      <c r="E225" s="18">
        <f t="shared" si="34"/>
        <v>6.7079537165497527E-3</v>
      </c>
      <c r="F225" s="14">
        <v>3558.21</v>
      </c>
      <c r="G225" s="18">
        <f t="shared" si="35"/>
        <v>1.9993748433588809E-3</v>
      </c>
      <c r="H225" s="14">
        <v>372.12400000000002</v>
      </c>
      <c r="I225" s="15">
        <f t="shared" si="36"/>
        <v>1.612625784810362E-4</v>
      </c>
      <c r="J225" s="21">
        <f t="shared" si="32"/>
        <v>3186.0860000000002</v>
      </c>
      <c r="K225" s="22">
        <f t="shared" si="30"/>
        <v>3112.0259999999998</v>
      </c>
      <c r="L225" s="22">
        <f t="shared" si="33"/>
        <v>331.73599999999999</v>
      </c>
      <c r="M225" s="30">
        <f t="shared" si="37"/>
        <v>1.8381122648778447E-3</v>
      </c>
      <c r="N225" s="31">
        <f t="shared" si="38"/>
        <v>-1.4398192019104417E-2</v>
      </c>
      <c r="O225" s="32">
        <f t="shared" si="39"/>
        <v>6.5466911380687165E-3</v>
      </c>
    </row>
    <row r="226" spans="1:15">
      <c r="A226" s="7">
        <v>39176</v>
      </c>
      <c r="B226" s="14">
        <v>3546.09</v>
      </c>
      <c r="C226" s="18">
        <f t="shared" si="31"/>
        <v>1.7777650215978102E-2</v>
      </c>
      <c r="D226" s="14">
        <v>715.76</v>
      </c>
      <c r="E226" s="18">
        <f t="shared" si="34"/>
        <v>1.6906771232915618E-2</v>
      </c>
      <c r="F226" s="14">
        <v>3614.92</v>
      </c>
      <c r="G226" s="18">
        <f t="shared" si="35"/>
        <v>1.59377889444412E-2</v>
      </c>
      <c r="H226" s="14">
        <v>372.113</v>
      </c>
      <c r="I226" s="15">
        <f t="shared" si="36"/>
        <v>-2.9560039126796944E-5</v>
      </c>
      <c r="J226" s="21">
        <f t="shared" si="32"/>
        <v>3242.8070000000002</v>
      </c>
      <c r="K226" s="22">
        <f t="shared" si="30"/>
        <v>3173.9770000000003</v>
      </c>
      <c r="L226" s="22">
        <f t="shared" si="33"/>
        <v>343.64699999999999</v>
      </c>
      <c r="M226" s="30">
        <f t="shared" si="37"/>
        <v>1.5967348983567997E-2</v>
      </c>
      <c r="N226" s="31">
        <f t="shared" si="38"/>
        <v>1.7807210255104899E-2</v>
      </c>
      <c r="O226" s="32">
        <f t="shared" si="39"/>
        <v>1.6936331272042415E-2</v>
      </c>
    </row>
    <row r="227" spans="1:15">
      <c r="A227" s="7">
        <v>39183</v>
      </c>
      <c r="B227" s="14">
        <v>3551.89</v>
      </c>
      <c r="C227" s="18">
        <f t="shared" si="31"/>
        <v>1.6356042852831987E-3</v>
      </c>
      <c r="D227" s="14">
        <v>716.84</v>
      </c>
      <c r="E227" s="18">
        <f t="shared" si="34"/>
        <v>1.5088856599978495E-3</v>
      </c>
      <c r="F227" s="14">
        <v>3643.92</v>
      </c>
      <c r="G227" s="18">
        <f t="shared" si="35"/>
        <v>8.0223075476082428E-3</v>
      </c>
      <c r="H227" s="14">
        <v>372.53899999999999</v>
      </c>
      <c r="I227" s="15">
        <f t="shared" si="36"/>
        <v>1.1448135378231417E-3</v>
      </c>
      <c r="J227" s="21">
        <f t="shared" si="32"/>
        <v>3271.3810000000003</v>
      </c>
      <c r="K227" s="22">
        <f t="shared" si="30"/>
        <v>3179.3509999999997</v>
      </c>
      <c r="L227" s="22">
        <f t="shared" si="33"/>
        <v>344.30100000000004</v>
      </c>
      <c r="M227" s="30">
        <f t="shared" si="37"/>
        <v>6.8774940097851012E-3</v>
      </c>
      <c r="N227" s="31">
        <f t="shared" si="38"/>
        <v>4.9079074746005702E-4</v>
      </c>
      <c r="O227" s="32">
        <f t="shared" si="39"/>
        <v>3.6407212217470786E-4</v>
      </c>
    </row>
    <row r="228" spans="1:15">
      <c r="A228" s="7">
        <v>39190</v>
      </c>
      <c r="B228" s="14">
        <v>3564.67</v>
      </c>
      <c r="C228" s="18">
        <f t="shared" si="31"/>
        <v>3.5980844001364254E-3</v>
      </c>
      <c r="D228" s="14">
        <v>703.14</v>
      </c>
      <c r="E228" s="18">
        <f t="shared" si="34"/>
        <v>-1.9111656715585124E-2</v>
      </c>
      <c r="F228" s="14">
        <v>3666.32</v>
      </c>
      <c r="G228" s="18">
        <f t="shared" si="35"/>
        <v>6.1472260642385645E-3</v>
      </c>
      <c r="H228" s="14">
        <v>372.495</v>
      </c>
      <c r="I228" s="15">
        <f t="shared" si="36"/>
        <v>-1.1810843965320839E-4</v>
      </c>
      <c r="J228" s="21">
        <f t="shared" si="32"/>
        <v>3293.8250000000003</v>
      </c>
      <c r="K228" s="22">
        <f t="shared" si="30"/>
        <v>3192.1750000000002</v>
      </c>
      <c r="L228" s="22">
        <f t="shared" si="33"/>
        <v>330.64499999999998</v>
      </c>
      <c r="M228" s="30">
        <f t="shared" si="37"/>
        <v>6.2653345038917729E-3</v>
      </c>
      <c r="N228" s="31">
        <f t="shared" si="38"/>
        <v>3.7161928397896338E-3</v>
      </c>
      <c r="O228" s="32">
        <f t="shared" si="39"/>
        <v>-1.8993548275931915E-2</v>
      </c>
    </row>
    <row r="229" spans="1:15">
      <c r="A229" s="7">
        <v>39197</v>
      </c>
      <c r="B229" s="14">
        <v>3615.76</v>
      </c>
      <c r="C229" s="18">
        <f t="shared" si="31"/>
        <v>1.4332322487074611E-2</v>
      </c>
      <c r="D229" s="14">
        <v>701.7</v>
      </c>
      <c r="E229" s="18">
        <f t="shared" si="34"/>
        <v>-2.0479563102653309E-3</v>
      </c>
      <c r="F229" s="14">
        <v>3676.85</v>
      </c>
      <c r="G229" s="18">
        <f t="shared" si="35"/>
        <v>2.8720897248466493E-3</v>
      </c>
      <c r="H229" s="14">
        <v>372.673</v>
      </c>
      <c r="I229" s="15">
        <f t="shared" si="36"/>
        <v>4.7785876320483034E-4</v>
      </c>
      <c r="J229" s="21">
        <f t="shared" si="32"/>
        <v>3304.1769999999997</v>
      </c>
      <c r="K229" s="22">
        <f t="shared" si="30"/>
        <v>3243.0870000000004</v>
      </c>
      <c r="L229" s="22">
        <f t="shared" si="33"/>
        <v>329.02700000000004</v>
      </c>
      <c r="M229" s="30">
        <f t="shared" si="37"/>
        <v>2.3942309616418189E-3</v>
      </c>
      <c r="N229" s="31">
        <f t="shared" si="38"/>
        <v>1.3854463723869781E-2</v>
      </c>
      <c r="O229" s="32">
        <f t="shared" si="39"/>
        <v>-2.5258150734701612E-3</v>
      </c>
    </row>
    <row r="230" spans="1:15">
      <c r="A230" s="7">
        <v>39204</v>
      </c>
      <c r="B230" s="14">
        <v>3493.9300000000003</v>
      </c>
      <c r="C230" s="18">
        <f t="shared" si="31"/>
        <v>-3.3694161116888277E-2</v>
      </c>
      <c r="D230" s="14">
        <v>697.01</v>
      </c>
      <c r="E230" s="18">
        <f t="shared" si="34"/>
        <v>-6.6837679920194182E-3</v>
      </c>
      <c r="F230" s="14">
        <v>3691.41</v>
      </c>
      <c r="G230" s="18">
        <f t="shared" si="35"/>
        <v>3.9599113371500128E-3</v>
      </c>
      <c r="H230" s="14">
        <v>372.71100000000001</v>
      </c>
      <c r="I230" s="15">
        <f t="shared" si="36"/>
        <v>1.0196606676626807E-4</v>
      </c>
      <c r="J230" s="21">
        <f t="shared" si="32"/>
        <v>3318.6989999999996</v>
      </c>
      <c r="K230" s="22">
        <f t="shared" si="30"/>
        <v>3121.2190000000001</v>
      </c>
      <c r="L230" s="22">
        <f t="shared" si="33"/>
        <v>324.29899999999998</v>
      </c>
      <c r="M230" s="30">
        <f t="shared" si="37"/>
        <v>3.8579452703837447E-3</v>
      </c>
      <c r="N230" s="31">
        <f t="shared" si="38"/>
        <v>-3.3796127183654545E-2</v>
      </c>
      <c r="O230" s="32">
        <f t="shared" si="39"/>
        <v>-6.7857340587856863E-3</v>
      </c>
    </row>
    <row r="231" spans="1:15">
      <c r="A231" s="7">
        <v>39211</v>
      </c>
      <c r="B231" s="14">
        <v>3403.53</v>
      </c>
      <c r="C231" s="18">
        <f t="shared" si="31"/>
        <v>-2.5873443371790539E-2</v>
      </c>
      <c r="D231" s="14">
        <v>718.28</v>
      </c>
      <c r="E231" s="18">
        <f t="shared" si="34"/>
        <v>3.0516061462532829E-2</v>
      </c>
      <c r="F231" s="14">
        <v>3734.25</v>
      </c>
      <c r="G231" s="18">
        <f t="shared" si="35"/>
        <v>1.160532154380034E-2</v>
      </c>
      <c r="H231" s="14">
        <v>373.10300000000001</v>
      </c>
      <c r="I231" s="15">
        <f t="shared" si="36"/>
        <v>1.0517532350802217E-3</v>
      </c>
      <c r="J231" s="21">
        <f t="shared" si="32"/>
        <v>3361.1469999999999</v>
      </c>
      <c r="K231" s="22">
        <f t="shared" si="30"/>
        <v>3030.4270000000001</v>
      </c>
      <c r="L231" s="22">
        <f t="shared" si="33"/>
        <v>345.17699999999996</v>
      </c>
      <c r="M231" s="30">
        <f t="shared" si="37"/>
        <v>1.0553568308720118E-2</v>
      </c>
      <c r="N231" s="31">
        <f t="shared" si="38"/>
        <v>-2.692519660687076E-2</v>
      </c>
      <c r="O231" s="32">
        <f t="shared" si="39"/>
        <v>2.9464308227452607E-2</v>
      </c>
    </row>
    <row r="232" spans="1:15">
      <c r="A232" s="7">
        <v>39218</v>
      </c>
      <c r="B232" s="14">
        <v>3470.34</v>
      </c>
      <c r="C232" s="18">
        <f t="shared" si="31"/>
        <v>1.96296198358763E-2</v>
      </c>
      <c r="D232" s="14">
        <v>728.02</v>
      </c>
      <c r="E232" s="18">
        <f t="shared" si="34"/>
        <v>1.3560171520855313E-2</v>
      </c>
      <c r="F232" s="14">
        <v>3742.36</v>
      </c>
      <c r="G232" s="18">
        <f t="shared" si="35"/>
        <v>2.1717881770102476E-3</v>
      </c>
      <c r="H232" s="14">
        <v>373.35200000000003</v>
      </c>
      <c r="I232" s="15">
        <f t="shared" si="36"/>
        <v>6.6737603289168668E-4</v>
      </c>
      <c r="J232" s="21">
        <f t="shared" si="32"/>
        <v>3369.0080000000003</v>
      </c>
      <c r="K232" s="22">
        <f t="shared" si="30"/>
        <v>3096.9880000000003</v>
      </c>
      <c r="L232" s="22">
        <f t="shared" si="33"/>
        <v>354.66799999999995</v>
      </c>
      <c r="M232" s="30">
        <f t="shared" si="37"/>
        <v>1.5044121441185609E-3</v>
      </c>
      <c r="N232" s="31">
        <f t="shared" si="38"/>
        <v>1.8962243802984613E-2</v>
      </c>
      <c r="O232" s="32">
        <f t="shared" si="39"/>
        <v>1.2892795487963626E-2</v>
      </c>
    </row>
    <row r="233" spans="1:15">
      <c r="A233" s="7">
        <v>39225</v>
      </c>
      <c r="B233" s="14">
        <v>3484.1</v>
      </c>
      <c r="C233" s="18">
        <f t="shared" si="31"/>
        <v>3.9650293631170452E-3</v>
      </c>
      <c r="D233" s="14">
        <v>734.15</v>
      </c>
      <c r="E233" s="18">
        <f t="shared" si="34"/>
        <v>8.4200983489464143E-3</v>
      </c>
      <c r="F233" s="14">
        <v>3776.79</v>
      </c>
      <c r="G233" s="18">
        <f t="shared" si="35"/>
        <v>9.2000769567865959E-3</v>
      </c>
      <c r="H233" s="14">
        <v>372.81299999999999</v>
      </c>
      <c r="I233" s="15">
        <f t="shared" si="36"/>
        <v>-1.4436778161093233E-3</v>
      </c>
      <c r="J233" s="21">
        <f t="shared" si="32"/>
        <v>3403.9769999999999</v>
      </c>
      <c r="K233" s="22">
        <f t="shared" si="30"/>
        <v>3111.2869999999998</v>
      </c>
      <c r="L233" s="22">
        <f t="shared" si="33"/>
        <v>361.33699999999999</v>
      </c>
      <c r="M233" s="30">
        <f t="shared" si="37"/>
        <v>1.0643754772895919E-2</v>
      </c>
      <c r="N233" s="31">
        <f t="shared" si="38"/>
        <v>5.4087071792263686E-3</v>
      </c>
      <c r="O233" s="32">
        <f t="shared" si="39"/>
        <v>9.8637761650557376E-3</v>
      </c>
    </row>
    <row r="234" spans="1:15">
      <c r="A234" s="7">
        <v>39232</v>
      </c>
      <c r="B234" s="14">
        <v>3429.08</v>
      </c>
      <c r="C234" s="18">
        <f t="shared" si="31"/>
        <v>-1.5791739617117773E-2</v>
      </c>
      <c r="D234" s="14">
        <v>721.17</v>
      </c>
      <c r="E234" s="18">
        <f t="shared" si="34"/>
        <v>-1.7680310563236379E-2</v>
      </c>
      <c r="F234" s="14">
        <v>3769.41</v>
      </c>
      <c r="G234" s="18">
        <f t="shared" si="35"/>
        <v>-1.9540403358407898E-3</v>
      </c>
      <c r="H234" s="14">
        <v>373.13499999999999</v>
      </c>
      <c r="I234" s="15">
        <f t="shared" si="36"/>
        <v>8.6370378715328044E-4</v>
      </c>
      <c r="J234" s="21">
        <f t="shared" si="32"/>
        <v>3396.2749999999996</v>
      </c>
      <c r="K234" s="22">
        <f t="shared" si="30"/>
        <v>3055.9449999999997</v>
      </c>
      <c r="L234" s="22">
        <f t="shared" si="33"/>
        <v>348.03499999999997</v>
      </c>
      <c r="M234" s="30">
        <f t="shared" si="37"/>
        <v>-2.8177441229940703E-3</v>
      </c>
      <c r="N234" s="31">
        <f t="shared" si="38"/>
        <v>-1.6655443404271053E-2</v>
      </c>
      <c r="O234" s="32">
        <f t="shared" si="39"/>
        <v>-1.8544014350389659E-2</v>
      </c>
    </row>
    <row r="235" spans="1:15">
      <c r="A235" s="7">
        <v>39239</v>
      </c>
      <c r="B235" s="14">
        <v>3446.76</v>
      </c>
      <c r="C235" s="18">
        <f t="shared" si="31"/>
        <v>5.1559018745552798E-3</v>
      </c>
      <c r="D235" s="14">
        <v>745.69</v>
      </c>
      <c r="E235" s="18">
        <f t="shared" si="34"/>
        <v>3.4000305059833424E-2</v>
      </c>
      <c r="F235" s="14">
        <v>3730.98</v>
      </c>
      <c r="G235" s="18">
        <f t="shared" si="35"/>
        <v>-1.0195229492148572E-2</v>
      </c>
      <c r="H235" s="14">
        <v>373.51400000000001</v>
      </c>
      <c r="I235" s="15">
        <f t="shared" si="36"/>
        <v>1.0157181717074248E-3</v>
      </c>
      <c r="J235" s="21">
        <f t="shared" si="32"/>
        <v>3357.4659999999999</v>
      </c>
      <c r="K235" s="22">
        <f t="shared" si="30"/>
        <v>3073.2460000000001</v>
      </c>
      <c r="L235" s="22">
        <f t="shared" si="33"/>
        <v>372.17600000000004</v>
      </c>
      <c r="M235" s="30">
        <f t="shared" si="37"/>
        <v>-1.1210947663855997E-2</v>
      </c>
      <c r="N235" s="31">
        <f t="shared" si="38"/>
        <v>4.140183702847855E-3</v>
      </c>
      <c r="O235" s="32">
        <f t="shared" si="39"/>
        <v>3.2984586888126E-2</v>
      </c>
    </row>
    <row r="236" spans="1:15">
      <c r="A236" s="7">
        <v>39246</v>
      </c>
      <c r="B236" s="14">
        <v>3438.9</v>
      </c>
      <c r="C236" s="18">
        <f t="shared" si="31"/>
        <v>-2.2804024649236698E-3</v>
      </c>
      <c r="D236" s="14">
        <v>774.9</v>
      </c>
      <c r="E236" s="18">
        <f t="shared" si="34"/>
        <v>3.9171773793399201E-2</v>
      </c>
      <c r="F236" s="14">
        <v>3752.4500000000003</v>
      </c>
      <c r="G236" s="18">
        <f t="shared" si="35"/>
        <v>5.7545202600925993E-3</v>
      </c>
      <c r="H236" s="14">
        <v>373.06400000000002</v>
      </c>
      <c r="I236" s="15">
        <f t="shared" si="36"/>
        <v>-1.2047741182391603E-3</v>
      </c>
      <c r="J236" s="21">
        <f t="shared" si="32"/>
        <v>3379.3860000000004</v>
      </c>
      <c r="K236" s="22">
        <f t="shared" si="30"/>
        <v>3065.8360000000002</v>
      </c>
      <c r="L236" s="22">
        <f t="shared" si="33"/>
        <v>401.83599999999996</v>
      </c>
      <c r="M236" s="30">
        <f t="shared" si="37"/>
        <v>6.9592943783317596E-3</v>
      </c>
      <c r="N236" s="31">
        <f t="shared" si="38"/>
        <v>-1.0756283466845096E-3</v>
      </c>
      <c r="O236" s="32">
        <f t="shared" si="39"/>
        <v>4.0376547911638361E-2</v>
      </c>
    </row>
    <row r="237" spans="1:15">
      <c r="A237" s="7">
        <v>39253</v>
      </c>
      <c r="B237" s="14">
        <v>3419.25</v>
      </c>
      <c r="C237" s="18">
        <f t="shared" si="31"/>
        <v>-5.7140364651487863E-3</v>
      </c>
      <c r="D237" s="14">
        <v>796.17000000000007</v>
      </c>
      <c r="E237" s="18">
        <f t="shared" si="34"/>
        <v>2.7448703058459367E-2</v>
      </c>
      <c r="F237" s="14">
        <v>3804.44</v>
      </c>
      <c r="G237" s="18">
        <f t="shared" si="35"/>
        <v>1.3854948100574305E-2</v>
      </c>
      <c r="H237" s="14">
        <v>373.72199999999998</v>
      </c>
      <c r="I237" s="15">
        <f t="shared" si="36"/>
        <v>1.7637724358285922E-3</v>
      </c>
      <c r="J237" s="21">
        <f t="shared" si="32"/>
        <v>3430.7179999999998</v>
      </c>
      <c r="K237" s="22">
        <f t="shared" si="30"/>
        <v>3045.5280000000002</v>
      </c>
      <c r="L237" s="22">
        <f t="shared" si="33"/>
        <v>422.44800000000009</v>
      </c>
      <c r="M237" s="30">
        <f t="shared" si="37"/>
        <v>1.2091175664745712E-2</v>
      </c>
      <c r="N237" s="31">
        <f t="shared" si="38"/>
        <v>-7.4778089009773785E-3</v>
      </c>
      <c r="O237" s="32">
        <f t="shared" si="39"/>
        <v>2.5684930622630775E-2</v>
      </c>
    </row>
    <row r="238" spans="1:15">
      <c r="A238" s="7">
        <v>39260</v>
      </c>
      <c r="B238" s="14">
        <v>3226.67</v>
      </c>
      <c r="C238" s="18">
        <f t="shared" si="31"/>
        <v>-5.6322292900489845E-2</v>
      </c>
      <c r="D238" s="14">
        <v>764.44</v>
      </c>
      <c r="E238" s="18">
        <f t="shared" si="34"/>
        <v>-3.9853297662559517E-2</v>
      </c>
      <c r="F238" s="14">
        <v>3736.69</v>
      </c>
      <c r="G238" s="18">
        <f t="shared" si="35"/>
        <v>-1.7808139962780301E-2</v>
      </c>
      <c r="H238" s="14">
        <v>374.52699999999999</v>
      </c>
      <c r="I238" s="15">
        <f t="shared" si="36"/>
        <v>2.1540075243096091E-3</v>
      </c>
      <c r="J238" s="21">
        <f t="shared" si="32"/>
        <v>3362.163</v>
      </c>
      <c r="K238" s="22">
        <f t="shared" si="30"/>
        <v>2852.143</v>
      </c>
      <c r="L238" s="22">
        <f t="shared" si="33"/>
        <v>389.91300000000007</v>
      </c>
      <c r="M238" s="30">
        <f t="shared" si="37"/>
        <v>-1.996214748708991E-2</v>
      </c>
      <c r="N238" s="31">
        <f t="shared" si="38"/>
        <v>-5.8476300424799454E-2</v>
      </c>
      <c r="O238" s="32">
        <f t="shared" si="39"/>
        <v>-4.2007305186869126E-2</v>
      </c>
    </row>
    <row r="239" spans="1:15">
      <c r="A239" s="7">
        <v>39267</v>
      </c>
      <c r="B239" s="14">
        <v>3250.25</v>
      </c>
      <c r="C239" s="18">
        <f t="shared" si="31"/>
        <v>7.3078436902440647E-3</v>
      </c>
      <c r="D239" s="14">
        <v>802.66</v>
      </c>
      <c r="E239" s="18">
        <f t="shared" si="34"/>
        <v>4.9997383705719045E-2</v>
      </c>
      <c r="F239" s="14">
        <v>3820.38</v>
      </c>
      <c r="G239" s="18">
        <f t="shared" si="35"/>
        <v>2.2396827138456699E-2</v>
      </c>
      <c r="H239" s="14">
        <v>374.62</v>
      </c>
      <c r="I239" s="15">
        <f t="shared" si="36"/>
        <v>2.4831320572360482E-4</v>
      </c>
      <c r="J239" s="21">
        <f t="shared" si="32"/>
        <v>3445.76</v>
      </c>
      <c r="K239" s="22">
        <f t="shared" si="30"/>
        <v>2875.63</v>
      </c>
      <c r="L239" s="22">
        <f t="shared" si="33"/>
        <v>428.03999999999996</v>
      </c>
      <c r="M239" s="30">
        <f t="shared" si="37"/>
        <v>2.2148513932733094E-2</v>
      </c>
      <c r="N239" s="31">
        <f t="shared" si="38"/>
        <v>7.0595304845204598E-3</v>
      </c>
      <c r="O239" s="32">
        <f t="shared" si="39"/>
        <v>4.974907049999544E-2</v>
      </c>
    </row>
    <row r="240" spans="1:15">
      <c r="A240" s="7">
        <v>39274</v>
      </c>
      <c r="B240" s="14">
        <v>3155.9300000000003</v>
      </c>
      <c r="C240" s="18">
        <f t="shared" si="31"/>
        <v>-2.9019306207214712E-2</v>
      </c>
      <c r="D240" s="14">
        <v>799.05000000000007</v>
      </c>
      <c r="E240" s="18">
        <f t="shared" si="34"/>
        <v>-4.4975456606781705E-3</v>
      </c>
      <c r="F240" s="14">
        <v>3788.06</v>
      </c>
      <c r="G240" s="18">
        <f t="shared" si="35"/>
        <v>-8.4598914244132795E-3</v>
      </c>
      <c r="H240" s="14">
        <v>375.28100000000001</v>
      </c>
      <c r="I240" s="15">
        <f t="shared" si="36"/>
        <v>1.7644546473760681E-3</v>
      </c>
      <c r="J240" s="21">
        <f t="shared" si="32"/>
        <v>3412.779</v>
      </c>
      <c r="K240" s="22">
        <f t="shared" si="30"/>
        <v>2780.6490000000003</v>
      </c>
      <c r="L240" s="22">
        <f t="shared" si="33"/>
        <v>423.76900000000006</v>
      </c>
      <c r="M240" s="30">
        <f t="shared" si="37"/>
        <v>-1.0224346071789348E-2</v>
      </c>
      <c r="N240" s="31">
        <f t="shared" si="38"/>
        <v>-3.078376085459078E-2</v>
      </c>
      <c r="O240" s="32">
        <f t="shared" si="39"/>
        <v>-6.2620003080542386E-3</v>
      </c>
    </row>
    <row r="241" spans="1:15">
      <c r="A241" s="7">
        <v>39281</v>
      </c>
      <c r="B241" s="14">
        <v>3159.86</v>
      </c>
      <c r="C241" s="18">
        <f t="shared" si="31"/>
        <v>1.2452747684517096E-3</v>
      </c>
      <c r="D241" s="14">
        <v>774.53</v>
      </c>
      <c r="E241" s="18">
        <f t="shared" si="34"/>
        <v>-3.068644014767552E-2</v>
      </c>
      <c r="F241" s="14">
        <v>3760.63</v>
      </c>
      <c r="G241" s="18">
        <f t="shared" si="35"/>
        <v>-7.2411735822557333E-3</v>
      </c>
      <c r="H241" s="14">
        <v>375.54500000000002</v>
      </c>
      <c r="I241" s="15">
        <f t="shared" si="36"/>
        <v>7.0347286433358747E-4</v>
      </c>
      <c r="J241" s="21">
        <f t="shared" si="32"/>
        <v>3385.085</v>
      </c>
      <c r="K241" s="22">
        <f t="shared" si="30"/>
        <v>2784.3150000000001</v>
      </c>
      <c r="L241" s="22">
        <f t="shared" si="33"/>
        <v>398.98499999999996</v>
      </c>
      <c r="M241" s="30">
        <f t="shared" si="37"/>
        <v>-7.9446464465893207E-3</v>
      </c>
      <c r="N241" s="31">
        <f t="shared" si="38"/>
        <v>5.4180190411812212E-4</v>
      </c>
      <c r="O241" s="32">
        <f t="shared" si="39"/>
        <v>-3.1389913012009107E-2</v>
      </c>
    </row>
    <row r="242" spans="1:15">
      <c r="A242" s="7">
        <v>39288</v>
      </c>
      <c r="B242" s="14">
        <v>3421.2200000000003</v>
      </c>
      <c r="C242" s="18">
        <f t="shared" si="31"/>
        <v>8.2712525238459955E-2</v>
      </c>
      <c r="D242" s="14">
        <v>765.16</v>
      </c>
      <c r="E242" s="18">
        <f t="shared" si="34"/>
        <v>-1.2097659225594914E-2</v>
      </c>
      <c r="F242" s="14">
        <v>3696.17</v>
      </c>
      <c r="G242" s="18">
        <f t="shared" si="35"/>
        <v>-1.71407450347415E-2</v>
      </c>
      <c r="H242" s="14">
        <v>377.02800000000002</v>
      </c>
      <c r="I242" s="15">
        <f t="shared" si="36"/>
        <v>3.9489275586148676E-3</v>
      </c>
      <c r="J242" s="21">
        <f t="shared" si="32"/>
        <v>3319.1419999999998</v>
      </c>
      <c r="K242" s="22">
        <f t="shared" si="30"/>
        <v>3044.192</v>
      </c>
      <c r="L242" s="22">
        <f t="shared" si="33"/>
        <v>388.13199999999995</v>
      </c>
      <c r="M242" s="30">
        <f t="shared" si="37"/>
        <v>-2.1089672593356368E-2</v>
      </c>
      <c r="N242" s="31">
        <f t="shared" si="38"/>
        <v>7.8763597679845088E-2</v>
      </c>
      <c r="O242" s="32">
        <f t="shared" si="39"/>
        <v>-1.6046586784209782E-2</v>
      </c>
    </row>
    <row r="243" spans="1:15">
      <c r="A243" s="7">
        <v>39295</v>
      </c>
      <c r="B243" s="14">
        <v>3328.86</v>
      </c>
      <c r="C243" s="18">
        <f t="shared" si="31"/>
        <v>-2.6996217723502136E-2</v>
      </c>
      <c r="D243" s="14">
        <v>731.26</v>
      </c>
      <c r="E243" s="18">
        <f t="shared" si="34"/>
        <v>-4.430445919807624E-2</v>
      </c>
      <c r="F243" s="14">
        <v>3584.38</v>
      </c>
      <c r="G243" s="18">
        <f t="shared" si="35"/>
        <v>-3.0244820990376509E-2</v>
      </c>
      <c r="H243" s="14">
        <v>378.267</v>
      </c>
      <c r="I243" s="15">
        <f t="shared" si="36"/>
        <v>3.2862280785510567E-3</v>
      </c>
      <c r="J243" s="21">
        <f t="shared" si="32"/>
        <v>3206.1130000000003</v>
      </c>
      <c r="K243" s="22">
        <f t="shared" si="30"/>
        <v>2950.5930000000003</v>
      </c>
      <c r="L243" s="22">
        <f t="shared" si="33"/>
        <v>352.99299999999999</v>
      </c>
      <c r="M243" s="30">
        <f t="shared" si="37"/>
        <v>-3.3531049068927565E-2</v>
      </c>
      <c r="N243" s="31">
        <f t="shared" si="38"/>
        <v>-3.0282445802053193E-2</v>
      </c>
      <c r="O243" s="32">
        <f t="shared" si="39"/>
        <v>-4.7590687276627297E-2</v>
      </c>
    </row>
    <row r="244" spans="1:15">
      <c r="A244" s="7">
        <v>39302</v>
      </c>
      <c r="B244" s="14">
        <v>3429.08</v>
      </c>
      <c r="C244" s="18">
        <f t="shared" si="31"/>
        <v>3.0106402792547504E-2</v>
      </c>
      <c r="D244" s="14">
        <v>723.33</v>
      </c>
      <c r="E244" s="18">
        <f t="shared" si="34"/>
        <v>-1.0844296146377386E-2</v>
      </c>
      <c r="F244" s="14">
        <v>3674.52</v>
      </c>
      <c r="G244" s="18">
        <f t="shared" si="35"/>
        <v>2.5148003280902165E-2</v>
      </c>
      <c r="H244" s="14">
        <v>377.81700000000001</v>
      </c>
      <c r="I244" s="15">
        <f t="shared" si="36"/>
        <v>-1.1896358921079653E-3</v>
      </c>
      <c r="J244" s="21">
        <f t="shared" si="32"/>
        <v>3296.703</v>
      </c>
      <c r="K244" s="22">
        <f t="shared" si="30"/>
        <v>3051.2629999999999</v>
      </c>
      <c r="L244" s="22">
        <f t="shared" si="33"/>
        <v>345.51300000000003</v>
      </c>
      <c r="M244" s="30">
        <f t="shared" si="37"/>
        <v>2.633763917301013E-2</v>
      </c>
      <c r="N244" s="31">
        <f t="shared" si="38"/>
        <v>3.1296038684655469E-2</v>
      </c>
      <c r="O244" s="32">
        <f t="shared" si="39"/>
        <v>-9.6546602542694204E-3</v>
      </c>
    </row>
    <row r="245" spans="1:15">
      <c r="A245" s="7">
        <v>39309</v>
      </c>
      <c r="B245" s="14">
        <v>3391.7400000000002</v>
      </c>
      <c r="C245" s="18">
        <f t="shared" si="31"/>
        <v>-1.0889218099315201E-2</v>
      </c>
      <c r="D245" s="14">
        <v>717.92</v>
      </c>
      <c r="E245" s="18">
        <f t="shared" si="34"/>
        <v>-7.4792971396182573E-3</v>
      </c>
      <c r="F245" s="14">
        <v>3518.58</v>
      </c>
      <c r="G245" s="18">
        <f t="shared" si="35"/>
        <v>-4.2438196009274676E-2</v>
      </c>
      <c r="H245" s="14">
        <v>380.01900000000001</v>
      </c>
      <c r="I245" s="15">
        <f t="shared" si="36"/>
        <v>5.8282184232048007E-3</v>
      </c>
      <c r="J245" s="21">
        <f t="shared" si="32"/>
        <v>3138.5609999999997</v>
      </c>
      <c r="K245" s="22">
        <f t="shared" si="30"/>
        <v>3011.7210000000005</v>
      </c>
      <c r="L245" s="22">
        <f t="shared" si="33"/>
        <v>337.90099999999995</v>
      </c>
      <c r="M245" s="30">
        <f t="shared" si="37"/>
        <v>-4.8266414432479476E-2</v>
      </c>
      <c r="N245" s="31">
        <f t="shared" si="38"/>
        <v>-1.6717436522520002E-2</v>
      </c>
      <c r="O245" s="32">
        <f t="shared" si="39"/>
        <v>-1.3307515562823058E-2</v>
      </c>
    </row>
    <row r="246" spans="1:15">
      <c r="A246" s="7">
        <v>39316</v>
      </c>
      <c r="B246" s="14">
        <v>3507.6800000000003</v>
      </c>
      <c r="C246" s="18">
        <f t="shared" si="31"/>
        <v>3.4183044690925701E-2</v>
      </c>
      <c r="D246" s="14">
        <v>725.5</v>
      </c>
      <c r="E246" s="18">
        <f t="shared" si="34"/>
        <v>1.0558279474036203E-2</v>
      </c>
      <c r="F246" s="14">
        <v>3572.7400000000002</v>
      </c>
      <c r="G246" s="18">
        <f t="shared" si="35"/>
        <v>1.5392573140301069E-2</v>
      </c>
      <c r="H246" s="14">
        <v>380.89699999999999</v>
      </c>
      <c r="I246" s="15">
        <f t="shared" si="36"/>
        <v>2.3104107952496289E-3</v>
      </c>
      <c r="J246" s="21">
        <f t="shared" si="32"/>
        <v>3191.8430000000003</v>
      </c>
      <c r="K246" s="22">
        <f t="shared" si="30"/>
        <v>3126.7830000000004</v>
      </c>
      <c r="L246" s="22">
        <f t="shared" si="33"/>
        <v>344.60300000000001</v>
      </c>
      <c r="M246" s="30">
        <f t="shared" si="37"/>
        <v>1.308216234505144E-2</v>
      </c>
      <c r="N246" s="31">
        <f t="shared" si="38"/>
        <v>3.1872633895676072E-2</v>
      </c>
      <c r="O246" s="32">
        <f t="shared" si="39"/>
        <v>8.247868678786574E-3</v>
      </c>
    </row>
    <row r="247" spans="1:15">
      <c r="A247" s="7">
        <v>39323</v>
      </c>
      <c r="B247" s="14">
        <v>3541.09</v>
      </c>
      <c r="C247" s="18">
        <f t="shared" si="31"/>
        <v>9.5248141221546678E-3</v>
      </c>
      <c r="D247" s="14">
        <v>716.48</v>
      </c>
      <c r="E247" s="18">
        <f t="shared" si="34"/>
        <v>-1.243280496209509E-2</v>
      </c>
      <c r="F247" s="14">
        <v>3536.17</v>
      </c>
      <c r="G247" s="18">
        <f t="shared" si="35"/>
        <v>-1.0235841399038326E-2</v>
      </c>
      <c r="H247" s="14">
        <v>381.67700000000002</v>
      </c>
      <c r="I247" s="15">
        <f t="shared" si="36"/>
        <v>2.0477976985904256E-3</v>
      </c>
      <c r="J247" s="21">
        <f t="shared" si="32"/>
        <v>3154.4929999999999</v>
      </c>
      <c r="K247" s="22">
        <f t="shared" si="30"/>
        <v>3159.413</v>
      </c>
      <c r="L247" s="22">
        <f t="shared" si="33"/>
        <v>334.803</v>
      </c>
      <c r="M247" s="30">
        <f t="shared" si="37"/>
        <v>-1.2283639097628751E-2</v>
      </c>
      <c r="N247" s="31">
        <f t="shared" si="38"/>
        <v>7.4770164235642422E-3</v>
      </c>
      <c r="O247" s="32">
        <f t="shared" si="39"/>
        <v>-1.4480602660685515E-2</v>
      </c>
    </row>
    <row r="248" spans="1:15">
      <c r="A248" s="7">
        <v>39330</v>
      </c>
      <c r="B248" s="14">
        <v>3501.79</v>
      </c>
      <c r="C248" s="18">
        <f t="shared" si="31"/>
        <v>-1.1098277648972532E-2</v>
      </c>
      <c r="D248" s="14">
        <v>717.56000000000006</v>
      </c>
      <c r="E248" s="18">
        <f t="shared" si="34"/>
        <v>1.5073693613221195E-3</v>
      </c>
      <c r="F248" s="14">
        <v>3616.57</v>
      </c>
      <c r="G248" s="18">
        <f t="shared" si="35"/>
        <v>2.2736463461881185E-2</v>
      </c>
      <c r="H248" s="14">
        <v>382.01400000000001</v>
      </c>
      <c r="I248" s="15">
        <f t="shared" si="36"/>
        <v>8.8294552723899855E-4</v>
      </c>
      <c r="J248" s="21">
        <f t="shared" si="32"/>
        <v>3234.556</v>
      </c>
      <c r="K248" s="22">
        <f t="shared" si="30"/>
        <v>3119.7759999999998</v>
      </c>
      <c r="L248" s="22">
        <f t="shared" si="33"/>
        <v>335.54600000000005</v>
      </c>
      <c r="M248" s="30">
        <f t="shared" si="37"/>
        <v>2.1853517934642186E-2</v>
      </c>
      <c r="N248" s="31">
        <f t="shared" si="38"/>
        <v>-1.1981223176211531E-2</v>
      </c>
      <c r="O248" s="32">
        <f t="shared" si="39"/>
        <v>6.2442383408312097E-4</v>
      </c>
    </row>
    <row r="249" spans="1:15">
      <c r="A249" s="7">
        <v>39337</v>
      </c>
      <c r="B249" s="14">
        <v>3759.21</v>
      </c>
      <c r="C249" s="18">
        <f t="shared" si="31"/>
        <v>7.3510975815225921E-2</v>
      </c>
      <c r="D249" s="14">
        <v>718.28</v>
      </c>
      <c r="E249" s="18">
        <f t="shared" si="34"/>
        <v>1.0034004125090146E-3</v>
      </c>
      <c r="F249" s="14">
        <v>3639.7000000000003</v>
      </c>
      <c r="G249" s="18">
        <f t="shared" si="35"/>
        <v>6.3955626463749748E-3</v>
      </c>
      <c r="H249" s="14">
        <v>384.62200000000001</v>
      </c>
      <c r="I249" s="15">
        <f t="shared" si="36"/>
        <v>6.8269749276204106E-3</v>
      </c>
      <c r="J249" s="21">
        <f t="shared" si="32"/>
        <v>3255.0780000000004</v>
      </c>
      <c r="K249" s="22">
        <f t="shared" si="30"/>
        <v>3374.5880000000002</v>
      </c>
      <c r="L249" s="22">
        <f t="shared" si="33"/>
        <v>333.65799999999996</v>
      </c>
      <c r="M249" s="30">
        <f t="shared" si="37"/>
        <v>-4.3141228124543574E-4</v>
      </c>
      <c r="N249" s="31">
        <f t="shared" si="38"/>
        <v>6.668400088760551E-2</v>
      </c>
      <c r="O249" s="32">
        <f t="shared" si="39"/>
        <v>-5.823574515111396E-3</v>
      </c>
    </row>
    <row r="250" spans="1:15">
      <c r="A250" s="7">
        <v>39344</v>
      </c>
      <c r="B250" s="14">
        <v>3822.09</v>
      </c>
      <c r="C250" s="18">
        <f t="shared" si="31"/>
        <v>1.6726918687703041E-2</v>
      </c>
      <c r="D250" s="14">
        <v>740.64</v>
      </c>
      <c r="E250" s="18">
        <f t="shared" si="34"/>
        <v>3.1129921479088996E-2</v>
      </c>
      <c r="F250" s="14">
        <v>3730.05</v>
      </c>
      <c r="G250" s="18">
        <f t="shared" si="35"/>
        <v>2.4823474462180917E-2</v>
      </c>
      <c r="H250" s="14">
        <v>384.02800000000002</v>
      </c>
      <c r="I250" s="15">
        <f t="shared" si="36"/>
        <v>-1.5443734367768247E-3</v>
      </c>
      <c r="J250" s="21">
        <f t="shared" si="32"/>
        <v>3346.0219999999999</v>
      </c>
      <c r="K250" s="22">
        <f t="shared" si="30"/>
        <v>3438.0619999999999</v>
      </c>
      <c r="L250" s="22">
        <f t="shared" si="33"/>
        <v>356.61199999999997</v>
      </c>
      <c r="M250" s="30">
        <f t="shared" si="37"/>
        <v>2.6367847898957741E-2</v>
      </c>
      <c r="N250" s="31">
        <f t="shared" si="38"/>
        <v>1.8271292124479865E-2</v>
      </c>
      <c r="O250" s="32">
        <f t="shared" si="39"/>
        <v>3.267429491586582E-2</v>
      </c>
    </row>
    <row r="251" spans="1:15">
      <c r="A251" s="7">
        <v>39351</v>
      </c>
      <c r="B251" s="14">
        <v>3765.11</v>
      </c>
      <c r="C251" s="18">
        <f t="shared" si="31"/>
        <v>-1.4908073854880466E-2</v>
      </c>
      <c r="D251" s="14">
        <v>751.46</v>
      </c>
      <c r="E251" s="18">
        <f t="shared" si="34"/>
        <v>1.4608986822207903E-2</v>
      </c>
      <c r="F251" s="14">
        <v>3714.9</v>
      </c>
      <c r="G251" s="18">
        <f t="shared" si="35"/>
        <v>-4.061607753247265E-3</v>
      </c>
      <c r="H251" s="14">
        <v>384.56100000000004</v>
      </c>
      <c r="I251" s="15">
        <f t="shared" si="36"/>
        <v>1.3879196308603792E-3</v>
      </c>
      <c r="J251" s="21">
        <f t="shared" si="32"/>
        <v>3330.3389999999999</v>
      </c>
      <c r="K251" s="22">
        <f t="shared" si="30"/>
        <v>3380.549</v>
      </c>
      <c r="L251" s="22">
        <f t="shared" si="33"/>
        <v>366.899</v>
      </c>
      <c r="M251" s="30">
        <f t="shared" si="37"/>
        <v>-5.4495273841076441E-3</v>
      </c>
      <c r="N251" s="31">
        <f t="shared" si="38"/>
        <v>-1.6295993485740845E-2</v>
      </c>
      <c r="O251" s="32">
        <f t="shared" si="39"/>
        <v>1.3221067191347524E-2</v>
      </c>
    </row>
    <row r="252" spans="1:15">
      <c r="A252" s="7">
        <v>39358</v>
      </c>
      <c r="B252" s="14">
        <v>3851.57</v>
      </c>
      <c r="C252" s="18">
        <f t="shared" si="31"/>
        <v>2.2963472514747174E-2</v>
      </c>
      <c r="D252" s="14">
        <v>773.81000000000006</v>
      </c>
      <c r="E252" s="18">
        <f t="shared" si="34"/>
        <v>2.9742102041359519E-2</v>
      </c>
      <c r="F252" s="14">
        <v>3774.77</v>
      </c>
      <c r="G252" s="18">
        <f t="shared" si="35"/>
        <v>1.611618078548549E-2</v>
      </c>
      <c r="H252" s="14">
        <v>385.69800000000004</v>
      </c>
      <c r="I252" s="15">
        <f t="shared" si="36"/>
        <v>2.9566180657945029E-3</v>
      </c>
      <c r="J252" s="21">
        <f t="shared" si="32"/>
        <v>3389.0720000000001</v>
      </c>
      <c r="K252" s="22">
        <f t="shared" si="30"/>
        <v>3465.8720000000003</v>
      </c>
      <c r="L252" s="22">
        <f t="shared" si="33"/>
        <v>388.11200000000002</v>
      </c>
      <c r="M252" s="30">
        <f t="shared" si="37"/>
        <v>1.3159562719690987E-2</v>
      </c>
      <c r="N252" s="31">
        <f t="shared" si="38"/>
        <v>2.0006854448952671E-2</v>
      </c>
      <c r="O252" s="32">
        <f t="shared" si="39"/>
        <v>2.6785483975565016E-2</v>
      </c>
    </row>
    <row r="253" spans="1:15">
      <c r="A253" s="7">
        <v>39365</v>
      </c>
      <c r="B253" s="14">
        <v>3906.59</v>
      </c>
      <c r="C253" s="18">
        <f t="shared" si="31"/>
        <v>1.4285083745070093E-2</v>
      </c>
      <c r="D253" s="14">
        <v>793.96</v>
      </c>
      <c r="E253" s="18">
        <f t="shared" si="34"/>
        <v>2.6039983975394421E-2</v>
      </c>
      <c r="F253" s="14">
        <v>3832.32</v>
      </c>
      <c r="G253" s="18">
        <f t="shared" si="35"/>
        <v>1.5245962005632219E-2</v>
      </c>
      <c r="H253" s="14">
        <v>384.63400000000001</v>
      </c>
      <c r="I253" s="15">
        <f t="shared" si="36"/>
        <v>-2.7586349942183563E-3</v>
      </c>
      <c r="J253" s="21">
        <f t="shared" si="32"/>
        <v>3447.6860000000001</v>
      </c>
      <c r="K253" s="22">
        <f t="shared" si="30"/>
        <v>3521.9560000000001</v>
      </c>
      <c r="L253" s="22">
        <f t="shared" si="33"/>
        <v>409.32600000000002</v>
      </c>
      <c r="M253" s="30">
        <f t="shared" si="37"/>
        <v>1.8004596999850575E-2</v>
      </c>
      <c r="N253" s="31">
        <f t="shared" si="38"/>
        <v>1.7043718739288449E-2</v>
      </c>
      <c r="O253" s="32">
        <f t="shared" si="39"/>
        <v>2.8798618969612777E-2</v>
      </c>
    </row>
    <row r="254" spans="1:15">
      <c r="A254" s="7">
        <v>39372</v>
      </c>
      <c r="B254" s="14">
        <v>4048.08</v>
      </c>
      <c r="C254" s="18">
        <f t="shared" si="31"/>
        <v>3.6218287560250806E-2</v>
      </c>
      <c r="D254" s="14">
        <v>821.59</v>
      </c>
      <c r="E254" s="18">
        <f t="shared" si="34"/>
        <v>3.4800241825784672E-2</v>
      </c>
      <c r="F254" s="14">
        <v>3858.71</v>
      </c>
      <c r="G254" s="18">
        <f t="shared" si="35"/>
        <v>6.8861681696725796E-3</v>
      </c>
      <c r="H254" s="14">
        <v>385.16899999999998</v>
      </c>
      <c r="I254" s="15">
        <f t="shared" si="36"/>
        <v>1.3909326788583698E-3</v>
      </c>
      <c r="J254" s="21">
        <f t="shared" si="32"/>
        <v>3473.5410000000002</v>
      </c>
      <c r="K254" s="22">
        <f t="shared" si="30"/>
        <v>3662.9110000000001</v>
      </c>
      <c r="L254" s="22">
        <f t="shared" si="33"/>
        <v>436.42100000000005</v>
      </c>
      <c r="M254" s="30">
        <f t="shared" si="37"/>
        <v>5.4952354908142098E-3</v>
      </c>
      <c r="N254" s="31">
        <f t="shared" si="38"/>
        <v>3.4827354881392436E-2</v>
      </c>
      <c r="O254" s="32">
        <f t="shared" si="39"/>
        <v>3.3409309146926303E-2</v>
      </c>
    </row>
    <row r="255" spans="1:15">
      <c r="A255" s="7">
        <v>39379</v>
      </c>
      <c r="B255" s="14">
        <v>4024.27</v>
      </c>
      <c r="C255" s="18">
        <f t="shared" si="31"/>
        <v>-5.8818007549257256E-3</v>
      </c>
      <c r="D255" s="14">
        <v>793.96</v>
      </c>
      <c r="E255" s="18">
        <f t="shared" si="34"/>
        <v>-3.3629912730193889E-2</v>
      </c>
      <c r="F255" s="14">
        <v>3746.13</v>
      </c>
      <c r="G255" s="18">
        <f t="shared" si="35"/>
        <v>-2.9175553488082762E-2</v>
      </c>
      <c r="H255" s="14">
        <v>386.64800000000002</v>
      </c>
      <c r="I255" s="15">
        <f t="shared" si="36"/>
        <v>3.8398728869666332E-3</v>
      </c>
      <c r="J255" s="21">
        <f t="shared" si="32"/>
        <v>3359.482</v>
      </c>
      <c r="K255" s="22">
        <f t="shared" si="30"/>
        <v>3637.6219999999998</v>
      </c>
      <c r="L255" s="22">
        <f t="shared" si="33"/>
        <v>407.31200000000001</v>
      </c>
      <c r="M255" s="30">
        <f t="shared" si="37"/>
        <v>-3.3015426375049395E-2</v>
      </c>
      <c r="N255" s="31">
        <f t="shared" si="38"/>
        <v>-9.7216736418923588E-3</v>
      </c>
      <c r="O255" s="32">
        <f t="shared" si="39"/>
        <v>-3.7469785617160523E-2</v>
      </c>
    </row>
    <row r="256" spans="1:15">
      <c r="A256" s="7">
        <v>39386</v>
      </c>
      <c r="B256" s="14">
        <v>3952.83</v>
      </c>
      <c r="C256" s="18">
        <f t="shared" si="31"/>
        <v>-1.7752287992604865E-2</v>
      </c>
      <c r="D256" s="14">
        <v>782.33</v>
      </c>
      <c r="E256" s="18">
        <f t="shared" si="34"/>
        <v>-1.464809310292714E-2</v>
      </c>
      <c r="F256" s="14">
        <v>3889.16</v>
      </c>
      <c r="G256" s="18">
        <f t="shared" si="35"/>
        <v>3.8180735852733294E-2</v>
      </c>
      <c r="H256" s="14">
        <v>386.38499999999999</v>
      </c>
      <c r="I256" s="15">
        <f t="shared" si="36"/>
        <v>-6.8020525128809073E-4</v>
      </c>
      <c r="J256" s="21">
        <f t="shared" si="32"/>
        <v>3502.7749999999996</v>
      </c>
      <c r="K256" s="22">
        <f t="shared" si="30"/>
        <v>3566.4449999999997</v>
      </c>
      <c r="L256" s="22">
        <f t="shared" si="33"/>
        <v>395.94500000000005</v>
      </c>
      <c r="M256" s="30">
        <f t="shared" si="37"/>
        <v>3.8860941104021385E-2</v>
      </c>
      <c r="N256" s="31">
        <f t="shared" si="38"/>
        <v>-1.7072082741316774E-2</v>
      </c>
      <c r="O256" s="32">
        <f t="shared" si="39"/>
        <v>-1.3967887851639049E-2</v>
      </c>
    </row>
    <row r="257" spans="1:15">
      <c r="A257" s="7">
        <v>39393</v>
      </c>
      <c r="B257" s="14">
        <v>3942.9100000000003</v>
      </c>
      <c r="C257" s="18">
        <f t="shared" si="31"/>
        <v>-2.5095943918659325E-3</v>
      </c>
      <c r="D257" s="14">
        <v>767.06000000000006</v>
      </c>
      <c r="E257" s="18">
        <f t="shared" si="34"/>
        <v>-1.9518617463218813E-2</v>
      </c>
      <c r="F257" s="14">
        <v>3697.86</v>
      </c>
      <c r="G257" s="18">
        <f t="shared" si="35"/>
        <v>-4.9187999465180043E-2</v>
      </c>
      <c r="H257" s="14">
        <v>387.87600000000003</v>
      </c>
      <c r="I257" s="15">
        <f t="shared" si="36"/>
        <v>3.8588454520751547E-3</v>
      </c>
      <c r="J257" s="21">
        <f t="shared" si="32"/>
        <v>3309.9839999999999</v>
      </c>
      <c r="K257" s="22">
        <f t="shared" si="30"/>
        <v>3555.0340000000001</v>
      </c>
      <c r="L257" s="22">
        <f t="shared" si="33"/>
        <v>379.18400000000003</v>
      </c>
      <c r="M257" s="30">
        <f t="shared" si="37"/>
        <v>-5.3046844917255198E-2</v>
      </c>
      <c r="N257" s="31">
        <f t="shared" si="38"/>
        <v>-6.3684398439410872E-3</v>
      </c>
      <c r="O257" s="32">
        <f t="shared" si="39"/>
        <v>-2.3377462915293967E-2</v>
      </c>
    </row>
    <row r="258" spans="1:15">
      <c r="A258" s="7">
        <v>39400</v>
      </c>
      <c r="B258" s="14">
        <v>3865.52</v>
      </c>
      <c r="C258" s="18">
        <f t="shared" si="31"/>
        <v>-1.96276354266266E-2</v>
      </c>
      <c r="D258" s="14">
        <v>801.23</v>
      </c>
      <c r="E258" s="18">
        <f t="shared" si="34"/>
        <v>4.4546710817928048E-2</v>
      </c>
      <c r="F258" s="14">
        <v>3725.67</v>
      </c>
      <c r="G258" s="18">
        <f t="shared" si="35"/>
        <v>7.5205659489543386E-3</v>
      </c>
      <c r="H258" s="14">
        <v>389.697</v>
      </c>
      <c r="I258" s="15">
        <f t="shared" si="36"/>
        <v>4.6947993688704059E-3</v>
      </c>
      <c r="J258" s="21">
        <f t="shared" si="32"/>
        <v>3335.973</v>
      </c>
      <c r="K258" s="22">
        <f t="shared" si="30"/>
        <v>3475.8229999999999</v>
      </c>
      <c r="L258" s="22">
        <f t="shared" si="33"/>
        <v>411.53300000000002</v>
      </c>
      <c r="M258" s="30">
        <f t="shared" si="37"/>
        <v>2.8257665800839327E-3</v>
      </c>
      <c r="N258" s="31">
        <f t="shared" si="38"/>
        <v>-2.4322434795497005E-2</v>
      </c>
      <c r="O258" s="32">
        <f t="shared" si="39"/>
        <v>3.9851911449057642E-2</v>
      </c>
    </row>
    <row r="259" spans="1:15">
      <c r="A259" s="7">
        <v>39407</v>
      </c>
      <c r="B259" s="14">
        <v>3621.44</v>
      </c>
      <c r="C259" s="18">
        <f t="shared" si="31"/>
        <v>-6.3142863055940746E-2</v>
      </c>
      <c r="D259" s="14">
        <v>729.25</v>
      </c>
      <c r="E259" s="18">
        <f t="shared" si="34"/>
        <v>-8.9836875803452232E-2</v>
      </c>
      <c r="F259" s="14">
        <v>3522.2200000000003</v>
      </c>
      <c r="G259" s="18">
        <f t="shared" si="35"/>
        <v>-5.4607627621340527E-2</v>
      </c>
      <c r="H259" s="14">
        <v>391.96800000000002</v>
      </c>
      <c r="I259" s="15">
        <f t="shared" si="36"/>
        <v>5.8276045235143847E-3</v>
      </c>
      <c r="J259" s="21">
        <f t="shared" si="32"/>
        <v>3130.2520000000004</v>
      </c>
      <c r="K259" s="22">
        <f t="shared" si="30"/>
        <v>3229.4720000000002</v>
      </c>
      <c r="L259" s="22">
        <f t="shared" si="33"/>
        <v>337.28199999999998</v>
      </c>
      <c r="M259" s="30">
        <f t="shared" si="37"/>
        <v>-6.0435232144854911E-2</v>
      </c>
      <c r="N259" s="31">
        <f t="shared" si="38"/>
        <v>-6.897046757945513E-2</v>
      </c>
      <c r="O259" s="32">
        <f t="shared" si="39"/>
        <v>-9.5664480326966617E-2</v>
      </c>
    </row>
    <row r="260" spans="1:15">
      <c r="A260" s="7">
        <v>39414</v>
      </c>
      <c r="B260" s="14">
        <v>3784.16</v>
      </c>
      <c r="C260" s="18">
        <f t="shared" si="31"/>
        <v>4.4932402580188935E-2</v>
      </c>
      <c r="D260" s="14">
        <v>755.42</v>
      </c>
      <c r="E260" s="18">
        <f t="shared" si="34"/>
        <v>3.5886184436064283E-2</v>
      </c>
      <c r="F260" s="14">
        <v>3660.38</v>
      </c>
      <c r="G260" s="18">
        <f t="shared" si="35"/>
        <v>3.9225261340858797E-2</v>
      </c>
      <c r="H260" s="14">
        <v>391.07900000000001</v>
      </c>
      <c r="I260" s="15">
        <f t="shared" si="36"/>
        <v>-2.2680422891664387E-3</v>
      </c>
      <c r="J260" s="21">
        <f t="shared" si="32"/>
        <v>3269.3009999999999</v>
      </c>
      <c r="K260" s="22">
        <f t="shared" ref="K260:K323" si="40">B260-H260</f>
        <v>3393.0809999999997</v>
      </c>
      <c r="L260" s="22">
        <f t="shared" si="33"/>
        <v>364.34099999999995</v>
      </c>
      <c r="M260" s="30">
        <f t="shared" si="37"/>
        <v>4.1493303630025236E-2</v>
      </c>
      <c r="N260" s="31">
        <f t="shared" si="38"/>
        <v>4.7200444869355374E-2</v>
      </c>
      <c r="O260" s="32">
        <f t="shared" si="39"/>
        <v>3.8154226725230722E-2</v>
      </c>
    </row>
    <row r="261" spans="1:15">
      <c r="A261" s="7">
        <v>39421</v>
      </c>
      <c r="B261" s="14">
        <v>3784.16</v>
      </c>
      <c r="C261" s="18">
        <f t="shared" ref="C261:C324" si="41">B261/B260-1</f>
        <v>0</v>
      </c>
      <c r="D261" s="14">
        <v>749.61</v>
      </c>
      <c r="E261" s="18">
        <f t="shared" si="34"/>
        <v>-7.6910857536204302E-3</v>
      </c>
      <c r="F261" s="14">
        <v>3770.02</v>
      </c>
      <c r="G261" s="18">
        <f t="shared" si="35"/>
        <v>2.995317426059585E-2</v>
      </c>
      <c r="H261" s="14">
        <v>392.97700000000003</v>
      </c>
      <c r="I261" s="15">
        <f t="shared" si="36"/>
        <v>4.8532393710734034E-3</v>
      </c>
      <c r="J261" s="21">
        <f t="shared" ref="J261:J324" si="42">F261-H261</f>
        <v>3377.0430000000001</v>
      </c>
      <c r="K261" s="22">
        <f t="shared" si="40"/>
        <v>3391.183</v>
      </c>
      <c r="L261" s="22">
        <f t="shared" ref="L261:L324" si="43">D261-H261</f>
        <v>356.63299999999998</v>
      </c>
      <c r="M261" s="30">
        <f t="shared" si="37"/>
        <v>2.5099934889522446E-2</v>
      </c>
      <c r="N261" s="31">
        <f t="shared" si="38"/>
        <v>-4.8532393710734034E-3</v>
      </c>
      <c r="O261" s="32">
        <f t="shared" si="39"/>
        <v>-1.2544325124693834E-2</v>
      </c>
    </row>
    <row r="262" spans="1:15">
      <c r="A262" s="7">
        <v>39428</v>
      </c>
      <c r="B262" s="14">
        <v>3726.61</v>
      </c>
      <c r="C262" s="18">
        <f t="shared" si="41"/>
        <v>-1.5208130734429726E-2</v>
      </c>
      <c r="D262" s="14">
        <v>767.78</v>
      </c>
      <c r="E262" s="18">
        <f t="shared" ref="E262:E325" si="44">(D262/D261-1)</f>
        <v>2.4239271087632241E-2</v>
      </c>
      <c r="F262" s="14">
        <v>3808.42</v>
      </c>
      <c r="G262" s="18">
        <f t="shared" ref="G262:G325" si="45">F262/F261-1</f>
        <v>1.0185622357441027E-2</v>
      </c>
      <c r="H262" s="14">
        <v>391.351</v>
      </c>
      <c r="I262" s="15">
        <f t="shared" ref="I262:I325" si="46">H262/H261-1</f>
        <v>-4.1376467325060506E-3</v>
      </c>
      <c r="J262" s="21">
        <f t="shared" si="42"/>
        <v>3417.069</v>
      </c>
      <c r="K262" s="22">
        <f t="shared" si="40"/>
        <v>3335.259</v>
      </c>
      <c r="L262" s="22">
        <f t="shared" si="43"/>
        <v>376.42899999999997</v>
      </c>
      <c r="M262" s="30">
        <f t="shared" ref="M262:M325" si="47">G262-I262</f>
        <v>1.4323269089947077E-2</v>
      </c>
      <c r="N262" s="31">
        <f t="shared" ref="N262:N325" si="48">C262-I262</f>
        <v>-1.1070484001923675E-2</v>
      </c>
      <c r="O262" s="32">
        <f t="shared" ref="O262:O325" si="49">E262-I262</f>
        <v>2.8376917820138292E-2</v>
      </c>
    </row>
    <row r="263" spans="1:15">
      <c r="A263" s="7">
        <v>39435</v>
      </c>
      <c r="B263" s="14">
        <v>3722.65</v>
      </c>
      <c r="C263" s="18">
        <f t="shared" si="41"/>
        <v>-1.062627964825924E-3</v>
      </c>
      <c r="D263" s="14">
        <v>732.16</v>
      </c>
      <c r="E263" s="18">
        <f t="shared" si="44"/>
        <v>-4.6393498137487277E-2</v>
      </c>
      <c r="F263" s="14">
        <v>3649.09</v>
      </c>
      <c r="G263" s="18">
        <f t="shared" si="45"/>
        <v>-4.1836247052583486E-2</v>
      </c>
      <c r="H263" s="14">
        <v>392.42200000000003</v>
      </c>
      <c r="I263" s="15">
        <f t="shared" si="46"/>
        <v>2.7366737276768305E-3</v>
      </c>
      <c r="J263" s="21">
        <f t="shared" si="42"/>
        <v>3256.6680000000001</v>
      </c>
      <c r="K263" s="22">
        <f t="shared" si="40"/>
        <v>3330.2280000000001</v>
      </c>
      <c r="L263" s="22">
        <f t="shared" si="43"/>
        <v>339.73799999999994</v>
      </c>
      <c r="M263" s="30">
        <f t="shared" si="47"/>
        <v>-4.4572920780260317E-2</v>
      </c>
      <c r="N263" s="31">
        <f t="shared" si="48"/>
        <v>-3.7993016925027545E-3</v>
      </c>
      <c r="O263" s="32">
        <f t="shared" si="49"/>
        <v>-4.9130171865164107E-2</v>
      </c>
    </row>
    <row r="264" spans="1:15">
      <c r="A264" s="7">
        <v>39442</v>
      </c>
      <c r="B264" s="14">
        <v>3921.08</v>
      </c>
      <c r="C264" s="18">
        <f t="shared" si="41"/>
        <v>5.3303426322646397E-2</v>
      </c>
      <c r="D264" s="14">
        <v>773.6</v>
      </c>
      <c r="E264" s="18">
        <f t="shared" si="44"/>
        <v>5.6599650349650421E-2</v>
      </c>
      <c r="F264" s="14">
        <v>3763.39</v>
      </c>
      <c r="G264" s="18">
        <f t="shared" si="45"/>
        <v>3.1322877758564349E-2</v>
      </c>
      <c r="H264" s="14">
        <v>393.41700000000003</v>
      </c>
      <c r="I264" s="15">
        <f t="shared" si="46"/>
        <v>2.5355357242968779E-3</v>
      </c>
      <c r="J264" s="21">
        <f t="shared" si="42"/>
        <v>3369.973</v>
      </c>
      <c r="K264" s="22">
        <f t="shared" si="40"/>
        <v>3527.663</v>
      </c>
      <c r="L264" s="22">
        <f t="shared" si="43"/>
        <v>380.18299999999999</v>
      </c>
      <c r="M264" s="30">
        <f t="shared" si="47"/>
        <v>2.8787342034267471E-2</v>
      </c>
      <c r="N264" s="31">
        <f t="shared" si="48"/>
        <v>5.0767890598349519E-2</v>
      </c>
      <c r="O264" s="32">
        <f t="shared" si="49"/>
        <v>5.4064114625353543E-2</v>
      </c>
    </row>
    <row r="265" spans="1:15">
      <c r="A265" s="7">
        <v>39449</v>
      </c>
      <c r="B265" s="14">
        <v>3885.36</v>
      </c>
      <c r="C265" s="18">
        <f t="shared" si="41"/>
        <v>-9.1097350729900661E-3</v>
      </c>
      <c r="D265" s="14">
        <v>795.41</v>
      </c>
      <c r="E265" s="18">
        <f t="shared" si="44"/>
        <v>2.819286452947245E-2</v>
      </c>
      <c r="F265" s="14">
        <v>3727.1</v>
      </c>
      <c r="G265" s="18">
        <f t="shared" si="45"/>
        <v>-9.6429017455007537E-3</v>
      </c>
      <c r="H265" s="14">
        <v>394.851</v>
      </c>
      <c r="I265" s="15">
        <f t="shared" si="46"/>
        <v>3.6449873798030108E-3</v>
      </c>
      <c r="J265" s="21">
        <f t="shared" si="42"/>
        <v>3332.2489999999998</v>
      </c>
      <c r="K265" s="22">
        <f t="shared" si="40"/>
        <v>3490.509</v>
      </c>
      <c r="L265" s="22">
        <f t="shared" si="43"/>
        <v>400.55899999999997</v>
      </c>
      <c r="M265" s="30">
        <f t="shared" si="47"/>
        <v>-1.3287889125303765E-2</v>
      </c>
      <c r="N265" s="31">
        <f t="shared" si="48"/>
        <v>-1.2754722452793077E-2</v>
      </c>
      <c r="O265" s="32">
        <f t="shared" si="49"/>
        <v>2.4547877149669439E-2</v>
      </c>
    </row>
    <row r="266" spans="1:15">
      <c r="A266" s="7">
        <v>39456</v>
      </c>
      <c r="B266" s="14">
        <v>4024.27</v>
      </c>
      <c r="C266" s="18">
        <f t="shared" si="41"/>
        <v>3.5752156814297775E-2</v>
      </c>
      <c r="D266" s="14">
        <v>767.78</v>
      </c>
      <c r="E266" s="18">
        <f t="shared" si="44"/>
        <v>-3.4736802403791733E-2</v>
      </c>
      <c r="F266" s="14">
        <v>3643.63</v>
      </c>
      <c r="G266" s="18">
        <f t="shared" si="45"/>
        <v>-2.2395428080813407E-2</v>
      </c>
      <c r="H266" s="14">
        <v>395.51499999999999</v>
      </c>
      <c r="I266" s="15">
        <f t="shared" si="46"/>
        <v>1.6816470010205808E-3</v>
      </c>
      <c r="J266" s="21">
        <f t="shared" si="42"/>
        <v>3248.1150000000002</v>
      </c>
      <c r="K266" s="22">
        <f t="shared" si="40"/>
        <v>3628.7550000000001</v>
      </c>
      <c r="L266" s="22">
        <f t="shared" si="43"/>
        <v>372.26499999999999</v>
      </c>
      <c r="M266" s="30">
        <f t="shared" si="47"/>
        <v>-2.4077075081833987E-2</v>
      </c>
      <c r="N266" s="31">
        <f t="shared" si="48"/>
        <v>3.4070509813277194E-2</v>
      </c>
      <c r="O266" s="32">
        <f t="shared" si="49"/>
        <v>-3.6418449404812314E-2</v>
      </c>
    </row>
    <row r="267" spans="1:15">
      <c r="A267" s="7">
        <v>39463</v>
      </c>
      <c r="B267" s="14">
        <v>3841.71</v>
      </c>
      <c r="C267" s="18">
        <f t="shared" si="41"/>
        <v>-4.5364749383117964E-2</v>
      </c>
      <c r="D267" s="14">
        <v>705.62</v>
      </c>
      <c r="E267" s="18">
        <f t="shared" si="44"/>
        <v>-8.0960691864857104E-2</v>
      </c>
      <c r="F267" s="14">
        <v>3452.96</v>
      </c>
      <c r="G267" s="18">
        <f t="shared" si="45"/>
        <v>-5.232968221251888E-2</v>
      </c>
      <c r="H267" s="14">
        <v>395.88400000000001</v>
      </c>
      <c r="I267" s="15">
        <f t="shared" si="46"/>
        <v>9.3296082323046647E-4</v>
      </c>
      <c r="J267" s="21">
        <f t="shared" si="42"/>
        <v>3057.076</v>
      </c>
      <c r="K267" s="22">
        <f t="shared" si="40"/>
        <v>3445.826</v>
      </c>
      <c r="L267" s="22">
        <f t="shared" si="43"/>
        <v>309.73599999999999</v>
      </c>
      <c r="M267" s="30">
        <f t="shared" si="47"/>
        <v>-5.3262643035749346E-2</v>
      </c>
      <c r="N267" s="31">
        <f t="shared" si="48"/>
        <v>-4.629771020634843E-2</v>
      </c>
      <c r="O267" s="32">
        <f t="shared" si="49"/>
        <v>-8.189365268808757E-2</v>
      </c>
    </row>
    <row r="268" spans="1:15">
      <c r="A268" s="7">
        <v>39470</v>
      </c>
      <c r="B268" s="14">
        <v>3647.2400000000002</v>
      </c>
      <c r="C268" s="18">
        <f t="shared" si="41"/>
        <v>-5.0620687141923693E-2</v>
      </c>
      <c r="D268" s="14">
        <v>658</v>
      </c>
      <c r="E268" s="18">
        <f t="shared" si="44"/>
        <v>-6.7486749241801536E-2</v>
      </c>
      <c r="F268" s="14">
        <v>3259.21</v>
      </c>
      <c r="G268" s="18">
        <f t="shared" si="45"/>
        <v>-5.6111278439367918E-2</v>
      </c>
      <c r="H268" s="14">
        <v>396.48399999999998</v>
      </c>
      <c r="I268" s="15">
        <f t="shared" si="46"/>
        <v>1.5155954774630498E-3</v>
      </c>
      <c r="J268" s="21">
        <f t="shared" si="42"/>
        <v>2862.7260000000001</v>
      </c>
      <c r="K268" s="22">
        <f t="shared" si="40"/>
        <v>3250.7560000000003</v>
      </c>
      <c r="L268" s="22">
        <f t="shared" si="43"/>
        <v>261.51600000000002</v>
      </c>
      <c r="M268" s="30">
        <f t="shared" si="47"/>
        <v>-5.7626873916830967E-2</v>
      </c>
      <c r="N268" s="31">
        <f t="shared" si="48"/>
        <v>-5.2136282619386742E-2</v>
      </c>
      <c r="O268" s="32">
        <f t="shared" si="49"/>
        <v>-6.9002344719264586E-2</v>
      </c>
    </row>
    <row r="269" spans="1:15">
      <c r="A269" s="7">
        <v>39477</v>
      </c>
      <c r="B269" s="14">
        <v>3809.96</v>
      </c>
      <c r="C269" s="18">
        <f t="shared" si="41"/>
        <v>4.4614557857448389E-2</v>
      </c>
      <c r="D269" s="14">
        <v>693.62</v>
      </c>
      <c r="E269" s="18">
        <f t="shared" si="44"/>
        <v>5.4133738601823689E-2</v>
      </c>
      <c r="F269" s="14">
        <v>3391.9900000000002</v>
      </c>
      <c r="G269" s="18">
        <f t="shared" si="45"/>
        <v>4.0739933910364901E-2</v>
      </c>
      <c r="H269" s="14">
        <v>395.37400000000002</v>
      </c>
      <c r="I269" s="15">
        <f t="shared" si="46"/>
        <v>-2.7996085592355557E-3</v>
      </c>
      <c r="J269" s="21">
        <f t="shared" si="42"/>
        <v>2996.616</v>
      </c>
      <c r="K269" s="22">
        <f t="shared" si="40"/>
        <v>3414.5860000000002</v>
      </c>
      <c r="L269" s="22">
        <f t="shared" si="43"/>
        <v>298.24599999999998</v>
      </c>
      <c r="M269" s="30">
        <f t="shared" si="47"/>
        <v>4.3539542469600456E-2</v>
      </c>
      <c r="N269" s="31">
        <f t="shared" si="48"/>
        <v>4.7414166416683945E-2</v>
      </c>
      <c r="O269" s="32">
        <f t="shared" si="49"/>
        <v>5.6933347161059245E-2</v>
      </c>
    </row>
    <row r="270" spans="1:15">
      <c r="A270" s="7">
        <v>39484</v>
      </c>
      <c r="B270" s="14">
        <v>3730.58</v>
      </c>
      <c r="C270" s="18">
        <f t="shared" si="41"/>
        <v>-2.0834864408025289E-2</v>
      </c>
      <c r="D270" s="14">
        <v>697.99</v>
      </c>
      <c r="E270" s="18">
        <f t="shared" si="44"/>
        <v>6.3002796920503812E-3</v>
      </c>
      <c r="F270" s="14">
        <v>3419.31</v>
      </c>
      <c r="G270" s="18">
        <f t="shared" si="45"/>
        <v>8.0542690279157281E-3</v>
      </c>
      <c r="H270" s="14">
        <v>397.54900000000004</v>
      </c>
      <c r="I270" s="15">
        <f t="shared" si="46"/>
        <v>5.5011204580979189E-3</v>
      </c>
      <c r="J270" s="21">
        <f t="shared" si="42"/>
        <v>3021.761</v>
      </c>
      <c r="K270" s="22">
        <f t="shared" si="40"/>
        <v>3333.0309999999999</v>
      </c>
      <c r="L270" s="22">
        <f t="shared" si="43"/>
        <v>300.44099999999997</v>
      </c>
      <c r="M270" s="30">
        <f t="shared" si="47"/>
        <v>2.5531485698178091E-3</v>
      </c>
      <c r="N270" s="31">
        <f t="shared" si="48"/>
        <v>-2.6335984866123208E-2</v>
      </c>
      <c r="O270" s="32">
        <f t="shared" si="49"/>
        <v>7.9915923395246224E-4</v>
      </c>
    </row>
    <row r="271" spans="1:15">
      <c r="A271" s="7">
        <v>39491</v>
      </c>
      <c r="B271" s="14">
        <v>3643.27</v>
      </c>
      <c r="C271" s="18">
        <f t="shared" si="41"/>
        <v>-2.3403867495134789E-2</v>
      </c>
      <c r="D271" s="14">
        <v>614.01</v>
      </c>
      <c r="E271" s="18">
        <f t="shared" si="44"/>
        <v>-0.12031690998438371</v>
      </c>
      <c r="F271" s="14">
        <v>3424.2000000000003</v>
      </c>
      <c r="G271" s="18">
        <f t="shared" si="45"/>
        <v>1.4301130929925687E-3</v>
      </c>
      <c r="H271" s="14">
        <v>396.93900000000002</v>
      </c>
      <c r="I271" s="15">
        <f t="shared" si="46"/>
        <v>-1.5344020485524856E-3</v>
      </c>
      <c r="J271" s="21">
        <f t="shared" si="42"/>
        <v>3027.2610000000004</v>
      </c>
      <c r="K271" s="22">
        <f t="shared" si="40"/>
        <v>3246.3310000000001</v>
      </c>
      <c r="L271" s="22">
        <f t="shared" si="43"/>
        <v>217.07099999999997</v>
      </c>
      <c r="M271" s="30">
        <f t="shared" si="47"/>
        <v>2.9645151415450544E-3</v>
      </c>
      <c r="N271" s="31">
        <f t="shared" si="48"/>
        <v>-2.1869465446582304E-2</v>
      </c>
      <c r="O271" s="32">
        <f t="shared" si="49"/>
        <v>-0.11878250793583123</v>
      </c>
    </row>
    <row r="272" spans="1:15">
      <c r="A272" s="7">
        <v>39498</v>
      </c>
      <c r="B272" s="14">
        <v>3746.46</v>
      </c>
      <c r="C272" s="18">
        <f t="shared" si="41"/>
        <v>2.8323456674910208E-2</v>
      </c>
      <c r="D272" s="14">
        <v>634</v>
      </c>
      <c r="E272" s="18">
        <f t="shared" si="44"/>
        <v>3.2556473021612131E-2</v>
      </c>
      <c r="F272" s="14">
        <v>3436.76</v>
      </c>
      <c r="G272" s="18">
        <f t="shared" si="45"/>
        <v>3.668010046142145E-3</v>
      </c>
      <c r="H272" s="14">
        <v>397.49700000000001</v>
      </c>
      <c r="I272" s="15">
        <f t="shared" si="46"/>
        <v>1.4057575597257177E-3</v>
      </c>
      <c r="J272" s="21">
        <f t="shared" si="42"/>
        <v>3039.2630000000004</v>
      </c>
      <c r="K272" s="22">
        <f t="shared" si="40"/>
        <v>3348.9630000000002</v>
      </c>
      <c r="L272" s="22">
        <f t="shared" si="43"/>
        <v>236.50299999999999</v>
      </c>
      <c r="M272" s="30">
        <f t="shared" si="47"/>
        <v>2.2622524864164273E-3</v>
      </c>
      <c r="N272" s="31">
        <f t="shared" si="48"/>
        <v>2.691769911518449E-2</v>
      </c>
      <c r="O272" s="32">
        <f t="shared" si="49"/>
        <v>3.1150715461886413E-2</v>
      </c>
    </row>
    <row r="273" spans="1:15">
      <c r="A273" s="7">
        <v>39505</v>
      </c>
      <c r="B273" s="14">
        <v>3962.75</v>
      </c>
      <c r="C273" s="18">
        <f t="shared" si="41"/>
        <v>5.7731832182913889E-2</v>
      </c>
      <c r="D273" s="14">
        <v>649.27</v>
      </c>
      <c r="E273" s="18">
        <f t="shared" si="44"/>
        <v>2.4085173501577239E-2</v>
      </c>
      <c r="F273" s="14">
        <v>3544.79</v>
      </c>
      <c r="G273" s="18">
        <f t="shared" si="45"/>
        <v>3.1433675904048997E-2</v>
      </c>
      <c r="H273" s="14">
        <v>397.416</v>
      </c>
      <c r="I273" s="15">
        <f t="shared" si="46"/>
        <v>-2.037751228312068E-4</v>
      </c>
      <c r="J273" s="21">
        <f t="shared" si="42"/>
        <v>3147.3739999999998</v>
      </c>
      <c r="K273" s="22">
        <f t="shared" si="40"/>
        <v>3565.3339999999998</v>
      </c>
      <c r="L273" s="22">
        <f t="shared" si="43"/>
        <v>251.85399999999998</v>
      </c>
      <c r="M273" s="30">
        <f t="shared" si="47"/>
        <v>3.1637451026880203E-2</v>
      </c>
      <c r="N273" s="31">
        <f t="shared" si="48"/>
        <v>5.7935607305745096E-2</v>
      </c>
      <c r="O273" s="32">
        <f t="shared" si="49"/>
        <v>2.4288948624408446E-2</v>
      </c>
    </row>
    <row r="274" spans="1:15">
      <c r="A274" s="7">
        <v>39512</v>
      </c>
      <c r="B274" s="14">
        <v>3893.3</v>
      </c>
      <c r="C274" s="18">
        <f t="shared" si="41"/>
        <v>-1.7525708157213993E-2</v>
      </c>
      <c r="D274" s="14">
        <v>647.09</v>
      </c>
      <c r="E274" s="18">
        <f t="shared" si="44"/>
        <v>-3.3576170160333207E-3</v>
      </c>
      <c r="F274" s="14">
        <v>3432.51</v>
      </c>
      <c r="G274" s="18">
        <f t="shared" si="45"/>
        <v>-3.1674654916088008E-2</v>
      </c>
      <c r="H274" s="14">
        <v>399.38400000000001</v>
      </c>
      <c r="I274" s="15">
        <f t="shared" si="46"/>
        <v>4.9519898544598817E-3</v>
      </c>
      <c r="J274" s="21">
        <f t="shared" si="42"/>
        <v>3033.1260000000002</v>
      </c>
      <c r="K274" s="22">
        <f t="shared" si="40"/>
        <v>3493.9160000000002</v>
      </c>
      <c r="L274" s="22">
        <f t="shared" si="43"/>
        <v>247.70600000000002</v>
      </c>
      <c r="M274" s="30">
        <f t="shared" si="47"/>
        <v>-3.6626644770547889E-2</v>
      </c>
      <c r="N274" s="31">
        <f t="shared" si="48"/>
        <v>-2.2477698011673874E-2</v>
      </c>
      <c r="O274" s="32">
        <f t="shared" si="49"/>
        <v>-8.3096068704932025E-3</v>
      </c>
    </row>
    <row r="275" spans="1:15">
      <c r="A275" s="7">
        <v>39519</v>
      </c>
      <c r="B275" s="14">
        <v>3877.4300000000003</v>
      </c>
      <c r="C275" s="18">
        <f t="shared" si="41"/>
        <v>-4.0762335293966778E-3</v>
      </c>
      <c r="D275" s="14">
        <v>620.73</v>
      </c>
      <c r="E275" s="18">
        <f t="shared" si="44"/>
        <v>-4.0736219073081004E-2</v>
      </c>
      <c r="F275" s="14">
        <v>3392.16</v>
      </c>
      <c r="G275" s="18">
        <f t="shared" si="45"/>
        <v>-1.1755246160972677E-2</v>
      </c>
      <c r="H275" s="14">
        <v>400.10599999999999</v>
      </c>
      <c r="I275" s="15">
        <f t="shared" si="46"/>
        <v>1.8077839873404944E-3</v>
      </c>
      <c r="J275" s="21">
        <f t="shared" si="42"/>
        <v>2992.0540000000001</v>
      </c>
      <c r="K275" s="22">
        <f t="shared" si="40"/>
        <v>3477.3240000000005</v>
      </c>
      <c r="L275" s="22">
        <f t="shared" si="43"/>
        <v>220.62400000000002</v>
      </c>
      <c r="M275" s="30">
        <f t="shared" si="47"/>
        <v>-1.3563030148313171E-2</v>
      </c>
      <c r="N275" s="31">
        <f t="shared" si="48"/>
        <v>-5.8840175167371722E-3</v>
      </c>
      <c r="O275" s="32">
        <f t="shared" si="49"/>
        <v>-4.2544003060421498E-2</v>
      </c>
    </row>
    <row r="276" spans="1:15">
      <c r="A276" s="7">
        <v>39526</v>
      </c>
      <c r="B276" s="14">
        <v>3796.07</v>
      </c>
      <c r="C276" s="18">
        <f t="shared" si="41"/>
        <v>-2.098297067903232E-2</v>
      </c>
      <c r="D276" s="14">
        <v>606.25</v>
      </c>
      <c r="E276" s="18">
        <f t="shared" si="44"/>
        <v>-2.3327372609669328E-2</v>
      </c>
      <c r="F276" s="14">
        <v>3262.87</v>
      </c>
      <c r="G276" s="18">
        <f t="shared" si="45"/>
        <v>-3.8114357813310629E-2</v>
      </c>
      <c r="H276" s="14">
        <v>401.94299999999998</v>
      </c>
      <c r="I276" s="15">
        <f t="shared" si="46"/>
        <v>4.5912833099228667E-3</v>
      </c>
      <c r="J276" s="21">
        <f t="shared" si="42"/>
        <v>2860.9269999999997</v>
      </c>
      <c r="K276" s="22">
        <f t="shared" si="40"/>
        <v>3394.1270000000004</v>
      </c>
      <c r="L276" s="22">
        <f t="shared" si="43"/>
        <v>204.30700000000002</v>
      </c>
      <c r="M276" s="30">
        <f t="shared" si="47"/>
        <v>-4.2705641123233495E-2</v>
      </c>
      <c r="N276" s="31">
        <f t="shared" si="48"/>
        <v>-2.5574253988955187E-2</v>
      </c>
      <c r="O276" s="32">
        <f t="shared" si="49"/>
        <v>-2.7918655919592195E-2</v>
      </c>
    </row>
    <row r="277" spans="1:15">
      <c r="A277" s="7">
        <v>39533</v>
      </c>
      <c r="B277" s="14">
        <v>3807.9700000000003</v>
      </c>
      <c r="C277" s="18">
        <f t="shared" si="41"/>
        <v>3.1348210122574827E-3</v>
      </c>
      <c r="D277" s="14">
        <v>604.77</v>
      </c>
      <c r="E277" s="18">
        <f t="shared" si="44"/>
        <v>-2.4412371134020505E-3</v>
      </c>
      <c r="F277" s="14">
        <v>3332.54</v>
      </c>
      <c r="G277" s="18">
        <f t="shared" si="45"/>
        <v>2.1352367700827823E-2</v>
      </c>
      <c r="H277" s="14">
        <v>399.99099999999999</v>
      </c>
      <c r="I277" s="15">
        <f t="shared" si="46"/>
        <v>-4.8564099884809142E-3</v>
      </c>
      <c r="J277" s="21">
        <f t="shared" si="42"/>
        <v>2932.549</v>
      </c>
      <c r="K277" s="22">
        <f t="shared" si="40"/>
        <v>3407.9790000000003</v>
      </c>
      <c r="L277" s="22">
        <f t="shared" si="43"/>
        <v>204.779</v>
      </c>
      <c r="M277" s="30">
        <f t="shared" si="47"/>
        <v>2.6208777689308738E-2</v>
      </c>
      <c r="N277" s="31">
        <f t="shared" si="48"/>
        <v>7.9912310007383969E-3</v>
      </c>
      <c r="O277" s="32">
        <f t="shared" si="49"/>
        <v>2.4151728750788637E-3</v>
      </c>
    </row>
    <row r="278" spans="1:15">
      <c r="A278" s="7">
        <v>39540</v>
      </c>
      <c r="B278" s="14">
        <v>4004.42</v>
      </c>
      <c r="C278" s="18">
        <f t="shared" si="41"/>
        <v>5.1589166931462094E-2</v>
      </c>
      <c r="D278" s="14">
        <v>639.66999999999996</v>
      </c>
      <c r="E278" s="18">
        <f t="shared" si="44"/>
        <v>5.7707888949517949E-2</v>
      </c>
      <c r="F278" s="14">
        <v>3483.06</v>
      </c>
      <c r="G278" s="18">
        <f t="shared" si="45"/>
        <v>4.5166749686425423E-2</v>
      </c>
      <c r="H278" s="14">
        <v>400.221</v>
      </c>
      <c r="I278" s="15">
        <f t="shared" si="46"/>
        <v>5.7501293779105289E-4</v>
      </c>
      <c r="J278" s="21">
        <f t="shared" si="42"/>
        <v>3082.8389999999999</v>
      </c>
      <c r="K278" s="22">
        <f t="shared" si="40"/>
        <v>3604.1990000000001</v>
      </c>
      <c r="L278" s="22">
        <f t="shared" si="43"/>
        <v>239.44899999999996</v>
      </c>
      <c r="M278" s="30">
        <f t="shared" si="47"/>
        <v>4.459173674863437E-2</v>
      </c>
      <c r="N278" s="31">
        <f t="shared" si="48"/>
        <v>5.1014153993671041E-2</v>
      </c>
      <c r="O278" s="32">
        <f t="shared" si="49"/>
        <v>5.7132876011726896E-2</v>
      </c>
    </row>
    <row r="279" spans="1:15">
      <c r="A279" s="7">
        <v>39547</v>
      </c>
      <c r="B279" s="14">
        <v>3996.4900000000002</v>
      </c>
      <c r="C279" s="18">
        <f t="shared" si="41"/>
        <v>-1.9803117555101668E-3</v>
      </c>
      <c r="D279" s="14">
        <v>643.01</v>
      </c>
      <c r="E279" s="18">
        <f t="shared" si="44"/>
        <v>5.2214423061891502E-3</v>
      </c>
      <c r="F279" s="14">
        <v>3524.86</v>
      </c>
      <c r="G279" s="18">
        <f t="shared" si="45"/>
        <v>1.200094170068855E-2</v>
      </c>
      <c r="H279" s="14">
        <v>400.63900000000001</v>
      </c>
      <c r="I279" s="15">
        <f t="shared" si="46"/>
        <v>1.0444229563166818E-3</v>
      </c>
      <c r="J279" s="21">
        <f t="shared" si="42"/>
        <v>3124.221</v>
      </c>
      <c r="K279" s="22">
        <f t="shared" si="40"/>
        <v>3595.8510000000001</v>
      </c>
      <c r="L279" s="22">
        <f t="shared" si="43"/>
        <v>242.37099999999998</v>
      </c>
      <c r="M279" s="30">
        <f t="shared" si="47"/>
        <v>1.0956518744371868E-2</v>
      </c>
      <c r="N279" s="31">
        <f t="shared" si="48"/>
        <v>-3.0247347118268486E-3</v>
      </c>
      <c r="O279" s="32">
        <f t="shared" si="49"/>
        <v>4.1770193498724684E-3</v>
      </c>
    </row>
    <row r="280" spans="1:15">
      <c r="A280" s="7">
        <v>39554</v>
      </c>
      <c r="B280" s="14">
        <v>3766.7000000000003</v>
      </c>
      <c r="C280" s="18">
        <f t="shared" si="41"/>
        <v>-5.749795445503425E-2</v>
      </c>
      <c r="D280" s="14">
        <v>631.13</v>
      </c>
      <c r="E280" s="18">
        <f t="shared" si="44"/>
        <v>-1.8475606911245501E-2</v>
      </c>
      <c r="F280" s="14">
        <v>3563.9</v>
      </c>
      <c r="G280" s="18">
        <f t="shared" si="45"/>
        <v>1.1075617187632947E-2</v>
      </c>
      <c r="H280" s="14">
        <v>401</v>
      </c>
      <c r="I280" s="15">
        <f t="shared" si="46"/>
        <v>9.010605557622231E-4</v>
      </c>
      <c r="J280" s="21">
        <f t="shared" si="42"/>
        <v>3162.9</v>
      </c>
      <c r="K280" s="22">
        <f t="shared" si="40"/>
        <v>3365.7000000000003</v>
      </c>
      <c r="L280" s="22">
        <f t="shared" si="43"/>
        <v>230.13</v>
      </c>
      <c r="M280" s="30">
        <f t="shared" si="47"/>
        <v>1.0174556631870724E-2</v>
      </c>
      <c r="N280" s="31">
        <f t="shared" si="48"/>
        <v>-5.8399015010796473E-2</v>
      </c>
      <c r="O280" s="32">
        <f t="shared" si="49"/>
        <v>-1.9376667467007724E-2</v>
      </c>
    </row>
    <row r="281" spans="1:15">
      <c r="A281" s="7">
        <v>39561</v>
      </c>
      <c r="B281" s="14">
        <v>3811.08</v>
      </c>
      <c r="C281" s="18">
        <f t="shared" si="41"/>
        <v>1.1782196617728946E-2</v>
      </c>
      <c r="D281" s="14">
        <v>637.81000000000006</v>
      </c>
      <c r="E281" s="18">
        <f t="shared" si="44"/>
        <v>1.0584190261911264E-2</v>
      </c>
      <c r="F281" s="14">
        <v>3589.15</v>
      </c>
      <c r="G281" s="18">
        <f t="shared" si="45"/>
        <v>7.0849350430708391E-3</v>
      </c>
      <c r="H281" s="14">
        <v>397.63</v>
      </c>
      <c r="I281" s="15">
        <f t="shared" si="46"/>
        <v>-8.4039900249376354E-3</v>
      </c>
      <c r="J281" s="21">
        <f t="shared" si="42"/>
        <v>3191.52</v>
      </c>
      <c r="K281" s="22">
        <f t="shared" si="40"/>
        <v>3413.45</v>
      </c>
      <c r="L281" s="22">
        <f t="shared" si="43"/>
        <v>240.18000000000006</v>
      </c>
      <c r="M281" s="30">
        <f t="shared" si="47"/>
        <v>1.5488925068008474E-2</v>
      </c>
      <c r="N281" s="31">
        <f t="shared" si="48"/>
        <v>2.0186186642666581E-2</v>
      </c>
      <c r="O281" s="32">
        <f t="shared" si="49"/>
        <v>1.8988180286848899E-2</v>
      </c>
    </row>
    <row r="282" spans="1:15">
      <c r="A282" s="7">
        <v>39568</v>
      </c>
      <c r="B282" s="14">
        <v>3766.7000000000003</v>
      </c>
      <c r="C282" s="18">
        <f t="shared" si="41"/>
        <v>-1.1644993020351047E-2</v>
      </c>
      <c r="D282" s="14">
        <v>651.91999999999996</v>
      </c>
      <c r="E282" s="18">
        <f t="shared" si="44"/>
        <v>2.2122575688684476E-2</v>
      </c>
      <c r="F282" s="14">
        <v>3593.84</v>
      </c>
      <c r="G282" s="18">
        <f t="shared" si="45"/>
        <v>1.3067160748365669E-3</v>
      </c>
      <c r="H282" s="14">
        <v>398.37</v>
      </c>
      <c r="I282" s="15">
        <f t="shared" si="46"/>
        <v>1.8610265825014238E-3</v>
      </c>
      <c r="J282" s="21">
        <f t="shared" si="42"/>
        <v>3195.4700000000003</v>
      </c>
      <c r="K282" s="22">
        <f t="shared" si="40"/>
        <v>3368.3300000000004</v>
      </c>
      <c r="L282" s="22">
        <f t="shared" si="43"/>
        <v>253.54999999999995</v>
      </c>
      <c r="M282" s="30">
        <f t="shared" si="47"/>
        <v>-5.543105076648569E-4</v>
      </c>
      <c r="N282" s="31">
        <f t="shared" si="48"/>
        <v>-1.350601960285247E-2</v>
      </c>
      <c r="O282" s="32">
        <f t="shared" si="49"/>
        <v>2.0261549106183052E-2</v>
      </c>
    </row>
    <row r="283" spans="1:15">
      <c r="A283" s="7">
        <v>39575</v>
      </c>
      <c r="B283" s="14">
        <v>3758.63</v>
      </c>
      <c r="C283" s="18">
        <f t="shared" si="41"/>
        <v>-2.1424589162928331E-3</v>
      </c>
      <c r="D283" s="14">
        <v>667.14</v>
      </c>
      <c r="E283" s="18">
        <f t="shared" si="44"/>
        <v>2.3346422873972372E-2</v>
      </c>
      <c r="F283" s="14">
        <v>3698.16</v>
      </c>
      <c r="G283" s="18">
        <f t="shared" si="45"/>
        <v>2.9027446964806414E-2</v>
      </c>
      <c r="H283" s="14">
        <v>398.483</v>
      </c>
      <c r="I283" s="15">
        <f t="shared" si="46"/>
        <v>2.8365589778345246E-4</v>
      </c>
      <c r="J283" s="21">
        <f t="shared" si="42"/>
        <v>3299.6769999999997</v>
      </c>
      <c r="K283" s="22">
        <f t="shared" si="40"/>
        <v>3360.1469999999999</v>
      </c>
      <c r="L283" s="22">
        <f t="shared" si="43"/>
        <v>268.65699999999998</v>
      </c>
      <c r="M283" s="30">
        <f t="shared" si="47"/>
        <v>2.8743791067022961E-2</v>
      </c>
      <c r="N283" s="31">
        <f t="shared" si="48"/>
        <v>-2.4261148140762856E-3</v>
      </c>
      <c r="O283" s="32">
        <f t="shared" si="49"/>
        <v>2.306276697618892E-2</v>
      </c>
    </row>
    <row r="284" spans="1:15">
      <c r="A284" s="7">
        <v>39582</v>
      </c>
      <c r="B284" s="14">
        <v>3778.8</v>
      </c>
      <c r="C284" s="18">
        <f t="shared" si="41"/>
        <v>5.3663169825175494E-3</v>
      </c>
      <c r="D284" s="14">
        <v>658.6</v>
      </c>
      <c r="E284" s="18">
        <f t="shared" si="44"/>
        <v>-1.280091135293937E-2</v>
      </c>
      <c r="F284" s="14">
        <v>3677.91</v>
      </c>
      <c r="G284" s="18">
        <f t="shared" si="45"/>
        <v>-5.4756960218054207E-3</v>
      </c>
      <c r="H284" s="14">
        <v>396.96899999999999</v>
      </c>
      <c r="I284" s="15">
        <f t="shared" si="46"/>
        <v>-3.7994092596170814E-3</v>
      </c>
      <c r="J284" s="21">
        <f t="shared" si="42"/>
        <v>3280.9409999999998</v>
      </c>
      <c r="K284" s="22">
        <f t="shared" si="40"/>
        <v>3381.8310000000001</v>
      </c>
      <c r="L284" s="22">
        <f t="shared" si="43"/>
        <v>261.63100000000003</v>
      </c>
      <c r="M284" s="30">
        <f t="shared" si="47"/>
        <v>-1.6762867621883393E-3</v>
      </c>
      <c r="N284" s="31">
        <f t="shared" si="48"/>
        <v>9.1657262421346308E-3</v>
      </c>
      <c r="O284" s="32">
        <f t="shared" si="49"/>
        <v>-9.0015020933222889E-3</v>
      </c>
    </row>
    <row r="285" spans="1:15">
      <c r="A285" s="7">
        <v>39589</v>
      </c>
      <c r="B285" s="14">
        <v>3706.17</v>
      </c>
      <c r="C285" s="18">
        <f t="shared" si="41"/>
        <v>-1.9220387424579211E-2</v>
      </c>
      <c r="D285" s="14">
        <v>610.71</v>
      </c>
      <c r="E285" s="18">
        <f t="shared" si="44"/>
        <v>-7.2714849681141835E-2</v>
      </c>
      <c r="F285" s="14">
        <v>3672.25</v>
      </c>
      <c r="G285" s="18">
        <f t="shared" si="45"/>
        <v>-1.5389174830270358E-3</v>
      </c>
      <c r="H285" s="14">
        <v>396.07</v>
      </c>
      <c r="I285" s="15">
        <f t="shared" si="46"/>
        <v>-2.2646604646709978E-3</v>
      </c>
      <c r="J285" s="21">
        <f t="shared" si="42"/>
        <v>3276.18</v>
      </c>
      <c r="K285" s="22">
        <f t="shared" si="40"/>
        <v>3310.1</v>
      </c>
      <c r="L285" s="22">
        <f t="shared" si="43"/>
        <v>214.64000000000004</v>
      </c>
      <c r="M285" s="30">
        <f t="shared" si="47"/>
        <v>7.25742981643962E-4</v>
      </c>
      <c r="N285" s="31">
        <f t="shared" si="48"/>
        <v>-1.6955726959908213E-2</v>
      </c>
      <c r="O285" s="32">
        <f t="shared" si="49"/>
        <v>-7.0450189216470838E-2</v>
      </c>
    </row>
    <row r="286" spans="1:15">
      <c r="A286" s="7">
        <v>39596</v>
      </c>
      <c r="B286" s="14">
        <v>3671.88</v>
      </c>
      <c r="C286" s="18">
        <f t="shared" si="41"/>
        <v>-9.252139000639481E-3</v>
      </c>
      <c r="D286" s="14">
        <v>610.71</v>
      </c>
      <c r="E286" s="18">
        <f t="shared" si="44"/>
        <v>0</v>
      </c>
      <c r="F286" s="14">
        <v>3597.11</v>
      </c>
      <c r="G286" s="18">
        <f t="shared" si="45"/>
        <v>-2.0461569882224806E-2</v>
      </c>
      <c r="H286" s="14">
        <v>394.88499999999999</v>
      </c>
      <c r="I286" s="15">
        <f t="shared" si="46"/>
        <v>-2.9918953720301511E-3</v>
      </c>
      <c r="J286" s="21">
        <f t="shared" si="42"/>
        <v>3202.2250000000004</v>
      </c>
      <c r="K286" s="22">
        <f t="shared" si="40"/>
        <v>3276.9949999999999</v>
      </c>
      <c r="L286" s="22">
        <f t="shared" si="43"/>
        <v>215.82500000000005</v>
      </c>
      <c r="M286" s="30">
        <f t="shared" si="47"/>
        <v>-1.7469674510194655E-2</v>
      </c>
      <c r="N286" s="31">
        <f t="shared" si="48"/>
        <v>-6.2602436286093299E-3</v>
      </c>
      <c r="O286" s="32">
        <f t="shared" si="49"/>
        <v>2.9918953720301511E-3</v>
      </c>
    </row>
    <row r="287" spans="1:15">
      <c r="A287" s="7">
        <v>39603</v>
      </c>
      <c r="B287" s="14">
        <v>3712.23</v>
      </c>
      <c r="C287" s="18">
        <f t="shared" si="41"/>
        <v>1.0988921206575464E-2</v>
      </c>
      <c r="D287" s="14">
        <v>612.20000000000005</v>
      </c>
      <c r="E287" s="18">
        <f t="shared" si="44"/>
        <v>2.4397832031570754E-3</v>
      </c>
      <c r="F287" s="14">
        <v>3546.83</v>
      </c>
      <c r="G287" s="18">
        <f t="shared" si="45"/>
        <v>-1.3977887804376365E-2</v>
      </c>
      <c r="H287" s="14">
        <v>396.23500000000001</v>
      </c>
      <c r="I287" s="15">
        <f t="shared" si="46"/>
        <v>3.4187168416122127E-3</v>
      </c>
      <c r="J287" s="21">
        <f t="shared" si="42"/>
        <v>3150.5949999999998</v>
      </c>
      <c r="K287" s="22">
        <f t="shared" si="40"/>
        <v>3315.9949999999999</v>
      </c>
      <c r="L287" s="22">
        <f t="shared" si="43"/>
        <v>215.96500000000003</v>
      </c>
      <c r="M287" s="30">
        <f t="shared" si="47"/>
        <v>-1.7396604645988578E-2</v>
      </c>
      <c r="N287" s="31">
        <f t="shared" si="48"/>
        <v>7.5702043649632511E-3</v>
      </c>
      <c r="O287" s="32">
        <f t="shared" si="49"/>
        <v>-9.7893363845513726E-4</v>
      </c>
    </row>
    <row r="288" spans="1:15">
      <c r="A288" s="7">
        <v>39610</v>
      </c>
      <c r="B288" s="14">
        <v>3603.28</v>
      </c>
      <c r="C288" s="18">
        <f t="shared" si="41"/>
        <v>-2.9348935814860533E-2</v>
      </c>
      <c r="D288" s="14">
        <v>556.51</v>
      </c>
      <c r="E288" s="18">
        <f t="shared" si="44"/>
        <v>-9.0967004246978234E-2</v>
      </c>
      <c r="F288" s="14">
        <v>3400.64</v>
      </c>
      <c r="G288" s="18">
        <f t="shared" si="45"/>
        <v>-4.1217086807092573E-2</v>
      </c>
      <c r="H288" s="14">
        <v>393.51900000000001</v>
      </c>
      <c r="I288" s="15">
        <f t="shared" si="46"/>
        <v>-6.8545181521066922E-3</v>
      </c>
      <c r="J288" s="21">
        <f t="shared" si="42"/>
        <v>3007.1210000000001</v>
      </c>
      <c r="K288" s="22">
        <f t="shared" si="40"/>
        <v>3209.7610000000004</v>
      </c>
      <c r="L288" s="22">
        <f t="shared" si="43"/>
        <v>162.99099999999999</v>
      </c>
      <c r="M288" s="30">
        <f t="shared" si="47"/>
        <v>-3.4362568654985881E-2</v>
      </c>
      <c r="N288" s="31">
        <f t="shared" si="48"/>
        <v>-2.2494417662753841E-2</v>
      </c>
      <c r="O288" s="32">
        <f t="shared" si="49"/>
        <v>-8.4112486094871541E-2</v>
      </c>
    </row>
    <row r="289" spans="1:15">
      <c r="A289" s="7">
        <v>39617</v>
      </c>
      <c r="B289" s="14">
        <v>3518.54</v>
      </c>
      <c r="C289" s="18">
        <f t="shared" si="41"/>
        <v>-2.3517461868075795E-2</v>
      </c>
      <c r="D289" s="14">
        <v>542.03</v>
      </c>
      <c r="E289" s="18">
        <f t="shared" si="44"/>
        <v>-2.6019298844584982E-2</v>
      </c>
      <c r="F289" s="14">
        <v>3421.08</v>
      </c>
      <c r="G289" s="18">
        <f t="shared" si="45"/>
        <v>6.0106332925566885E-3</v>
      </c>
      <c r="H289" s="14">
        <v>393.286</v>
      </c>
      <c r="I289" s="15">
        <f t="shared" si="46"/>
        <v>-5.9209339320343002E-4</v>
      </c>
      <c r="J289" s="21">
        <f t="shared" si="42"/>
        <v>3027.7939999999999</v>
      </c>
      <c r="K289" s="22">
        <f t="shared" si="40"/>
        <v>3125.2539999999999</v>
      </c>
      <c r="L289" s="22">
        <f t="shared" si="43"/>
        <v>148.74399999999997</v>
      </c>
      <c r="M289" s="30">
        <f t="shared" si="47"/>
        <v>6.6027266857601186E-3</v>
      </c>
      <c r="N289" s="31">
        <f t="shared" si="48"/>
        <v>-2.2925368474872365E-2</v>
      </c>
      <c r="O289" s="32">
        <f t="shared" si="49"/>
        <v>-2.5427205451381552E-2</v>
      </c>
    </row>
    <row r="290" spans="1:15">
      <c r="A290" s="7">
        <v>39624</v>
      </c>
      <c r="B290" s="14">
        <v>3466.09</v>
      </c>
      <c r="C290" s="18">
        <f t="shared" si="41"/>
        <v>-1.4906751095624893E-2</v>
      </c>
      <c r="D290" s="14">
        <v>524.21</v>
      </c>
      <c r="E290" s="18">
        <f t="shared" si="44"/>
        <v>-3.2876409054849232E-2</v>
      </c>
      <c r="F290" s="14">
        <v>3368.55</v>
      </c>
      <c r="G290" s="18">
        <f t="shared" si="45"/>
        <v>-1.5354800238521094E-2</v>
      </c>
      <c r="H290" s="14">
        <v>394.79</v>
      </c>
      <c r="I290" s="15">
        <f t="shared" si="46"/>
        <v>3.8241890125760847E-3</v>
      </c>
      <c r="J290" s="21">
        <f t="shared" si="42"/>
        <v>2973.76</v>
      </c>
      <c r="K290" s="22">
        <f t="shared" si="40"/>
        <v>3071.3</v>
      </c>
      <c r="L290" s="22">
        <f t="shared" si="43"/>
        <v>129.42000000000002</v>
      </c>
      <c r="M290" s="30">
        <f t="shared" si="47"/>
        <v>-1.9178989251097178E-2</v>
      </c>
      <c r="N290" s="31">
        <f t="shared" si="48"/>
        <v>-1.8730940108200977E-2</v>
      </c>
      <c r="O290" s="32">
        <f t="shared" si="49"/>
        <v>-3.6700598067425316E-2</v>
      </c>
    </row>
    <row r="291" spans="1:15">
      <c r="A291" s="7">
        <v>39631</v>
      </c>
      <c r="B291" s="14">
        <v>3443.9</v>
      </c>
      <c r="C291" s="18">
        <f t="shared" si="41"/>
        <v>-6.402026490945123E-3</v>
      </c>
      <c r="D291" s="14">
        <v>494.14</v>
      </c>
      <c r="E291" s="18">
        <f t="shared" si="44"/>
        <v>-5.7362507392075823E-2</v>
      </c>
      <c r="F291" s="14">
        <v>3226.02</v>
      </c>
      <c r="G291" s="18">
        <f t="shared" si="45"/>
        <v>-4.2311973994745622E-2</v>
      </c>
      <c r="H291" s="14">
        <v>395.74599999999998</v>
      </c>
      <c r="I291" s="15">
        <f t="shared" si="46"/>
        <v>2.4215405658702949E-3</v>
      </c>
      <c r="J291" s="21">
        <f t="shared" si="42"/>
        <v>2830.2739999999999</v>
      </c>
      <c r="K291" s="22">
        <f t="shared" si="40"/>
        <v>3048.154</v>
      </c>
      <c r="L291" s="22">
        <f t="shared" si="43"/>
        <v>98.394000000000005</v>
      </c>
      <c r="M291" s="30">
        <f t="shared" si="47"/>
        <v>-4.4733514560615917E-2</v>
      </c>
      <c r="N291" s="31">
        <f t="shared" si="48"/>
        <v>-8.8235670568154179E-3</v>
      </c>
      <c r="O291" s="32">
        <f t="shared" si="49"/>
        <v>-5.9784047957946118E-2</v>
      </c>
    </row>
    <row r="292" spans="1:15">
      <c r="A292" s="7">
        <v>39638</v>
      </c>
      <c r="B292" s="14">
        <v>3575.03</v>
      </c>
      <c r="C292" s="18">
        <f t="shared" si="41"/>
        <v>3.8076018467435135E-2</v>
      </c>
      <c r="D292" s="14">
        <v>520.12</v>
      </c>
      <c r="E292" s="18">
        <f t="shared" si="44"/>
        <v>5.2576192981746095E-2</v>
      </c>
      <c r="F292" s="14">
        <v>3288.23</v>
      </c>
      <c r="G292" s="18">
        <f t="shared" si="45"/>
        <v>1.9283823410890299E-2</v>
      </c>
      <c r="H292" s="14">
        <v>397.97399999999999</v>
      </c>
      <c r="I292" s="15">
        <f t="shared" si="46"/>
        <v>5.6298737068725124E-3</v>
      </c>
      <c r="J292" s="21">
        <f t="shared" si="42"/>
        <v>2890.2559999999999</v>
      </c>
      <c r="K292" s="22">
        <f t="shared" si="40"/>
        <v>3177.056</v>
      </c>
      <c r="L292" s="22">
        <f t="shared" si="43"/>
        <v>122.14600000000002</v>
      </c>
      <c r="M292" s="30">
        <f t="shared" si="47"/>
        <v>1.3653949704017787E-2</v>
      </c>
      <c r="N292" s="31">
        <f t="shared" si="48"/>
        <v>3.2446144760562623E-2</v>
      </c>
      <c r="O292" s="32">
        <f t="shared" si="49"/>
        <v>4.6946319274873582E-2</v>
      </c>
    </row>
    <row r="293" spans="1:15">
      <c r="A293" s="7">
        <v>39645</v>
      </c>
      <c r="B293" s="14">
        <v>3524.6</v>
      </c>
      <c r="C293" s="18">
        <f t="shared" si="41"/>
        <v>-1.4106175332794457E-2</v>
      </c>
      <c r="D293" s="14">
        <v>488.57</v>
      </c>
      <c r="E293" s="18">
        <f t="shared" si="44"/>
        <v>-6.06590786741521E-2</v>
      </c>
      <c r="F293" s="14">
        <v>3063.73</v>
      </c>
      <c r="G293" s="18">
        <f t="shared" si="45"/>
        <v>-6.8273812963205116E-2</v>
      </c>
      <c r="H293" s="14">
        <v>398.16399999999999</v>
      </c>
      <c r="I293" s="15">
        <f t="shared" si="46"/>
        <v>4.7741812279200602E-4</v>
      </c>
      <c r="J293" s="21">
        <f t="shared" si="42"/>
        <v>2665.5659999999998</v>
      </c>
      <c r="K293" s="22">
        <f t="shared" si="40"/>
        <v>3126.4359999999997</v>
      </c>
      <c r="L293" s="22">
        <f t="shared" si="43"/>
        <v>90.406000000000006</v>
      </c>
      <c r="M293" s="30">
        <f t="shared" si="47"/>
        <v>-6.8751231085997122E-2</v>
      </c>
      <c r="N293" s="31">
        <f t="shared" si="48"/>
        <v>-1.4583593455586463E-2</v>
      </c>
      <c r="O293" s="32">
        <f t="shared" si="49"/>
        <v>-6.1136496796944106E-2</v>
      </c>
    </row>
    <row r="294" spans="1:15">
      <c r="A294" s="7">
        <v>39652</v>
      </c>
      <c r="B294" s="14">
        <v>3589.16</v>
      </c>
      <c r="C294" s="18">
        <f t="shared" si="41"/>
        <v>1.8316972138682441E-2</v>
      </c>
      <c r="D294" s="14">
        <v>547.6</v>
      </c>
      <c r="E294" s="18">
        <f t="shared" si="44"/>
        <v>0.12082199070757516</v>
      </c>
      <c r="F294" s="14">
        <v>3241.89</v>
      </c>
      <c r="G294" s="18">
        <f t="shared" si="45"/>
        <v>5.8151338401229768E-2</v>
      </c>
      <c r="H294" s="14">
        <v>397.21199999999999</v>
      </c>
      <c r="I294" s="15">
        <f t="shared" si="46"/>
        <v>-2.3909745732914045E-3</v>
      </c>
      <c r="J294" s="21">
        <f t="shared" si="42"/>
        <v>2844.6779999999999</v>
      </c>
      <c r="K294" s="22">
        <f t="shared" si="40"/>
        <v>3191.9479999999999</v>
      </c>
      <c r="L294" s="22">
        <f t="shared" si="43"/>
        <v>150.38800000000003</v>
      </c>
      <c r="M294" s="30">
        <f t="shared" si="47"/>
        <v>6.0542312974521173E-2</v>
      </c>
      <c r="N294" s="31">
        <f t="shared" si="48"/>
        <v>2.0707946711973846E-2</v>
      </c>
      <c r="O294" s="32">
        <f t="shared" si="49"/>
        <v>0.12321296528086656</v>
      </c>
    </row>
    <row r="295" spans="1:15">
      <c r="A295" s="7">
        <v>39659</v>
      </c>
      <c r="B295" s="14">
        <v>3639.59</v>
      </c>
      <c r="C295" s="18">
        <f t="shared" si="41"/>
        <v>1.4050641375698003E-2</v>
      </c>
      <c r="D295" s="14">
        <v>539.43000000000006</v>
      </c>
      <c r="E295" s="18">
        <f t="shared" si="44"/>
        <v>-1.4919649379108724E-2</v>
      </c>
      <c r="F295" s="14">
        <v>3226.33</v>
      </c>
      <c r="G295" s="18">
        <f t="shared" si="45"/>
        <v>-4.7996693286940229E-3</v>
      </c>
      <c r="H295" s="14">
        <v>399.48599999999999</v>
      </c>
      <c r="I295" s="15">
        <f t="shared" si="46"/>
        <v>5.724902570919399E-3</v>
      </c>
      <c r="J295" s="21">
        <f t="shared" si="42"/>
        <v>2826.8440000000001</v>
      </c>
      <c r="K295" s="22">
        <f t="shared" si="40"/>
        <v>3240.1040000000003</v>
      </c>
      <c r="L295" s="22">
        <f t="shared" si="43"/>
        <v>139.94400000000007</v>
      </c>
      <c r="M295" s="30">
        <f t="shared" si="47"/>
        <v>-1.0524571899613422E-2</v>
      </c>
      <c r="N295" s="31">
        <f t="shared" si="48"/>
        <v>8.3257388047786041E-3</v>
      </c>
      <c r="O295" s="32">
        <f t="shared" si="49"/>
        <v>-2.0644551950028123E-2</v>
      </c>
    </row>
    <row r="296" spans="1:15">
      <c r="A296" s="7">
        <v>39666</v>
      </c>
      <c r="B296" s="14">
        <v>3726.35</v>
      </c>
      <c r="C296" s="18">
        <f t="shared" si="41"/>
        <v>2.3837849867704763E-2</v>
      </c>
      <c r="D296" s="14">
        <v>559.85</v>
      </c>
      <c r="E296" s="18">
        <f t="shared" si="44"/>
        <v>3.7854772630369071E-2</v>
      </c>
      <c r="F296" s="14">
        <v>3272.8</v>
      </c>
      <c r="G296" s="18">
        <f t="shared" si="45"/>
        <v>1.4403362334293179E-2</v>
      </c>
      <c r="H296" s="14">
        <v>400.79</v>
      </c>
      <c r="I296" s="15">
        <f t="shared" si="46"/>
        <v>3.2641944899196584E-3</v>
      </c>
      <c r="J296" s="21">
        <f t="shared" si="42"/>
        <v>2872.01</v>
      </c>
      <c r="K296" s="22">
        <f t="shared" si="40"/>
        <v>3325.56</v>
      </c>
      <c r="L296" s="22">
        <f t="shared" si="43"/>
        <v>159.06</v>
      </c>
      <c r="M296" s="30">
        <f t="shared" si="47"/>
        <v>1.1139167844373521E-2</v>
      </c>
      <c r="N296" s="31">
        <f t="shared" si="48"/>
        <v>2.0573655377785105E-2</v>
      </c>
      <c r="O296" s="32">
        <f t="shared" si="49"/>
        <v>3.4590578140449413E-2</v>
      </c>
    </row>
    <row r="297" spans="1:15">
      <c r="A297" s="7">
        <v>39673</v>
      </c>
      <c r="B297" s="14">
        <v>3817.14</v>
      </c>
      <c r="C297" s="18">
        <f t="shared" si="41"/>
        <v>2.436432433883029E-2</v>
      </c>
      <c r="D297" s="14">
        <v>598.46</v>
      </c>
      <c r="E297" s="18">
        <f t="shared" si="44"/>
        <v>6.8964901312851712E-2</v>
      </c>
      <c r="F297" s="14">
        <v>3255.07</v>
      </c>
      <c r="G297" s="18">
        <f t="shared" si="45"/>
        <v>-5.4173796137864105E-3</v>
      </c>
      <c r="H297" s="14">
        <v>402.68299999999999</v>
      </c>
      <c r="I297" s="15">
        <f t="shared" si="46"/>
        <v>4.7231717358215963E-3</v>
      </c>
      <c r="J297" s="21">
        <f t="shared" si="42"/>
        <v>2852.3870000000002</v>
      </c>
      <c r="K297" s="22">
        <f t="shared" si="40"/>
        <v>3414.4569999999999</v>
      </c>
      <c r="L297" s="22">
        <f t="shared" si="43"/>
        <v>195.77700000000004</v>
      </c>
      <c r="M297" s="30">
        <f t="shared" si="47"/>
        <v>-1.0140551349608007E-2</v>
      </c>
      <c r="N297" s="31">
        <f t="shared" si="48"/>
        <v>1.9641152603008694E-2</v>
      </c>
      <c r="O297" s="32">
        <f t="shared" si="49"/>
        <v>6.4241729577030116E-2</v>
      </c>
    </row>
    <row r="298" spans="1:15">
      <c r="A298" s="7">
        <v>39680</v>
      </c>
      <c r="B298" s="14">
        <v>3679.9500000000003</v>
      </c>
      <c r="C298" s="18">
        <f t="shared" si="41"/>
        <v>-3.5940520913563478E-2</v>
      </c>
      <c r="D298" s="14">
        <v>559.11</v>
      </c>
      <c r="E298" s="18">
        <f t="shared" si="44"/>
        <v>-6.5752097049092684E-2</v>
      </c>
      <c r="F298" s="14">
        <v>3218.7200000000003</v>
      </c>
      <c r="G298" s="18">
        <f t="shared" si="45"/>
        <v>-1.1167194561100047E-2</v>
      </c>
      <c r="H298" s="14">
        <v>402.67</v>
      </c>
      <c r="I298" s="15">
        <f t="shared" si="46"/>
        <v>-3.2283458700654855E-5</v>
      </c>
      <c r="J298" s="21">
        <f t="shared" si="42"/>
        <v>2816.05</v>
      </c>
      <c r="K298" s="22">
        <f t="shared" si="40"/>
        <v>3277.28</v>
      </c>
      <c r="L298" s="22">
        <f t="shared" si="43"/>
        <v>156.44</v>
      </c>
      <c r="M298" s="30">
        <f t="shared" si="47"/>
        <v>-1.1134911102399392E-2</v>
      </c>
      <c r="N298" s="31">
        <f t="shared" si="48"/>
        <v>-3.5908237454862824E-2</v>
      </c>
      <c r="O298" s="32">
        <f t="shared" si="49"/>
        <v>-6.5719813590392029E-2</v>
      </c>
    </row>
    <row r="299" spans="1:15">
      <c r="A299" s="7">
        <v>39687</v>
      </c>
      <c r="B299" s="14">
        <v>3853.4500000000003</v>
      </c>
      <c r="C299" s="18">
        <f t="shared" si="41"/>
        <v>4.7147379719833182E-2</v>
      </c>
      <c r="D299" s="14">
        <v>577.66999999999996</v>
      </c>
      <c r="E299" s="18">
        <f t="shared" si="44"/>
        <v>3.3195614458693123E-2</v>
      </c>
      <c r="F299" s="14">
        <v>3312.76</v>
      </c>
      <c r="G299" s="18">
        <f t="shared" si="45"/>
        <v>2.9216582989511242E-2</v>
      </c>
      <c r="H299" s="14">
        <v>403.31700000000001</v>
      </c>
      <c r="I299" s="15">
        <f t="shared" si="46"/>
        <v>1.6067747783543584E-3</v>
      </c>
      <c r="J299" s="21">
        <f t="shared" si="42"/>
        <v>2909.4430000000002</v>
      </c>
      <c r="K299" s="22">
        <f t="shared" si="40"/>
        <v>3450.1330000000003</v>
      </c>
      <c r="L299" s="22">
        <f t="shared" si="43"/>
        <v>174.35299999999995</v>
      </c>
      <c r="M299" s="30">
        <f t="shared" si="47"/>
        <v>2.7609808211156883E-2</v>
      </c>
      <c r="N299" s="31">
        <f t="shared" si="48"/>
        <v>4.5540604941478824E-2</v>
      </c>
      <c r="O299" s="32">
        <f t="shared" si="49"/>
        <v>3.1588839680338765E-2</v>
      </c>
    </row>
    <row r="300" spans="1:15">
      <c r="A300" s="7">
        <v>39694</v>
      </c>
      <c r="B300" s="14">
        <v>3915.9900000000002</v>
      </c>
      <c r="C300" s="18">
        <f t="shared" si="41"/>
        <v>1.6229612425229245E-2</v>
      </c>
      <c r="D300" s="14">
        <v>594.38</v>
      </c>
      <c r="E300" s="18">
        <f t="shared" si="44"/>
        <v>2.892654976024378E-2</v>
      </c>
      <c r="F300" s="14">
        <v>3298.2000000000003</v>
      </c>
      <c r="G300" s="18">
        <f t="shared" si="45"/>
        <v>-4.3951267221289392E-3</v>
      </c>
      <c r="H300" s="14">
        <v>404.36799999999999</v>
      </c>
      <c r="I300" s="15">
        <f t="shared" si="46"/>
        <v>2.6058906517700819E-3</v>
      </c>
      <c r="J300" s="21">
        <f t="shared" si="42"/>
        <v>2893.8320000000003</v>
      </c>
      <c r="K300" s="22">
        <f t="shared" si="40"/>
        <v>3511.6220000000003</v>
      </c>
      <c r="L300" s="22">
        <f t="shared" si="43"/>
        <v>190.012</v>
      </c>
      <c r="M300" s="30">
        <f t="shared" si="47"/>
        <v>-7.0010173738990211E-3</v>
      </c>
      <c r="N300" s="31">
        <f t="shared" si="48"/>
        <v>1.3623721773459163E-2</v>
      </c>
      <c r="O300" s="32">
        <f t="shared" si="49"/>
        <v>2.6320659108473698E-2</v>
      </c>
    </row>
    <row r="301" spans="1:15">
      <c r="A301" s="7">
        <v>39701</v>
      </c>
      <c r="B301" s="14">
        <v>3728.37</v>
      </c>
      <c r="C301" s="18">
        <f t="shared" si="41"/>
        <v>-4.7911256157446847E-2</v>
      </c>
      <c r="D301" s="14">
        <v>579.15</v>
      </c>
      <c r="E301" s="18">
        <f t="shared" si="44"/>
        <v>-2.5623338604932933E-2</v>
      </c>
      <c r="F301" s="14">
        <v>3219.53</v>
      </c>
      <c r="G301" s="18">
        <f t="shared" si="45"/>
        <v>-2.3852404341762168E-2</v>
      </c>
      <c r="H301" s="14">
        <v>404.71600000000001</v>
      </c>
      <c r="I301" s="15">
        <f t="shared" si="46"/>
        <v>8.6060222371697748E-4</v>
      </c>
      <c r="J301" s="21">
        <f t="shared" si="42"/>
        <v>2814.8140000000003</v>
      </c>
      <c r="K301" s="22">
        <f t="shared" si="40"/>
        <v>3323.654</v>
      </c>
      <c r="L301" s="22">
        <f t="shared" si="43"/>
        <v>174.43399999999997</v>
      </c>
      <c r="M301" s="30">
        <f t="shared" si="47"/>
        <v>-2.4713006565479145E-2</v>
      </c>
      <c r="N301" s="31">
        <f t="shared" si="48"/>
        <v>-4.8771858381163824E-2</v>
      </c>
      <c r="O301" s="32">
        <f t="shared" si="49"/>
        <v>-2.648394082864991E-2</v>
      </c>
    </row>
    <row r="302" spans="1:15">
      <c r="A302" s="7">
        <v>39708</v>
      </c>
      <c r="B302" s="14">
        <v>3369.25</v>
      </c>
      <c r="C302" s="18">
        <f t="shared" si="41"/>
        <v>-9.6320912355801536E-2</v>
      </c>
      <c r="D302" s="14">
        <v>533.49</v>
      </c>
      <c r="E302" s="18">
        <f t="shared" si="44"/>
        <v>-7.8839678839678795E-2</v>
      </c>
      <c r="F302" s="14">
        <v>2947.84</v>
      </c>
      <c r="G302" s="18">
        <f t="shared" si="45"/>
        <v>-8.438809391432911E-2</v>
      </c>
      <c r="H302" s="14">
        <v>406.54300000000001</v>
      </c>
      <c r="I302" s="15">
        <f t="shared" si="46"/>
        <v>4.5142766779666665E-3</v>
      </c>
      <c r="J302" s="21">
        <f t="shared" si="42"/>
        <v>2541.297</v>
      </c>
      <c r="K302" s="22">
        <f t="shared" si="40"/>
        <v>2962.7069999999999</v>
      </c>
      <c r="L302" s="22">
        <f t="shared" si="43"/>
        <v>126.947</v>
      </c>
      <c r="M302" s="30">
        <f t="shared" si="47"/>
        <v>-8.8902370592295776E-2</v>
      </c>
      <c r="N302" s="31">
        <f t="shared" si="48"/>
        <v>-0.1008351890337682</v>
      </c>
      <c r="O302" s="32">
        <f t="shared" si="49"/>
        <v>-8.3353955517645462E-2</v>
      </c>
    </row>
    <row r="303" spans="1:15">
      <c r="A303" s="7">
        <v>39715</v>
      </c>
      <c r="B303" s="14">
        <v>3466.09</v>
      </c>
      <c r="C303" s="18">
        <f t="shared" si="41"/>
        <v>2.8742301699191231E-2</v>
      </c>
      <c r="D303" s="14">
        <v>528.66</v>
      </c>
      <c r="E303" s="18">
        <f t="shared" si="44"/>
        <v>-9.0535905077884227E-3</v>
      </c>
      <c r="F303" s="14">
        <v>3059.2000000000003</v>
      </c>
      <c r="G303" s="18">
        <f t="shared" si="45"/>
        <v>3.7776812852800656E-2</v>
      </c>
      <c r="H303" s="14">
        <v>406.52300000000002</v>
      </c>
      <c r="I303" s="15">
        <f t="shared" si="46"/>
        <v>-4.9195288075232213E-5</v>
      </c>
      <c r="J303" s="21">
        <f t="shared" si="42"/>
        <v>2652.6770000000001</v>
      </c>
      <c r="K303" s="22">
        <f t="shared" si="40"/>
        <v>3059.567</v>
      </c>
      <c r="L303" s="22">
        <f t="shared" si="43"/>
        <v>122.13699999999994</v>
      </c>
      <c r="M303" s="30">
        <f t="shared" si="47"/>
        <v>3.7826008140875889E-2</v>
      </c>
      <c r="N303" s="31">
        <f t="shared" si="48"/>
        <v>2.8791496987266463E-2</v>
      </c>
      <c r="O303" s="32">
        <f t="shared" si="49"/>
        <v>-9.0043952197131905E-3</v>
      </c>
    </row>
    <row r="304" spans="1:15">
      <c r="A304" s="7">
        <v>39722</v>
      </c>
      <c r="B304" s="14">
        <v>3401.53</v>
      </c>
      <c r="C304" s="18">
        <f t="shared" si="41"/>
        <v>-1.8626175315701543E-2</v>
      </c>
      <c r="D304" s="14">
        <v>506.39</v>
      </c>
      <c r="E304" s="18">
        <f t="shared" si="44"/>
        <v>-4.2125373586047732E-2</v>
      </c>
      <c r="F304" s="14">
        <v>2977.78</v>
      </c>
      <c r="G304" s="18">
        <f t="shared" si="45"/>
        <v>-2.6614801255230192E-2</v>
      </c>
      <c r="H304" s="14">
        <v>409.09000000000003</v>
      </c>
      <c r="I304" s="15">
        <f t="shared" si="46"/>
        <v>6.3145258693850792E-3</v>
      </c>
      <c r="J304" s="21">
        <f t="shared" si="42"/>
        <v>2568.69</v>
      </c>
      <c r="K304" s="22">
        <f t="shared" si="40"/>
        <v>2992.44</v>
      </c>
      <c r="L304" s="22">
        <f t="shared" si="43"/>
        <v>97.299999999999955</v>
      </c>
      <c r="M304" s="30">
        <f t="shared" si="47"/>
        <v>-3.2929327124615271E-2</v>
      </c>
      <c r="N304" s="31">
        <f t="shared" si="48"/>
        <v>-2.4940701185086622E-2</v>
      </c>
      <c r="O304" s="32">
        <f t="shared" si="49"/>
        <v>-4.8439899455432811E-2</v>
      </c>
    </row>
    <row r="305" spans="1:15">
      <c r="A305" s="7">
        <v>39729</v>
      </c>
      <c r="B305" s="14">
        <v>2947.59</v>
      </c>
      <c r="C305" s="18">
        <f t="shared" si="41"/>
        <v>-0.13345171143573631</v>
      </c>
      <c r="D305" s="14">
        <v>403.92</v>
      </c>
      <c r="E305" s="18">
        <f t="shared" si="44"/>
        <v>-0.20235391694148774</v>
      </c>
      <c r="F305" s="14">
        <v>2622.94</v>
      </c>
      <c r="G305" s="18">
        <f t="shared" si="45"/>
        <v>-0.1191625976398526</v>
      </c>
      <c r="H305" s="14">
        <v>412.75200000000001</v>
      </c>
      <c r="I305" s="15">
        <f t="shared" si="46"/>
        <v>8.9515754479454479E-3</v>
      </c>
      <c r="J305" s="21">
        <f t="shared" si="42"/>
        <v>2210.1880000000001</v>
      </c>
      <c r="K305" s="22">
        <f t="shared" si="40"/>
        <v>2534.8380000000002</v>
      </c>
      <c r="L305" s="22">
        <f t="shared" si="43"/>
        <v>-8.8319999999999936</v>
      </c>
      <c r="M305" s="30">
        <f t="shared" si="47"/>
        <v>-0.12811417308779804</v>
      </c>
      <c r="N305" s="31">
        <f t="shared" si="48"/>
        <v>-0.14240328688368176</v>
      </c>
      <c r="O305" s="32">
        <f t="shared" si="49"/>
        <v>-0.21130549238943319</v>
      </c>
    </row>
    <row r="306" spans="1:15">
      <c r="A306" s="7">
        <v>39736</v>
      </c>
      <c r="B306" s="14">
        <v>2798.7000000000003</v>
      </c>
      <c r="C306" s="18">
        <f t="shared" si="41"/>
        <v>-5.0512452545978248E-2</v>
      </c>
      <c r="D306" s="14">
        <v>398.72</v>
      </c>
      <c r="E306" s="18">
        <f t="shared" si="44"/>
        <v>-1.2873836403248129E-2</v>
      </c>
      <c r="F306" s="14">
        <v>2451.21</v>
      </c>
      <c r="G306" s="18">
        <f t="shared" si="45"/>
        <v>-6.5472332573371816E-2</v>
      </c>
      <c r="H306" s="14">
        <v>409.93200000000002</v>
      </c>
      <c r="I306" s="15">
        <f t="shared" si="46"/>
        <v>-6.83218978951039E-3</v>
      </c>
      <c r="J306" s="21">
        <f t="shared" si="42"/>
        <v>2041.278</v>
      </c>
      <c r="K306" s="22">
        <f t="shared" si="40"/>
        <v>2388.768</v>
      </c>
      <c r="L306" s="22">
        <f t="shared" si="43"/>
        <v>-11.211999999999989</v>
      </c>
      <c r="M306" s="30">
        <f t="shared" si="47"/>
        <v>-5.8640142783861426E-2</v>
      </c>
      <c r="N306" s="31">
        <f t="shared" si="48"/>
        <v>-4.3680262756467858E-2</v>
      </c>
      <c r="O306" s="32">
        <f t="shared" si="49"/>
        <v>-6.0416466137377389E-3</v>
      </c>
    </row>
    <row r="307" spans="1:15">
      <c r="A307" s="7">
        <v>39743</v>
      </c>
      <c r="B307" s="14">
        <v>2589.41</v>
      </c>
      <c r="C307" s="18">
        <f t="shared" si="41"/>
        <v>-7.4781148390324237E-2</v>
      </c>
      <c r="D307" s="14">
        <v>406.15000000000003</v>
      </c>
      <c r="E307" s="18">
        <f t="shared" si="44"/>
        <v>1.8634630818619602E-2</v>
      </c>
      <c r="F307" s="14">
        <v>2428.52</v>
      </c>
      <c r="G307" s="18">
        <f t="shared" si="45"/>
        <v>-9.2566528367622469E-3</v>
      </c>
      <c r="H307" s="14">
        <v>414.767</v>
      </c>
      <c r="I307" s="15">
        <f t="shared" si="46"/>
        <v>1.179463911087697E-2</v>
      </c>
      <c r="J307" s="21">
        <f t="shared" si="42"/>
        <v>2013.7529999999999</v>
      </c>
      <c r="K307" s="22">
        <f t="shared" si="40"/>
        <v>2174.643</v>
      </c>
      <c r="L307" s="22">
        <f t="shared" si="43"/>
        <v>-8.6169999999999618</v>
      </c>
      <c r="M307" s="30">
        <f t="shared" si="47"/>
        <v>-2.1051291947639217E-2</v>
      </c>
      <c r="N307" s="31">
        <f t="shared" si="48"/>
        <v>-8.6575787501201207E-2</v>
      </c>
      <c r="O307" s="32">
        <f t="shared" si="49"/>
        <v>6.839991707742632E-3</v>
      </c>
    </row>
    <row r="308" spans="1:15">
      <c r="A308" s="7">
        <v>39750</v>
      </c>
      <c r="B308" s="14">
        <v>2585.3000000000002</v>
      </c>
      <c r="C308" s="18">
        <f t="shared" si="41"/>
        <v>-1.5872341575878801E-3</v>
      </c>
      <c r="D308" s="14">
        <v>436.67</v>
      </c>
      <c r="E308" s="18">
        <f t="shared" si="44"/>
        <v>7.5144650991013195E-2</v>
      </c>
      <c r="F308" s="14">
        <v>2551.69</v>
      </c>
      <c r="G308" s="18">
        <f t="shared" si="45"/>
        <v>5.0718132854578046E-2</v>
      </c>
      <c r="H308" s="14">
        <v>415.93600000000004</v>
      </c>
      <c r="I308" s="15">
        <f t="shared" si="46"/>
        <v>2.8184498766778976E-3</v>
      </c>
      <c r="J308" s="21">
        <f t="shared" si="42"/>
        <v>2135.7539999999999</v>
      </c>
      <c r="K308" s="22">
        <f t="shared" si="40"/>
        <v>2169.364</v>
      </c>
      <c r="L308" s="22">
        <f t="shared" si="43"/>
        <v>20.73399999999998</v>
      </c>
      <c r="M308" s="30">
        <f t="shared" si="47"/>
        <v>4.7899682977900149E-2</v>
      </c>
      <c r="N308" s="31">
        <f t="shared" si="48"/>
        <v>-4.4056840342657777E-3</v>
      </c>
      <c r="O308" s="32">
        <f t="shared" si="49"/>
        <v>7.2326201114335298E-2</v>
      </c>
    </row>
    <row r="309" spans="1:15">
      <c r="A309" s="7">
        <v>39757</v>
      </c>
      <c r="B309" s="14">
        <v>2858.2000000000003</v>
      </c>
      <c r="C309" s="18">
        <f t="shared" si="41"/>
        <v>0.10555834912776074</v>
      </c>
      <c r="D309" s="14">
        <v>492.77000000000004</v>
      </c>
      <c r="E309" s="18">
        <f t="shared" si="44"/>
        <v>0.12847230173815483</v>
      </c>
      <c r="F309" s="14">
        <v>2729.41</v>
      </c>
      <c r="G309" s="18">
        <f t="shared" si="45"/>
        <v>6.9647958803773058E-2</v>
      </c>
      <c r="H309" s="14">
        <v>418.17599999999999</v>
      </c>
      <c r="I309" s="15">
        <f t="shared" si="46"/>
        <v>5.3854439144482846E-3</v>
      </c>
      <c r="J309" s="21">
        <f t="shared" si="42"/>
        <v>2311.2339999999999</v>
      </c>
      <c r="K309" s="22">
        <f t="shared" si="40"/>
        <v>2440.0240000000003</v>
      </c>
      <c r="L309" s="22">
        <f t="shared" si="43"/>
        <v>74.594000000000051</v>
      </c>
      <c r="M309" s="30">
        <f t="shared" si="47"/>
        <v>6.4262514889324773E-2</v>
      </c>
      <c r="N309" s="31">
        <f t="shared" si="48"/>
        <v>0.10017290521331246</v>
      </c>
      <c r="O309" s="32">
        <f t="shared" si="49"/>
        <v>0.12308685782370654</v>
      </c>
    </row>
    <row r="310" spans="1:15">
      <c r="A310" s="7">
        <v>39764</v>
      </c>
      <c r="B310" s="14">
        <v>2739.19</v>
      </c>
      <c r="C310" s="18">
        <f t="shared" si="41"/>
        <v>-4.163809390525508E-2</v>
      </c>
      <c r="D310" s="14">
        <v>439.7</v>
      </c>
      <c r="E310" s="18">
        <f t="shared" si="44"/>
        <v>-0.10769730300140035</v>
      </c>
      <c r="F310" s="14">
        <v>2523.79</v>
      </c>
      <c r="G310" s="18">
        <f t="shared" si="45"/>
        <v>-7.5334962501053315E-2</v>
      </c>
      <c r="H310" s="14">
        <v>421.08500000000004</v>
      </c>
      <c r="I310" s="15">
        <f t="shared" si="46"/>
        <v>6.956401132537593E-3</v>
      </c>
      <c r="J310" s="21">
        <f t="shared" si="42"/>
        <v>2102.7049999999999</v>
      </c>
      <c r="K310" s="22">
        <f t="shared" si="40"/>
        <v>2318.105</v>
      </c>
      <c r="L310" s="22">
        <f t="shared" si="43"/>
        <v>18.614999999999952</v>
      </c>
      <c r="M310" s="30">
        <f t="shared" si="47"/>
        <v>-8.2291363633590908E-2</v>
      </c>
      <c r="N310" s="31">
        <f t="shared" si="48"/>
        <v>-4.8594495037792673E-2</v>
      </c>
      <c r="O310" s="32">
        <f t="shared" si="49"/>
        <v>-0.11465370413393794</v>
      </c>
    </row>
    <row r="311" spans="1:15">
      <c r="A311" s="7">
        <v>39771</v>
      </c>
      <c r="B311" s="14">
        <v>2706.36</v>
      </c>
      <c r="C311" s="18">
        <f t="shared" si="41"/>
        <v>-1.1985294922951639E-2</v>
      </c>
      <c r="D311" s="14">
        <v>405.96000000000004</v>
      </c>
      <c r="E311" s="18">
        <f t="shared" si="44"/>
        <v>-7.6734136911530526E-2</v>
      </c>
      <c r="F311" s="14">
        <v>2424.5700000000002</v>
      </c>
      <c r="G311" s="18">
        <f t="shared" si="45"/>
        <v>-3.9313889031971638E-2</v>
      </c>
      <c r="H311" s="14">
        <v>422.42500000000001</v>
      </c>
      <c r="I311" s="15">
        <f t="shared" si="46"/>
        <v>3.1822553641187579E-3</v>
      </c>
      <c r="J311" s="21">
        <f t="shared" si="42"/>
        <v>2002.1450000000002</v>
      </c>
      <c r="K311" s="22">
        <f t="shared" si="40"/>
        <v>2283.9349999999999</v>
      </c>
      <c r="L311" s="22">
        <f t="shared" si="43"/>
        <v>-16.464999999999975</v>
      </c>
      <c r="M311" s="30">
        <f t="shared" si="47"/>
        <v>-4.2496144396090396E-2</v>
      </c>
      <c r="N311" s="31">
        <f t="shared" si="48"/>
        <v>-1.5167550287070397E-2</v>
      </c>
      <c r="O311" s="32">
        <f t="shared" si="49"/>
        <v>-7.9916392275649284E-2</v>
      </c>
    </row>
    <row r="312" spans="1:15">
      <c r="A312" s="7">
        <v>39778</v>
      </c>
      <c r="B312" s="14">
        <v>2843.83</v>
      </c>
      <c r="C312" s="18">
        <f t="shared" si="41"/>
        <v>5.079516398409667E-2</v>
      </c>
      <c r="D312" s="14">
        <v>449.93</v>
      </c>
      <c r="E312" s="18">
        <f t="shared" si="44"/>
        <v>0.10831116366144444</v>
      </c>
      <c r="F312" s="14">
        <v>2514.4900000000002</v>
      </c>
      <c r="G312" s="18">
        <f t="shared" si="45"/>
        <v>3.708698862066262E-2</v>
      </c>
      <c r="H312" s="14">
        <v>422.20800000000003</v>
      </c>
      <c r="I312" s="15">
        <f t="shared" si="46"/>
        <v>-5.1370065692135647E-4</v>
      </c>
      <c r="J312" s="21">
        <f t="shared" si="42"/>
        <v>2092.2820000000002</v>
      </c>
      <c r="K312" s="22">
        <f t="shared" si="40"/>
        <v>2421.6219999999998</v>
      </c>
      <c r="L312" s="22">
        <f t="shared" si="43"/>
        <v>27.72199999999998</v>
      </c>
      <c r="M312" s="30">
        <f t="shared" si="47"/>
        <v>3.7600689277583976E-2</v>
      </c>
      <c r="N312" s="31">
        <f t="shared" si="48"/>
        <v>5.1308864641018026E-2</v>
      </c>
      <c r="O312" s="32">
        <f t="shared" si="49"/>
        <v>0.1088248643183658</v>
      </c>
    </row>
    <row r="313" spans="1:15">
      <c r="A313" s="7">
        <v>39785</v>
      </c>
      <c r="B313" s="14">
        <v>2827.42</v>
      </c>
      <c r="C313" s="18">
        <f t="shared" si="41"/>
        <v>-5.7703871187798628E-3</v>
      </c>
      <c r="D313" s="14">
        <v>425.3</v>
      </c>
      <c r="E313" s="18">
        <f t="shared" si="44"/>
        <v>-5.4741848732024923E-2</v>
      </c>
      <c r="F313" s="14">
        <v>2526.42</v>
      </c>
      <c r="G313" s="18">
        <f t="shared" si="45"/>
        <v>4.744500872940316E-3</v>
      </c>
      <c r="H313" s="14">
        <v>426.27699999999999</v>
      </c>
      <c r="I313" s="15">
        <f t="shared" si="46"/>
        <v>9.6374298923751489E-3</v>
      </c>
      <c r="J313" s="21">
        <f t="shared" si="42"/>
        <v>2100.143</v>
      </c>
      <c r="K313" s="22">
        <f t="shared" si="40"/>
        <v>2401.143</v>
      </c>
      <c r="L313" s="22">
        <f t="shared" si="43"/>
        <v>-0.97699999999997544</v>
      </c>
      <c r="M313" s="30">
        <f t="shared" si="47"/>
        <v>-4.8929290194348329E-3</v>
      </c>
      <c r="N313" s="31">
        <f t="shared" si="48"/>
        <v>-1.5407817011155012E-2</v>
      </c>
      <c r="O313" s="32">
        <f t="shared" si="49"/>
        <v>-6.4379278624400071E-2</v>
      </c>
    </row>
    <row r="314" spans="1:15">
      <c r="A314" s="7">
        <v>39792</v>
      </c>
      <c r="B314" s="14">
        <v>2837.68</v>
      </c>
      <c r="C314" s="18">
        <f t="shared" si="41"/>
        <v>3.6287498850542388E-3</v>
      </c>
      <c r="D314" s="14">
        <v>449.18</v>
      </c>
      <c r="E314" s="18">
        <f t="shared" si="44"/>
        <v>5.6148600987538266E-2</v>
      </c>
      <c r="F314" s="14">
        <v>2645.96</v>
      </c>
      <c r="G314" s="18">
        <f t="shared" si="45"/>
        <v>4.731596488311518E-2</v>
      </c>
      <c r="H314" s="14">
        <v>424.91800000000001</v>
      </c>
      <c r="I314" s="15">
        <f t="shared" si="46"/>
        <v>-3.1880678525934014E-3</v>
      </c>
      <c r="J314" s="21">
        <f t="shared" si="42"/>
        <v>2221.0419999999999</v>
      </c>
      <c r="K314" s="22">
        <f t="shared" si="40"/>
        <v>2412.7619999999997</v>
      </c>
      <c r="L314" s="22">
        <f t="shared" si="43"/>
        <v>24.262</v>
      </c>
      <c r="M314" s="30">
        <f t="shared" si="47"/>
        <v>5.0504032735708582E-2</v>
      </c>
      <c r="N314" s="31">
        <f t="shared" si="48"/>
        <v>6.8168177376476402E-3</v>
      </c>
      <c r="O314" s="32">
        <f t="shared" si="49"/>
        <v>5.9336668840131668E-2</v>
      </c>
    </row>
    <row r="315" spans="1:15">
      <c r="A315" s="7">
        <v>39799</v>
      </c>
      <c r="B315" s="14">
        <v>2847.94</v>
      </c>
      <c r="C315" s="18">
        <f t="shared" si="41"/>
        <v>3.6156296693075074E-3</v>
      </c>
      <c r="D315" s="14">
        <v>492.01</v>
      </c>
      <c r="E315" s="18">
        <f t="shared" si="44"/>
        <v>9.5351529453671091E-2</v>
      </c>
      <c r="F315" s="14">
        <v>2620.0300000000002</v>
      </c>
      <c r="G315" s="18">
        <f t="shared" si="45"/>
        <v>-9.7998458026575808E-3</v>
      </c>
      <c r="H315" s="14">
        <v>427.98</v>
      </c>
      <c r="I315" s="15">
        <f t="shared" si="46"/>
        <v>7.2060962350384283E-3</v>
      </c>
      <c r="J315" s="21">
        <f t="shared" si="42"/>
        <v>2192.0500000000002</v>
      </c>
      <c r="K315" s="22">
        <f t="shared" si="40"/>
        <v>2419.96</v>
      </c>
      <c r="L315" s="22">
        <f t="shared" si="43"/>
        <v>64.029999999999973</v>
      </c>
      <c r="M315" s="30">
        <f t="shared" si="47"/>
        <v>-1.7005942037696009E-2</v>
      </c>
      <c r="N315" s="31">
        <f t="shared" si="48"/>
        <v>-3.5904665657309209E-3</v>
      </c>
      <c r="O315" s="32">
        <f t="shared" si="49"/>
        <v>8.8145433218632663E-2</v>
      </c>
    </row>
    <row r="316" spans="1:15">
      <c r="A316" s="7">
        <v>39806</v>
      </c>
      <c r="B316" s="14">
        <v>2897.18</v>
      </c>
      <c r="C316" s="18">
        <f t="shared" si="41"/>
        <v>1.7289690091785603E-2</v>
      </c>
      <c r="D316" s="14">
        <v>482.15000000000003</v>
      </c>
      <c r="E316" s="18">
        <f t="shared" si="44"/>
        <v>-2.0040243084490039E-2</v>
      </c>
      <c r="F316" s="14">
        <v>2555.87</v>
      </c>
      <c r="G316" s="18">
        <f t="shared" si="45"/>
        <v>-2.4488269218291503E-2</v>
      </c>
      <c r="H316" s="14">
        <v>429.29900000000004</v>
      </c>
      <c r="I316" s="15">
        <f t="shared" si="46"/>
        <v>3.0819197158746814E-3</v>
      </c>
      <c r="J316" s="21">
        <f t="shared" si="42"/>
        <v>2126.5709999999999</v>
      </c>
      <c r="K316" s="22">
        <f t="shared" si="40"/>
        <v>2467.8809999999999</v>
      </c>
      <c r="L316" s="22">
        <f t="shared" si="43"/>
        <v>52.850999999999999</v>
      </c>
      <c r="M316" s="30">
        <f t="shared" si="47"/>
        <v>-2.7570188934166184E-2</v>
      </c>
      <c r="N316" s="31">
        <f t="shared" si="48"/>
        <v>1.4207770375910922E-2</v>
      </c>
      <c r="O316" s="32">
        <f t="shared" si="49"/>
        <v>-2.3122162800364721E-2</v>
      </c>
    </row>
    <row r="317" spans="1:15">
      <c r="A317" s="7">
        <v>39813</v>
      </c>
      <c r="B317" s="14">
        <v>3092.11</v>
      </c>
      <c r="C317" s="18">
        <f t="shared" si="41"/>
        <v>6.7282667973684873E-2</v>
      </c>
      <c r="D317" s="14">
        <v>508.69</v>
      </c>
      <c r="E317" s="18">
        <f t="shared" si="44"/>
        <v>5.5045110442808243E-2</v>
      </c>
      <c r="F317" s="14">
        <v>2687.91</v>
      </c>
      <c r="G317" s="18">
        <f t="shared" si="45"/>
        <v>5.1661469480059674E-2</v>
      </c>
      <c r="H317" s="14">
        <v>430.08</v>
      </c>
      <c r="I317" s="15">
        <f t="shared" si="46"/>
        <v>1.819244861972491E-3</v>
      </c>
      <c r="J317" s="21">
        <f t="shared" si="42"/>
        <v>2257.83</v>
      </c>
      <c r="K317" s="22">
        <f t="shared" si="40"/>
        <v>2662.03</v>
      </c>
      <c r="L317" s="22">
        <f t="shared" si="43"/>
        <v>78.610000000000014</v>
      </c>
      <c r="M317" s="30">
        <f t="shared" si="47"/>
        <v>4.9842224618087183E-2</v>
      </c>
      <c r="N317" s="31">
        <f t="shared" si="48"/>
        <v>6.5463423111712382E-2</v>
      </c>
      <c r="O317" s="32">
        <f t="shared" si="49"/>
        <v>5.3225865580835752E-2</v>
      </c>
    </row>
    <row r="318" spans="1:15">
      <c r="A318" s="7">
        <v>39820</v>
      </c>
      <c r="B318" s="14">
        <v>3192.65</v>
      </c>
      <c r="C318" s="18">
        <f t="shared" si="41"/>
        <v>3.2515014019552924E-2</v>
      </c>
      <c r="D318" s="14">
        <v>530.66999999999996</v>
      </c>
      <c r="E318" s="18">
        <f t="shared" si="44"/>
        <v>4.3209027108848108E-2</v>
      </c>
      <c r="F318" s="14">
        <v>2732.43</v>
      </c>
      <c r="G318" s="18">
        <f t="shared" si="45"/>
        <v>1.6563054566559154E-2</v>
      </c>
      <c r="H318" s="14">
        <v>430.73599999999999</v>
      </c>
      <c r="I318" s="15">
        <f t="shared" si="46"/>
        <v>1.5252976190476275E-3</v>
      </c>
      <c r="J318" s="21">
        <f t="shared" si="42"/>
        <v>2301.694</v>
      </c>
      <c r="K318" s="22">
        <f t="shared" si="40"/>
        <v>2761.9140000000002</v>
      </c>
      <c r="L318" s="22">
        <f t="shared" si="43"/>
        <v>99.933999999999969</v>
      </c>
      <c r="M318" s="30">
        <f t="shared" si="47"/>
        <v>1.5037756947511527E-2</v>
      </c>
      <c r="N318" s="31">
        <f t="shared" si="48"/>
        <v>3.0989716400505296E-2</v>
      </c>
      <c r="O318" s="32">
        <f t="shared" si="49"/>
        <v>4.1683729489800481E-2</v>
      </c>
    </row>
    <row r="319" spans="1:15">
      <c r="A319" s="7">
        <v>39827</v>
      </c>
      <c r="B319" s="14">
        <v>2985.41</v>
      </c>
      <c r="C319" s="18">
        <f t="shared" si="41"/>
        <v>-6.4911593817048585E-2</v>
      </c>
      <c r="D319" s="14">
        <v>482.91</v>
      </c>
      <c r="E319" s="18">
        <f t="shared" si="44"/>
        <v>-8.9999434676917733E-2</v>
      </c>
      <c r="F319" s="14">
        <v>2534.4</v>
      </c>
      <c r="G319" s="18">
        <f t="shared" si="45"/>
        <v>-7.247395175722704E-2</v>
      </c>
      <c r="H319" s="14">
        <v>432.15300000000002</v>
      </c>
      <c r="I319" s="15">
        <f t="shared" si="46"/>
        <v>3.2897180639650525E-3</v>
      </c>
      <c r="J319" s="21">
        <f t="shared" si="42"/>
        <v>2102.2470000000003</v>
      </c>
      <c r="K319" s="22">
        <f t="shared" si="40"/>
        <v>2553.2569999999996</v>
      </c>
      <c r="L319" s="22">
        <f t="shared" si="43"/>
        <v>50.757000000000005</v>
      </c>
      <c r="M319" s="30">
        <f t="shared" si="47"/>
        <v>-7.5763669821192092E-2</v>
      </c>
      <c r="N319" s="31">
        <f t="shared" si="48"/>
        <v>-6.8201311881013638E-2</v>
      </c>
      <c r="O319" s="32">
        <f t="shared" si="49"/>
        <v>-9.3289152740882786E-2</v>
      </c>
    </row>
    <row r="320" spans="1:15">
      <c r="A320" s="7">
        <v>39834</v>
      </c>
      <c r="B320" s="14">
        <v>3258.3</v>
      </c>
      <c r="C320" s="18">
        <f t="shared" si="41"/>
        <v>9.1407880324645641E-2</v>
      </c>
      <c r="D320" s="14">
        <v>480.64</v>
      </c>
      <c r="E320" s="18">
        <f t="shared" si="44"/>
        <v>-4.7006688616927361E-3</v>
      </c>
      <c r="F320" s="14">
        <v>2462.37</v>
      </c>
      <c r="G320" s="18">
        <f t="shared" si="45"/>
        <v>-2.8420928030303161E-2</v>
      </c>
      <c r="H320" s="14">
        <v>433.02500000000003</v>
      </c>
      <c r="I320" s="15">
        <f t="shared" si="46"/>
        <v>2.0178038796445641E-3</v>
      </c>
      <c r="J320" s="21">
        <f t="shared" si="42"/>
        <v>2029.3449999999998</v>
      </c>
      <c r="K320" s="22">
        <f t="shared" si="40"/>
        <v>2825.2750000000001</v>
      </c>
      <c r="L320" s="22">
        <f t="shared" si="43"/>
        <v>47.614999999999952</v>
      </c>
      <c r="M320" s="30">
        <f t="shared" si="47"/>
        <v>-3.0438731909947725E-2</v>
      </c>
      <c r="N320" s="31">
        <f t="shared" si="48"/>
        <v>8.9390076445001077E-2</v>
      </c>
      <c r="O320" s="32">
        <f t="shared" si="49"/>
        <v>-6.7184727413373002E-3</v>
      </c>
    </row>
    <row r="321" spans="1:15">
      <c r="A321" s="7">
        <v>39841</v>
      </c>
      <c r="B321" s="14">
        <v>3307.55</v>
      </c>
      <c r="C321" s="18">
        <f t="shared" si="41"/>
        <v>1.5115244145720075E-2</v>
      </c>
      <c r="D321" s="14">
        <v>514.75</v>
      </c>
      <c r="E321" s="18">
        <f t="shared" si="44"/>
        <v>7.0967876165113131E-2</v>
      </c>
      <c r="F321" s="14">
        <v>2605.4700000000003</v>
      </c>
      <c r="G321" s="18">
        <f t="shared" si="45"/>
        <v>5.8114743113342193E-2</v>
      </c>
      <c r="H321" s="14">
        <v>432.84899999999999</v>
      </c>
      <c r="I321" s="15">
        <f t="shared" si="46"/>
        <v>-4.0644304601356041E-4</v>
      </c>
      <c r="J321" s="21">
        <f t="shared" si="42"/>
        <v>2172.6210000000001</v>
      </c>
      <c r="K321" s="22">
        <f t="shared" si="40"/>
        <v>2874.701</v>
      </c>
      <c r="L321" s="22">
        <f t="shared" si="43"/>
        <v>81.90100000000001</v>
      </c>
      <c r="M321" s="30">
        <f t="shared" si="47"/>
        <v>5.8521186159355754E-2</v>
      </c>
      <c r="N321" s="31">
        <f t="shared" si="48"/>
        <v>1.5521687191733635E-2</v>
      </c>
      <c r="O321" s="32">
        <f t="shared" si="49"/>
        <v>7.1374319211126691E-2</v>
      </c>
    </row>
    <row r="322" spans="1:15">
      <c r="A322" s="7">
        <v>39848</v>
      </c>
      <c r="B322" s="14">
        <v>3278.82</v>
      </c>
      <c r="C322" s="18">
        <f t="shared" si="41"/>
        <v>-8.6861876615621503E-3</v>
      </c>
      <c r="D322" s="14">
        <v>511.72</v>
      </c>
      <c r="E322" s="18">
        <f t="shared" si="44"/>
        <v>-5.8863525983486875E-3</v>
      </c>
      <c r="F322" s="14">
        <v>2573.19</v>
      </c>
      <c r="G322" s="18">
        <f t="shared" si="45"/>
        <v>-1.2389319393430021E-2</v>
      </c>
      <c r="H322" s="14">
        <v>431.59500000000003</v>
      </c>
      <c r="I322" s="15">
        <f t="shared" si="46"/>
        <v>-2.8970842025740629E-3</v>
      </c>
      <c r="J322" s="21">
        <f t="shared" si="42"/>
        <v>2141.5950000000003</v>
      </c>
      <c r="K322" s="22">
        <f t="shared" si="40"/>
        <v>2847.2250000000004</v>
      </c>
      <c r="L322" s="22">
        <f t="shared" si="43"/>
        <v>80.125</v>
      </c>
      <c r="M322" s="30">
        <f t="shared" si="47"/>
        <v>-9.4922351908559577E-3</v>
      </c>
      <c r="N322" s="31">
        <f t="shared" si="48"/>
        <v>-5.7891034589880874E-3</v>
      </c>
      <c r="O322" s="32">
        <f t="shared" si="49"/>
        <v>-2.9892683957746247E-3</v>
      </c>
    </row>
    <row r="323" spans="1:15">
      <c r="A323" s="7">
        <v>39855</v>
      </c>
      <c r="B323" s="14">
        <v>3209.06</v>
      </c>
      <c r="C323" s="18">
        <f t="shared" si="41"/>
        <v>-2.1275946834532045E-2</v>
      </c>
      <c r="D323" s="14">
        <v>478.36</v>
      </c>
      <c r="E323" s="18">
        <f t="shared" si="44"/>
        <v>-6.5191901821308518E-2</v>
      </c>
      <c r="F323" s="14">
        <v>2578.88</v>
      </c>
      <c r="G323" s="18">
        <f t="shared" si="45"/>
        <v>2.2112630625799046E-3</v>
      </c>
      <c r="H323" s="14">
        <v>434.517</v>
      </c>
      <c r="I323" s="15">
        <f t="shared" si="46"/>
        <v>6.7702359851249394E-3</v>
      </c>
      <c r="J323" s="21">
        <f t="shared" si="42"/>
        <v>2144.3630000000003</v>
      </c>
      <c r="K323" s="22">
        <f t="shared" si="40"/>
        <v>2774.5430000000001</v>
      </c>
      <c r="L323" s="22">
        <f t="shared" si="43"/>
        <v>43.843000000000018</v>
      </c>
      <c r="M323" s="30">
        <f t="shared" si="47"/>
        <v>-4.5589729225450348E-3</v>
      </c>
      <c r="N323" s="31">
        <f t="shared" si="48"/>
        <v>-2.8046182819656984E-2</v>
      </c>
      <c r="O323" s="32">
        <f t="shared" si="49"/>
        <v>-7.1962137806433457E-2</v>
      </c>
    </row>
    <row r="324" spans="1:15">
      <c r="A324" s="7">
        <v>39862</v>
      </c>
      <c r="B324" s="14">
        <v>3170.08</v>
      </c>
      <c r="C324" s="18">
        <f t="shared" si="41"/>
        <v>-1.2146859204876237E-2</v>
      </c>
      <c r="D324" s="14">
        <v>467.75</v>
      </c>
      <c r="E324" s="18">
        <f t="shared" si="44"/>
        <v>-2.2179948156200391E-2</v>
      </c>
      <c r="F324" s="14">
        <v>2446.79</v>
      </c>
      <c r="G324" s="18">
        <f t="shared" si="45"/>
        <v>-5.1219909418041998E-2</v>
      </c>
      <c r="H324" s="14">
        <v>433.726</v>
      </c>
      <c r="I324" s="15">
        <f t="shared" si="46"/>
        <v>-1.8204120897455933E-3</v>
      </c>
      <c r="J324" s="21">
        <f t="shared" si="42"/>
        <v>2013.0639999999999</v>
      </c>
      <c r="K324" s="22">
        <f t="shared" ref="K324:K387" si="50">B324-H324</f>
        <v>2736.3539999999998</v>
      </c>
      <c r="L324" s="22">
        <f t="shared" si="43"/>
        <v>34.024000000000001</v>
      </c>
      <c r="M324" s="30">
        <f t="shared" si="47"/>
        <v>-4.9399497328296404E-2</v>
      </c>
      <c r="N324" s="31">
        <f t="shared" si="48"/>
        <v>-1.0326447115130644E-2</v>
      </c>
      <c r="O324" s="32">
        <f t="shared" si="49"/>
        <v>-2.0359536066454798E-2</v>
      </c>
    </row>
    <row r="325" spans="1:15">
      <c r="A325" s="7">
        <v>39869</v>
      </c>
      <c r="B325" s="14">
        <v>3143.4</v>
      </c>
      <c r="C325" s="18">
        <f t="shared" ref="C325:C388" si="51">B325/B324-1</f>
        <v>-8.4161913894916784E-3</v>
      </c>
      <c r="D325" s="14">
        <v>438.18</v>
      </c>
      <c r="E325" s="18">
        <f t="shared" si="44"/>
        <v>-6.3217530732228688E-2</v>
      </c>
      <c r="F325" s="14">
        <v>2353</v>
      </c>
      <c r="G325" s="18">
        <f t="shared" si="45"/>
        <v>-3.8331855206208965E-2</v>
      </c>
      <c r="H325" s="14">
        <v>434.11900000000003</v>
      </c>
      <c r="I325" s="15">
        <f t="shared" si="46"/>
        <v>9.0610200910257177E-4</v>
      </c>
      <c r="J325" s="21">
        <f t="shared" ref="J325:J388" si="52">F325-H325</f>
        <v>1918.8809999999999</v>
      </c>
      <c r="K325" s="22">
        <f t="shared" si="50"/>
        <v>2709.2809999999999</v>
      </c>
      <c r="L325" s="22">
        <f t="shared" ref="L325:L388" si="53">D325-H325</f>
        <v>4.0609999999999786</v>
      </c>
      <c r="M325" s="30">
        <f t="shared" si="47"/>
        <v>-3.9237957215311536E-2</v>
      </c>
      <c r="N325" s="31">
        <f t="shared" si="48"/>
        <v>-9.3222933985942502E-3</v>
      </c>
      <c r="O325" s="32">
        <f t="shared" si="49"/>
        <v>-6.412363274133126E-2</v>
      </c>
    </row>
    <row r="326" spans="1:15">
      <c r="A326" s="7">
        <v>39876</v>
      </c>
      <c r="B326" s="14">
        <v>2946.43</v>
      </c>
      <c r="C326" s="18">
        <f t="shared" si="51"/>
        <v>-6.2661449386015255E-2</v>
      </c>
      <c r="D326" s="14">
        <v>431.36</v>
      </c>
      <c r="E326" s="18">
        <f t="shared" ref="E326:E389" si="54">(D326/D325-1)</f>
        <v>-1.5564379935186445E-2</v>
      </c>
      <c r="F326" s="14">
        <v>2230.39</v>
      </c>
      <c r="G326" s="18">
        <f t="shared" ref="G326:G389" si="55">F326/F325-1</f>
        <v>-5.2107947301317514E-2</v>
      </c>
      <c r="H326" s="14">
        <v>435.488</v>
      </c>
      <c r="I326" s="15">
        <f t="shared" ref="I326:I389" si="56">H326/H325-1</f>
        <v>3.1535132072080252E-3</v>
      </c>
      <c r="J326" s="21">
        <f t="shared" si="52"/>
        <v>1794.9019999999998</v>
      </c>
      <c r="K326" s="22">
        <f t="shared" si="50"/>
        <v>2510.942</v>
      </c>
      <c r="L326" s="22">
        <f t="shared" si="53"/>
        <v>-4.1279999999999859</v>
      </c>
      <c r="M326" s="30">
        <f t="shared" ref="M326:M389" si="57">G326-I326</f>
        <v>-5.5261460508525539E-2</v>
      </c>
      <c r="N326" s="31">
        <f t="shared" ref="N326:N389" si="58">C326-I326</f>
        <v>-6.5814962593223281E-2</v>
      </c>
      <c r="O326" s="32">
        <f t="shared" ref="O326:O389" si="59">E326-I326</f>
        <v>-1.8717893142394471E-2</v>
      </c>
    </row>
    <row r="327" spans="1:15">
      <c r="A327" s="7">
        <v>39883</v>
      </c>
      <c r="B327" s="14">
        <v>2788.44</v>
      </c>
      <c r="C327" s="18">
        <f t="shared" si="51"/>
        <v>-5.3620822486873831E-2</v>
      </c>
      <c r="D327" s="14">
        <v>430.22</v>
      </c>
      <c r="E327" s="18">
        <f t="shared" si="54"/>
        <v>-2.6428041543026248E-3</v>
      </c>
      <c r="F327" s="14">
        <v>2264.38</v>
      </c>
      <c r="G327" s="18">
        <f t="shared" si="55"/>
        <v>1.5239487264559148E-2</v>
      </c>
      <c r="H327" s="14">
        <v>434.55900000000003</v>
      </c>
      <c r="I327" s="15">
        <f t="shared" si="56"/>
        <v>-2.1332390329927842E-3</v>
      </c>
      <c r="J327" s="21">
        <f t="shared" si="52"/>
        <v>1829.8210000000001</v>
      </c>
      <c r="K327" s="22">
        <f t="shared" si="50"/>
        <v>2353.8809999999999</v>
      </c>
      <c r="L327" s="22">
        <f t="shared" si="53"/>
        <v>-4.3389999999999986</v>
      </c>
      <c r="M327" s="30">
        <f t="shared" si="57"/>
        <v>1.7372726297551933E-2</v>
      </c>
      <c r="N327" s="31">
        <f t="shared" si="58"/>
        <v>-5.1487583453881047E-2</v>
      </c>
      <c r="O327" s="32">
        <f t="shared" si="59"/>
        <v>-5.0956512130984066E-4</v>
      </c>
    </row>
    <row r="328" spans="1:15">
      <c r="A328" s="7">
        <v>39890</v>
      </c>
      <c r="B328" s="14">
        <v>2788.44</v>
      </c>
      <c r="C328" s="18">
        <f t="shared" si="51"/>
        <v>0</v>
      </c>
      <c r="D328" s="14">
        <v>462.06</v>
      </c>
      <c r="E328" s="18">
        <f t="shared" si="54"/>
        <v>7.4008646738877637E-2</v>
      </c>
      <c r="F328" s="14">
        <v>2335.2600000000002</v>
      </c>
      <c r="G328" s="18">
        <f t="shared" si="55"/>
        <v>3.1302166597479308E-2</v>
      </c>
      <c r="H328" s="14">
        <v>434.09800000000001</v>
      </c>
      <c r="I328" s="15">
        <f t="shared" si="56"/>
        <v>-1.0608455928884375E-3</v>
      </c>
      <c r="J328" s="21">
        <f t="shared" si="52"/>
        <v>1901.1620000000003</v>
      </c>
      <c r="K328" s="22">
        <f t="shared" si="50"/>
        <v>2354.3420000000001</v>
      </c>
      <c r="L328" s="22">
        <f t="shared" si="53"/>
        <v>27.961999999999989</v>
      </c>
      <c r="M328" s="30">
        <f t="shared" si="57"/>
        <v>3.2363012190367746E-2</v>
      </c>
      <c r="N328" s="31">
        <f t="shared" si="58"/>
        <v>1.0608455928884375E-3</v>
      </c>
      <c r="O328" s="32">
        <f t="shared" si="59"/>
        <v>7.5069492331766074E-2</v>
      </c>
    </row>
    <row r="329" spans="1:15">
      <c r="A329" s="7">
        <v>39897</v>
      </c>
      <c r="B329" s="14">
        <v>2815.11</v>
      </c>
      <c r="C329" s="18">
        <f t="shared" si="51"/>
        <v>9.5644876705254234E-3</v>
      </c>
      <c r="D329" s="14">
        <v>458.27</v>
      </c>
      <c r="E329" s="18">
        <f t="shared" si="54"/>
        <v>-8.2023979569753047E-3</v>
      </c>
      <c r="F329" s="14">
        <v>2395.54</v>
      </c>
      <c r="G329" s="18">
        <f t="shared" si="55"/>
        <v>2.5812971574899368E-2</v>
      </c>
      <c r="H329" s="14">
        <v>435.69100000000003</v>
      </c>
      <c r="I329" s="15">
        <f t="shared" si="56"/>
        <v>3.6696782754124246E-3</v>
      </c>
      <c r="J329" s="21">
        <f t="shared" si="52"/>
        <v>1959.8489999999999</v>
      </c>
      <c r="K329" s="22">
        <f t="shared" si="50"/>
        <v>2379.4189999999999</v>
      </c>
      <c r="L329" s="22">
        <f t="shared" si="53"/>
        <v>22.578999999999951</v>
      </c>
      <c r="M329" s="30">
        <f t="shared" si="57"/>
        <v>2.2143293299486944E-2</v>
      </c>
      <c r="N329" s="31">
        <f t="shared" si="58"/>
        <v>5.8948093951129987E-3</v>
      </c>
      <c r="O329" s="32">
        <f t="shared" si="59"/>
        <v>-1.1872076232387729E-2</v>
      </c>
    </row>
    <row r="330" spans="1:15">
      <c r="A330" s="7">
        <v>39904</v>
      </c>
      <c r="B330" s="14">
        <v>2784.33</v>
      </c>
      <c r="C330" s="18">
        <f t="shared" si="51"/>
        <v>-1.0933853384059611E-2</v>
      </c>
      <c r="D330" s="14">
        <v>463.2</v>
      </c>
      <c r="E330" s="18">
        <f t="shared" si="54"/>
        <v>1.0757850175660666E-2</v>
      </c>
      <c r="F330" s="14">
        <v>2429.94</v>
      </c>
      <c r="G330" s="18">
        <f t="shared" si="55"/>
        <v>1.4360019035374094E-2</v>
      </c>
      <c r="H330" s="14">
        <v>436.50700000000001</v>
      </c>
      <c r="I330" s="15">
        <f t="shared" si="56"/>
        <v>1.8728869772384193E-3</v>
      </c>
      <c r="J330" s="21">
        <f t="shared" si="52"/>
        <v>1993.433</v>
      </c>
      <c r="K330" s="22">
        <f t="shared" si="50"/>
        <v>2347.8229999999999</v>
      </c>
      <c r="L330" s="22">
        <f t="shared" si="53"/>
        <v>26.692999999999984</v>
      </c>
      <c r="M330" s="30">
        <f t="shared" si="57"/>
        <v>1.2487132058135675E-2</v>
      </c>
      <c r="N330" s="31">
        <f t="shared" si="58"/>
        <v>-1.280674036129803E-2</v>
      </c>
      <c r="O330" s="32">
        <f t="shared" si="59"/>
        <v>8.8849631984222466E-3</v>
      </c>
    </row>
    <row r="331" spans="1:15">
      <c r="A331" s="7">
        <v>39911</v>
      </c>
      <c r="B331" s="14">
        <v>2823.32</v>
      </c>
      <c r="C331" s="18">
        <f t="shared" si="51"/>
        <v>1.4003368853548359E-2</v>
      </c>
      <c r="D331" s="14">
        <v>485.56</v>
      </c>
      <c r="E331" s="18">
        <f t="shared" si="54"/>
        <v>4.8272884283246942E-2</v>
      </c>
      <c r="F331" s="14">
        <v>2413.2400000000002</v>
      </c>
      <c r="G331" s="18">
        <f t="shared" si="55"/>
        <v>-6.872597677308856E-3</v>
      </c>
      <c r="H331" s="14">
        <v>434.541</v>
      </c>
      <c r="I331" s="15">
        <f t="shared" si="56"/>
        <v>-4.503936935719266E-3</v>
      </c>
      <c r="J331" s="21">
        <f t="shared" si="52"/>
        <v>1978.6990000000003</v>
      </c>
      <c r="K331" s="22">
        <f t="shared" si="50"/>
        <v>2388.779</v>
      </c>
      <c r="L331" s="22">
        <f t="shared" si="53"/>
        <v>51.019000000000005</v>
      </c>
      <c r="M331" s="30">
        <f t="shared" si="57"/>
        <v>-2.3686607415895899E-3</v>
      </c>
      <c r="N331" s="31">
        <f t="shared" si="58"/>
        <v>1.8507305789267625E-2</v>
      </c>
      <c r="O331" s="32">
        <f t="shared" si="59"/>
        <v>5.2776821218966208E-2</v>
      </c>
    </row>
    <row r="332" spans="1:15">
      <c r="A332" s="7">
        <v>39918</v>
      </c>
      <c r="B332" s="14">
        <v>2747.4</v>
      </c>
      <c r="C332" s="18">
        <f t="shared" si="51"/>
        <v>-2.6890327699304439E-2</v>
      </c>
      <c r="D332" s="14">
        <v>487.08</v>
      </c>
      <c r="E332" s="18">
        <f t="shared" si="54"/>
        <v>3.130406129005614E-3</v>
      </c>
      <c r="F332" s="14">
        <v>2440.1</v>
      </c>
      <c r="G332" s="18">
        <f t="shared" si="55"/>
        <v>1.1130264706369797E-2</v>
      </c>
      <c r="H332" s="14">
        <v>434.767</v>
      </c>
      <c r="I332" s="15">
        <f t="shared" si="56"/>
        <v>5.2008901346467518E-4</v>
      </c>
      <c r="J332" s="21">
        <f t="shared" si="52"/>
        <v>2005.3329999999999</v>
      </c>
      <c r="K332" s="22">
        <f t="shared" si="50"/>
        <v>2312.6330000000003</v>
      </c>
      <c r="L332" s="22">
        <f t="shared" si="53"/>
        <v>52.312999999999988</v>
      </c>
      <c r="M332" s="30">
        <f t="shared" si="57"/>
        <v>1.0610175692905122E-2</v>
      </c>
      <c r="N332" s="31">
        <f t="shared" si="58"/>
        <v>-2.7410416712769115E-2</v>
      </c>
      <c r="O332" s="32">
        <f t="shared" si="59"/>
        <v>2.6103171155409388E-3</v>
      </c>
    </row>
    <row r="333" spans="1:15">
      <c r="A333" s="7">
        <v>39925</v>
      </c>
      <c r="B333" s="14">
        <v>2827.01</v>
      </c>
      <c r="C333" s="18">
        <f t="shared" si="51"/>
        <v>2.8976486860304407E-2</v>
      </c>
      <c r="D333" s="14">
        <v>512.06000000000006</v>
      </c>
      <c r="E333" s="18">
        <f t="shared" si="54"/>
        <v>5.1285209821795297E-2</v>
      </c>
      <c r="F333" s="14">
        <v>2481.23</v>
      </c>
      <c r="G333" s="18">
        <f t="shared" si="55"/>
        <v>1.6855866562845767E-2</v>
      </c>
      <c r="H333" s="14">
        <v>434.18799999999999</v>
      </c>
      <c r="I333" s="15">
        <f t="shared" si="56"/>
        <v>-1.3317478097464308E-3</v>
      </c>
      <c r="J333" s="21">
        <f t="shared" si="52"/>
        <v>2047.0419999999999</v>
      </c>
      <c r="K333" s="22">
        <f t="shared" si="50"/>
        <v>2392.8220000000001</v>
      </c>
      <c r="L333" s="22">
        <f t="shared" si="53"/>
        <v>77.872000000000071</v>
      </c>
      <c r="M333" s="30">
        <f t="shared" si="57"/>
        <v>1.8187614372592198E-2</v>
      </c>
      <c r="N333" s="31">
        <f t="shared" si="58"/>
        <v>3.0308234670050838E-2</v>
      </c>
      <c r="O333" s="32">
        <f t="shared" si="59"/>
        <v>5.2616957631541728E-2</v>
      </c>
    </row>
    <row r="334" spans="1:15">
      <c r="A334" s="7">
        <v>39932</v>
      </c>
      <c r="B334" s="14">
        <v>3039.61</v>
      </c>
      <c r="C334" s="18">
        <f t="shared" si="51"/>
        <v>7.5203129808525615E-2</v>
      </c>
      <c r="D334" s="14">
        <v>507.40000000000003</v>
      </c>
      <c r="E334" s="18">
        <f t="shared" si="54"/>
        <v>-9.1004960356209086E-3</v>
      </c>
      <c r="F334" s="14">
        <v>2582.7200000000003</v>
      </c>
      <c r="G334" s="18">
        <f t="shared" si="55"/>
        <v>4.0903100478391963E-2</v>
      </c>
      <c r="H334" s="14">
        <v>437.005</v>
      </c>
      <c r="I334" s="15">
        <f t="shared" si="56"/>
        <v>6.487972951808807E-3</v>
      </c>
      <c r="J334" s="21">
        <f t="shared" si="52"/>
        <v>2145.7150000000001</v>
      </c>
      <c r="K334" s="22">
        <f t="shared" si="50"/>
        <v>2602.605</v>
      </c>
      <c r="L334" s="22">
        <f t="shared" si="53"/>
        <v>70.395000000000039</v>
      </c>
      <c r="M334" s="30">
        <f t="shared" si="57"/>
        <v>3.4415127526583156E-2</v>
      </c>
      <c r="N334" s="31">
        <f t="shared" si="58"/>
        <v>6.8715156856716808E-2</v>
      </c>
      <c r="O334" s="32">
        <f t="shared" si="59"/>
        <v>-1.5588468987429716E-2</v>
      </c>
    </row>
    <row r="335" spans="1:15">
      <c r="A335" s="7">
        <v>39939</v>
      </c>
      <c r="B335" s="14">
        <v>3035.41</v>
      </c>
      <c r="C335" s="18">
        <f t="shared" si="51"/>
        <v>-1.3817562121457572E-3</v>
      </c>
      <c r="D335" s="14">
        <v>549.41999999999996</v>
      </c>
      <c r="E335" s="18">
        <f t="shared" si="54"/>
        <v>8.2814347654710074E-2</v>
      </c>
      <c r="F335" s="14">
        <v>2715.63</v>
      </c>
      <c r="G335" s="18">
        <f t="shared" si="55"/>
        <v>5.146125015487546E-2</v>
      </c>
      <c r="H335" s="14">
        <v>436.22899999999998</v>
      </c>
      <c r="I335" s="15">
        <f t="shared" si="56"/>
        <v>-1.775723389892625E-3</v>
      </c>
      <c r="J335" s="21">
        <f t="shared" si="52"/>
        <v>2279.4010000000003</v>
      </c>
      <c r="K335" s="22">
        <f t="shared" si="50"/>
        <v>2599.181</v>
      </c>
      <c r="L335" s="22">
        <f t="shared" si="53"/>
        <v>113.19099999999997</v>
      </c>
      <c r="M335" s="30">
        <f t="shared" si="57"/>
        <v>5.3236973544768085E-2</v>
      </c>
      <c r="N335" s="31">
        <f t="shared" si="58"/>
        <v>3.9396717774686785E-4</v>
      </c>
      <c r="O335" s="32">
        <f t="shared" si="59"/>
        <v>8.4590071044602699E-2</v>
      </c>
    </row>
    <row r="336" spans="1:15">
      <c r="A336" s="7">
        <v>39946</v>
      </c>
      <c r="B336" s="14">
        <v>3069.08</v>
      </c>
      <c r="C336" s="18">
        <f t="shared" si="51"/>
        <v>1.1092405968221808E-2</v>
      </c>
      <c r="D336" s="14">
        <v>509.73</v>
      </c>
      <c r="E336" s="18">
        <f t="shared" si="54"/>
        <v>-7.2239816533799184E-2</v>
      </c>
      <c r="F336" s="14">
        <v>2680.02</v>
      </c>
      <c r="G336" s="18">
        <f t="shared" si="55"/>
        <v>-1.3112979308668726E-2</v>
      </c>
      <c r="H336" s="14">
        <v>437.262</v>
      </c>
      <c r="I336" s="15">
        <f t="shared" si="56"/>
        <v>2.3680223002138234E-3</v>
      </c>
      <c r="J336" s="21">
        <f t="shared" si="52"/>
        <v>2242.7579999999998</v>
      </c>
      <c r="K336" s="22">
        <f t="shared" si="50"/>
        <v>2631.8179999999998</v>
      </c>
      <c r="L336" s="22">
        <f t="shared" si="53"/>
        <v>72.468000000000018</v>
      </c>
      <c r="M336" s="30">
        <f t="shared" si="57"/>
        <v>-1.548100160888255E-2</v>
      </c>
      <c r="N336" s="31">
        <f t="shared" si="58"/>
        <v>8.7243836680079845E-3</v>
      </c>
      <c r="O336" s="32">
        <f t="shared" si="59"/>
        <v>-7.4607838834013007E-2</v>
      </c>
    </row>
    <row r="337" spans="1:15">
      <c r="A337" s="7">
        <v>39953</v>
      </c>
      <c r="B337" s="14">
        <v>3168.02</v>
      </c>
      <c r="C337" s="18">
        <f t="shared" si="51"/>
        <v>3.2237673830594282E-2</v>
      </c>
      <c r="D337" s="14">
        <v>536.97</v>
      </c>
      <c r="E337" s="18">
        <f t="shared" si="54"/>
        <v>5.344005650050021E-2</v>
      </c>
      <c r="F337" s="14">
        <v>2769.09</v>
      </c>
      <c r="G337" s="18">
        <f t="shared" si="55"/>
        <v>3.3234826605771595E-2</v>
      </c>
      <c r="H337" s="14">
        <v>437.39600000000002</v>
      </c>
      <c r="I337" s="15">
        <f t="shared" si="56"/>
        <v>3.0645242440452414E-4</v>
      </c>
      <c r="J337" s="21">
        <f t="shared" si="52"/>
        <v>2331.694</v>
      </c>
      <c r="K337" s="22">
        <f t="shared" si="50"/>
        <v>2730.6239999999998</v>
      </c>
      <c r="L337" s="22">
        <f t="shared" si="53"/>
        <v>99.574000000000012</v>
      </c>
      <c r="M337" s="30">
        <f t="shared" si="57"/>
        <v>3.2928374181367071E-2</v>
      </c>
      <c r="N337" s="31">
        <f t="shared" si="58"/>
        <v>3.1931221406189758E-2</v>
      </c>
      <c r="O337" s="32">
        <f t="shared" si="59"/>
        <v>5.3133604076095686E-2</v>
      </c>
    </row>
    <row r="338" spans="1:15">
      <c r="A338" s="7">
        <v>39960</v>
      </c>
      <c r="B338" s="14">
        <v>2980.68</v>
      </c>
      <c r="C338" s="18">
        <f t="shared" si="51"/>
        <v>-5.9134727684799993E-2</v>
      </c>
      <c r="D338" s="14">
        <v>502.73</v>
      </c>
      <c r="E338" s="18">
        <f t="shared" si="54"/>
        <v>-6.3765201035439589E-2</v>
      </c>
      <c r="F338" s="14">
        <v>2737.42</v>
      </c>
      <c r="G338" s="18">
        <f t="shared" si="55"/>
        <v>-1.1436970268210889E-2</v>
      </c>
      <c r="H338" s="14">
        <v>437.44400000000002</v>
      </c>
      <c r="I338" s="15">
        <f t="shared" si="56"/>
        <v>1.0974037256850089E-4</v>
      </c>
      <c r="J338" s="21">
        <f t="shared" si="52"/>
        <v>2299.9760000000001</v>
      </c>
      <c r="K338" s="22">
        <f t="shared" si="50"/>
        <v>2543.2359999999999</v>
      </c>
      <c r="L338" s="22">
        <f t="shared" si="53"/>
        <v>65.286000000000001</v>
      </c>
      <c r="M338" s="30">
        <f t="shared" si="57"/>
        <v>-1.154671064077939E-2</v>
      </c>
      <c r="N338" s="31">
        <f t="shared" si="58"/>
        <v>-5.9244468057368493E-2</v>
      </c>
      <c r="O338" s="32">
        <f t="shared" si="59"/>
        <v>-6.387494140800809E-2</v>
      </c>
    </row>
    <row r="339" spans="1:15">
      <c r="A339" s="7">
        <v>39967</v>
      </c>
      <c r="B339" s="14">
        <v>2845.9500000000003</v>
      </c>
      <c r="C339" s="18">
        <f t="shared" si="51"/>
        <v>-4.5201095052135654E-2</v>
      </c>
      <c r="D339" s="14">
        <v>509.34000000000003</v>
      </c>
      <c r="E339" s="18">
        <f t="shared" si="54"/>
        <v>1.3148210769200253E-2</v>
      </c>
      <c r="F339" s="14">
        <v>2726.4500000000003</v>
      </c>
      <c r="G339" s="18">
        <f t="shared" si="55"/>
        <v>-4.0074230479794082E-3</v>
      </c>
      <c r="H339" s="14">
        <v>437.39</v>
      </c>
      <c r="I339" s="15">
        <f t="shared" si="56"/>
        <v>-1.2344437230826788E-4</v>
      </c>
      <c r="J339" s="21">
        <f t="shared" si="52"/>
        <v>2289.0600000000004</v>
      </c>
      <c r="K339" s="22">
        <f t="shared" si="50"/>
        <v>2408.5600000000004</v>
      </c>
      <c r="L339" s="22">
        <f t="shared" si="53"/>
        <v>71.950000000000045</v>
      </c>
      <c r="M339" s="30">
        <f t="shared" si="57"/>
        <v>-3.8839786756711403E-3</v>
      </c>
      <c r="N339" s="31">
        <f t="shared" si="58"/>
        <v>-4.5077650679827386E-2</v>
      </c>
      <c r="O339" s="32">
        <f t="shared" si="59"/>
        <v>1.327165514150852E-2</v>
      </c>
    </row>
    <row r="340" spans="1:15">
      <c r="A340" s="7">
        <v>39974</v>
      </c>
      <c r="B340" s="14">
        <v>2721.76</v>
      </c>
      <c r="C340" s="18">
        <f t="shared" si="51"/>
        <v>-4.3637449709235998E-2</v>
      </c>
      <c r="D340" s="14">
        <v>515.96</v>
      </c>
      <c r="E340" s="18">
        <f t="shared" si="54"/>
        <v>1.2997212078375897E-2</v>
      </c>
      <c r="F340" s="14">
        <v>2759.77</v>
      </c>
      <c r="G340" s="18">
        <f t="shared" si="55"/>
        <v>1.2221020007702199E-2</v>
      </c>
      <c r="H340" s="14">
        <v>434.80599999999998</v>
      </c>
      <c r="I340" s="15">
        <f t="shared" si="56"/>
        <v>-5.9077710967329056E-3</v>
      </c>
      <c r="J340" s="21">
        <f t="shared" si="52"/>
        <v>2324.9639999999999</v>
      </c>
      <c r="K340" s="22">
        <f t="shared" si="50"/>
        <v>2286.9540000000002</v>
      </c>
      <c r="L340" s="22">
        <f t="shared" si="53"/>
        <v>81.154000000000053</v>
      </c>
      <c r="M340" s="30">
        <f t="shared" si="57"/>
        <v>1.8128791104435105E-2</v>
      </c>
      <c r="N340" s="31">
        <f t="shared" si="58"/>
        <v>-3.7729678612503093E-2</v>
      </c>
      <c r="O340" s="32">
        <f t="shared" si="59"/>
        <v>1.8904983175108803E-2</v>
      </c>
    </row>
    <row r="341" spans="1:15">
      <c r="A341" s="7">
        <v>39981</v>
      </c>
      <c r="B341" s="14">
        <v>2829.12</v>
      </c>
      <c r="C341" s="18">
        <f t="shared" si="51"/>
        <v>3.944506495796829E-2</v>
      </c>
      <c r="D341" s="14">
        <v>524.91</v>
      </c>
      <c r="E341" s="18">
        <f t="shared" si="54"/>
        <v>1.7346305915187044E-2</v>
      </c>
      <c r="F341" s="14">
        <v>2662.56</v>
      </c>
      <c r="G341" s="18">
        <f t="shared" si="55"/>
        <v>-3.5223949821905465E-2</v>
      </c>
      <c r="H341" s="14">
        <v>435.74200000000002</v>
      </c>
      <c r="I341" s="15">
        <f t="shared" si="56"/>
        <v>2.1526841855910028E-3</v>
      </c>
      <c r="J341" s="21">
        <f t="shared" si="52"/>
        <v>2226.8179999999998</v>
      </c>
      <c r="K341" s="22">
        <f t="shared" si="50"/>
        <v>2393.3779999999997</v>
      </c>
      <c r="L341" s="22">
        <f t="shared" si="53"/>
        <v>89.16799999999995</v>
      </c>
      <c r="M341" s="30">
        <f t="shared" si="57"/>
        <v>-3.7376634007496468E-2</v>
      </c>
      <c r="N341" s="31">
        <f t="shared" si="58"/>
        <v>3.7292380772377287E-2</v>
      </c>
      <c r="O341" s="32">
        <f t="shared" si="59"/>
        <v>1.5193621729596041E-2</v>
      </c>
    </row>
    <row r="342" spans="1:15">
      <c r="A342" s="7">
        <v>39988</v>
      </c>
      <c r="B342" s="14">
        <v>2902.79</v>
      </c>
      <c r="C342" s="18">
        <f t="shared" si="51"/>
        <v>2.6039899332654715E-2</v>
      </c>
      <c r="D342" s="14">
        <v>544.36</v>
      </c>
      <c r="E342" s="18">
        <f t="shared" si="54"/>
        <v>3.7053971156960408E-2</v>
      </c>
      <c r="F342" s="14">
        <v>2663.89</v>
      </c>
      <c r="G342" s="18">
        <f t="shared" si="55"/>
        <v>4.9951925965974198E-4</v>
      </c>
      <c r="H342" s="14">
        <v>437.226</v>
      </c>
      <c r="I342" s="15">
        <f t="shared" si="56"/>
        <v>3.4056850154449148E-3</v>
      </c>
      <c r="J342" s="21">
        <f t="shared" si="52"/>
        <v>2226.6639999999998</v>
      </c>
      <c r="K342" s="22">
        <f t="shared" si="50"/>
        <v>2465.5639999999999</v>
      </c>
      <c r="L342" s="22">
        <f t="shared" si="53"/>
        <v>107.13400000000001</v>
      </c>
      <c r="M342" s="30">
        <f t="shared" si="57"/>
        <v>-2.9061657557851728E-3</v>
      </c>
      <c r="N342" s="31">
        <f t="shared" si="58"/>
        <v>2.26342143172098E-2</v>
      </c>
      <c r="O342" s="32">
        <f t="shared" si="59"/>
        <v>3.3648286141515493E-2</v>
      </c>
    </row>
    <row r="343" spans="1:15">
      <c r="A343" s="7">
        <v>39995</v>
      </c>
      <c r="B343" s="14">
        <v>2839.64</v>
      </c>
      <c r="C343" s="18">
        <f t="shared" si="51"/>
        <v>-2.1754932323729936E-2</v>
      </c>
      <c r="D343" s="14">
        <v>574.32000000000005</v>
      </c>
      <c r="E343" s="18">
        <f t="shared" si="54"/>
        <v>5.5037107796311435E-2</v>
      </c>
      <c r="F343" s="14">
        <v>2702.59</v>
      </c>
      <c r="G343" s="18">
        <f t="shared" si="55"/>
        <v>1.4527626891500889E-2</v>
      </c>
      <c r="H343" s="14">
        <v>435.53899999999999</v>
      </c>
      <c r="I343" s="15">
        <f t="shared" si="56"/>
        <v>-3.8584164711156221E-3</v>
      </c>
      <c r="J343" s="21">
        <f t="shared" si="52"/>
        <v>2267.0510000000004</v>
      </c>
      <c r="K343" s="22">
        <f t="shared" si="50"/>
        <v>2404.1009999999997</v>
      </c>
      <c r="L343" s="22">
        <f t="shared" si="53"/>
        <v>138.78100000000006</v>
      </c>
      <c r="M343" s="30">
        <f t="shared" si="57"/>
        <v>1.8386043362616511E-2</v>
      </c>
      <c r="N343" s="31">
        <f t="shared" si="58"/>
        <v>-1.7896515852614314E-2</v>
      </c>
      <c r="O343" s="32">
        <f t="shared" si="59"/>
        <v>5.8895524267427057E-2</v>
      </c>
    </row>
    <row r="344" spans="1:15">
      <c r="A344" s="7">
        <v>40002</v>
      </c>
      <c r="B344" s="14">
        <v>2776.4900000000002</v>
      </c>
      <c r="C344" s="18">
        <f t="shared" si="51"/>
        <v>-2.2238734487470158E-2</v>
      </c>
      <c r="D344" s="14">
        <v>550.98</v>
      </c>
      <c r="E344" s="18">
        <f t="shared" si="54"/>
        <v>-4.0639364814040957E-2</v>
      </c>
      <c r="F344" s="14">
        <v>2577.9500000000003</v>
      </c>
      <c r="G344" s="18">
        <f t="shared" si="55"/>
        <v>-4.6118723150755381E-2</v>
      </c>
      <c r="H344" s="14">
        <v>438.19900000000001</v>
      </c>
      <c r="I344" s="15">
        <f t="shared" si="56"/>
        <v>6.1073749997131443E-3</v>
      </c>
      <c r="J344" s="21">
        <f t="shared" si="52"/>
        <v>2139.7510000000002</v>
      </c>
      <c r="K344" s="22">
        <f t="shared" si="50"/>
        <v>2338.2910000000002</v>
      </c>
      <c r="L344" s="22">
        <f t="shared" si="53"/>
        <v>112.78100000000001</v>
      </c>
      <c r="M344" s="30">
        <f t="shared" si="57"/>
        <v>-5.2226098150468525E-2</v>
      </c>
      <c r="N344" s="31">
        <f t="shared" si="58"/>
        <v>-2.8346109487183302E-2</v>
      </c>
      <c r="O344" s="32">
        <f t="shared" si="59"/>
        <v>-4.6746739813754101E-2</v>
      </c>
    </row>
    <row r="345" spans="1:15">
      <c r="A345" s="7">
        <v>40009</v>
      </c>
      <c r="B345" s="14">
        <v>2822.8</v>
      </c>
      <c r="C345" s="18">
        <f t="shared" si="51"/>
        <v>1.6679332538564795E-2</v>
      </c>
      <c r="D345" s="14">
        <v>582.1</v>
      </c>
      <c r="E345" s="18">
        <f t="shared" si="54"/>
        <v>5.6481178990162917E-2</v>
      </c>
      <c r="F345" s="14">
        <v>2706.51</v>
      </c>
      <c r="G345" s="18">
        <f t="shared" si="55"/>
        <v>4.986908202253737E-2</v>
      </c>
      <c r="H345" s="14">
        <v>437.58800000000002</v>
      </c>
      <c r="I345" s="15">
        <f t="shared" si="56"/>
        <v>-1.3943436657773978E-3</v>
      </c>
      <c r="J345" s="21">
        <f t="shared" si="52"/>
        <v>2268.922</v>
      </c>
      <c r="K345" s="22">
        <f t="shared" si="50"/>
        <v>2385.212</v>
      </c>
      <c r="L345" s="22">
        <f t="shared" si="53"/>
        <v>144.512</v>
      </c>
      <c r="M345" s="30">
        <f t="shared" si="57"/>
        <v>5.1263425688314768E-2</v>
      </c>
      <c r="N345" s="31">
        <f t="shared" si="58"/>
        <v>1.8073676204342193E-2</v>
      </c>
      <c r="O345" s="32">
        <f t="shared" si="59"/>
        <v>5.7875522655940315E-2</v>
      </c>
    </row>
    <row r="346" spans="1:15">
      <c r="A346" s="7">
        <v>40016</v>
      </c>
      <c r="B346" s="14">
        <v>2845.9500000000003</v>
      </c>
      <c r="C346" s="18">
        <f t="shared" si="51"/>
        <v>8.2010769448774834E-3</v>
      </c>
      <c r="D346" s="14">
        <v>580.55000000000007</v>
      </c>
      <c r="E346" s="18">
        <f t="shared" si="54"/>
        <v>-2.6627727194639128E-3</v>
      </c>
      <c r="F346" s="14">
        <v>2798.3</v>
      </c>
      <c r="G346" s="18">
        <f t="shared" si="55"/>
        <v>3.3914524609182983E-2</v>
      </c>
      <c r="H346" s="14">
        <v>437.209</v>
      </c>
      <c r="I346" s="15">
        <f t="shared" si="56"/>
        <v>-8.6611150214366273E-4</v>
      </c>
      <c r="J346" s="21">
        <f t="shared" si="52"/>
        <v>2361.0910000000003</v>
      </c>
      <c r="K346" s="22">
        <f t="shared" si="50"/>
        <v>2408.7410000000004</v>
      </c>
      <c r="L346" s="22">
        <f t="shared" si="53"/>
        <v>143.34100000000007</v>
      </c>
      <c r="M346" s="30">
        <f t="shared" si="57"/>
        <v>3.4780636111326646E-2</v>
      </c>
      <c r="N346" s="31">
        <f t="shared" si="58"/>
        <v>9.0671884470211461E-3</v>
      </c>
      <c r="O346" s="32">
        <f t="shared" si="59"/>
        <v>-1.7966612173202501E-3</v>
      </c>
    </row>
    <row r="347" spans="1:15">
      <c r="A347" s="7">
        <v>40023</v>
      </c>
      <c r="B347" s="14">
        <v>2761.76</v>
      </c>
      <c r="C347" s="18">
        <f t="shared" si="51"/>
        <v>-2.95823890089425E-2</v>
      </c>
      <c r="D347" s="14">
        <v>584.05000000000007</v>
      </c>
      <c r="E347" s="18">
        <f t="shared" si="54"/>
        <v>6.0287658255102627E-3</v>
      </c>
      <c r="F347" s="14">
        <v>2833.61</v>
      </c>
      <c r="G347" s="18">
        <f t="shared" si="55"/>
        <v>1.2618375442232654E-2</v>
      </c>
      <c r="H347" s="14">
        <v>436.233</v>
      </c>
      <c r="I347" s="15">
        <f t="shared" si="56"/>
        <v>-2.2323419691726576E-3</v>
      </c>
      <c r="J347" s="21">
        <f t="shared" si="52"/>
        <v>2397.377</v>
      </c>
      <c r="K347" s="22">
        <f t="shared" si="50"/>
        <v>2325.527</v>
      </c>
      <c r="L347" s="22">
        <f t="shared" si="53"/>
        <v>147.81700000000006</v>
      </c>
      <c r="M347" s="30">
        <f t="shared" si="57"/>
        <v>1.4850717411405312E-2</v>
      </c>
      <c r="N347" s="31">
        <f t="shared" si="58"/>
        <v>-2.7350047039769843E-2</v>
      </c>
      <c r="O347" s="32">
        <f t="shared" si="59"/>
        <v>8.2611077946829203E-3</v>
      </c>
    </row>
    <row r="348" spans="1:15">
      <c r="A348" s="7">
        <v>40030</v>
      </c>
      <c r="B348" s="14">
        <v>2630.4</v>
      </c>
      <c r="C348" s="18">
        <f t="shared" si="51"/>
        <v>-4.7563872313307498E-2</v>
      </c>
      <c r="D348" s="14">
        <v>650.43000000000006</v>
      </c>
      <c r="E348" s="18">
        <f t="shared" si="54"/>
        <v>0.11365465285506371</v>
      </c>
      <c r="F348" s="14">
        <v>2901.9700000000003</v>
      </c>
      <c r="G348" s="18">
        <f t="shared" si="55"/>
        <v>2.4124703117225144E-2</v>
      </c>
      <c r="H348" s="14">
        <v>436.69200000000001</v>
      </c>
      <c r="I348" s="15">
        <f t="shared" si="56"/>
        <v>1.0521899993811701E-3</v>
      </c>
      <c r="J348" s="21">
        <f t="shared" si="52"/>
        <v>2465.2780000000002</v>
      </c>
      <c r="K348" s="22">
        <f t="shared" si="50"/>
        <v>2193.7080000000001</v>
      </c>
      <c r="L348" s="22">
        <f t="shared" si="53"/>
        <v>213.73800000000006</v>
      </c>
      <c r="M348" s="30">
        <f t="shared" si="57"/>
        <v>2.3072513117843974E-2</v>
      </c>
      <c r="N348" s="31">
        <f t="shared" si="58"/>
        <v>-4.8616062312688668E-2</v>
      </c>
      <c r="O348" s="32">
        <f t="shared" si="59"/>
        <v>0.11260246285568254</v>
      </c>
    </row>
    <row r="349" spans="1:15">
      <c r="A349" s="7">
        <v>40037</v>
      </c>
      <c r="B349" s="14">
        <v>2775.23</v>
      </c>
      <c r="C349" s="18">
        <f t="shared" si="51"/>
        <v>5.5060066909975669E-2</v>
      </c>
      <c r="D349" s="14">
        <v>659.61</v>
      </c>
      <c r="E349" s="18">
        <f t="shared" si="54"/>
        <v>1.411374014113731E-2</v>
      </c>
      <c r="F349" s="14">
        <v>2950.9</v>
      </c>
      <c r="G349" s="18">
        <f t="shared" si="55"/>
        <v>1.6860959968572953E-2</v>
      </c>
      <c r="H349" s="14">
        <v>438.79</v>
      </c>
      <c r="I349" s="15">
        <f t="shared" si="56"/>
        <v>4.8043014298406739E-3</v>
      </c>
      <c r="J349" s="21">
        <f t="shared" si="52"/>
        <v>2512.11</v>
      </c>
      <c r="K349" s="22">
        <f t="shared" si="50"/>
        <v>2336.44</v>
      </c>
      <c r="L349" s="22">
        <f t="shared" si="53"/>
        <v>220.82</v>
      </c>
      <c r="M349" s="30">
        <f t="shared" si="57"/>
        <v>1.2056658538732279E-2</v>
      </c>
      <c r="N349" s="31">
        <f t="shared" si="58"/>
        <v>5.0255765480134995E-2</v>
      </c>
      <c r="O349" s="32">
        <f t="shared" si="59"/>
        <v>9.3094387112966359E-3</v>
      </c>
    </row>
    <row r="350" spans="1:15">
      <c r="A350" s="7">
        <v>40044</v>
      </c>
      <c r="B350" s="14">
        <v>2749.9700000000003</v>
      </c>
      <c r="C350" s="18">
        <f t="shared" si="51"/>
        <v>-9.1019483069870732E-3</v>
      </c>
      <c r="D350" s="14">
        <v>665.68000000000006</v>
      </c>
      <c r="E350" s="18">
        <f t="shared" si="54"/>
        <v>9.2024074832097735E-3</v>
      </c>
      <c r="F350" s="14">
        <v>2940</v>
      </c>
      <c r="G350" s="18">
        <f t="shared" si="55"/>
        <v>-3.6937883357619494E-3</v>
      </c>
      <c r="H350" s="14">
        <v>440.55200000000002</v>
      </c>
      <c r="I350" s="15">
        <f t="shared" si="56"/>
        <v>4.0155883224322064E-3</v>
      </c>
      <c r="J350" s="21">
        <f t="shared" si="52"/>
        <v>2499.4479999999999</v>
      </c>
      <c r="K350" s="22">
        <f t="shared" si="50"/>
        <v>2309.4180000000001</v>
      </c>
      <c r="L350" s="22">
        <f t="shared" si="53"/>
        <v>225.12800000000004</v>
      </c>
      <c r="M350" s="30">
        <f t="shared" si="57"/>
        <v>-7.7093766581941559E-3</v>
      </c>
      <c r="N350" s="31">
        <f t="shared" si="58"/>
        <v>-1.311753662941928E-2</v>
      </c>
      <c r="O350" s="32">
        <f t="shared" si="59"/>
        <v>5.1868191607775671E-3</v>
      </c>
    </row>
    <row r="351" spans="1:15">
      <c r="A351" s="7">
        <v>40051</v>
      </c>
      <c r="B351" s="14">
        <v>2728.08</v>
      </c>
      <c r="C351" s="18">
        <f t="shared" si="51"/>
        <v>-7.9600868373110867E-3</v>
      </c>
      <c r="D351" s="14">
        <v>704.75</v>
      </c>
      <c r="E351" s="18">
        <f t="shared" si="54"/>
        <v>5.8691863958658663E-2</v>
      </c>
      <c r="F351" s="14">
        <v>3066.05</v>
      </c>
      <c r="G351" s="18">
        <f t="shared" si="55"/>
        <v>4.2874149659863914E-2</v>
      </c>
      <c r="H351" s="14">
        <v>441.17900000000003</v>
      </c>
      <c r="I351" s="15">
        <f t="shared" si="56"/>
        <v>1.42321451270222E-3</v>
      </c>
      <c r="J351" s="21">
        <f t="shared" si="52"/>
        <v>2624.8710000000001</v>
      </c>
      <c r="K351" s="22">
        <f t="shared" si="50"/>
        <v>2286.9009999999998</v>
      </c>
      <c r="L351" s="22">
        <f t="shared" si="53"/>
        <v>263.57099999999997</v>
      </c>
      <c r="M351" s="30">
        <f t="shared" si="57"/>
        <v>4.1450935147161694E-2</v>
      </c>
      <c r="N351" s="31">
        <f t="shared" si="58"/>
        <v>-9.3833013500133067E-3</v>
      </c>
      <c r="O351" s="32">
        <f t="shared" si="59"/>
        <v>5.7268649445956443E-2</v>
      </c>
    </row>
    <row r="352" spans="1:15">
      <c r="A352" s="7">
        <v>40058</v>
      </c>
      <c r="B352" s="14">
        <v>2668.29</v>
      </c>
      <c r="C352" s="18">
        <f t="shared" si="51"/>
        <v>-2.1916512712237157E-2</v>
      </c>
      <c r="D352" s="14">
        <v>686.38</v>
      </c>
      <c r="E352" s="18">
        <f t="shared" si="54"/>
        <v>-2.6065980844271031E-2</v>
      </c>
      <c r="F352" s="14">
        <v>3022.03</v>
      </c>
      <c r="G352" s="18">
        <f t="shared" si="55"/>
        <v>-1.4357234878752734E-2</v>
      </c>
      <c r="H352" s="14">
        <v>441.57800000000003</v>
      </c>
      <c r="I352" s="15">
        <f t="shared" si="56"/>
        <v>9.0439481480308892E-4</v>
      </c>
      <c r="J352" s="21">
        <f t="shared" si="52"/>
        <v>2580.4520000000002</v>
      </c>
      <c r="K352" s="22">
        <f t="shared" si="50"/>
        <v>2226.712</v>
      </c>
      <c r="L352" s="22">
        <f t="shared" si="53"/>
        <v>244.80199999999996</v>
      </c>
      <c r="M352" s="30">
        <f t="shared" si="57"/>
        <v>-1.5261629693555823E-2</v>
      </c>
      <c r="N352" s="31">
        <f t="shared" si="58"/>
        <v>-2.2820907527040246E-2</v>
      </c>
      <c r="O352" s="32">
        <f t="shared" si="59"/>
        <v>-2.6970375659074119E-2</v>
      </c>
    </row>
    <row r="353" spans="1:15">
      <c r="A353" s="7">
        <v>40065</v>
      </c>
      <c r="B353" s="14">
        <v>2754.18</v>
      </c>
      <c r="C353" s="18">
        <f t="shared" si="51"/>
        <v>3.2189154851983703E-2</v>
      </c>
      <c r="D353" s="14">
        <v>738.37</v>
      </c>
      <c r="E353" s="18">
        <f t="shared" si="54"/>
        <v>7.5745214021387675E-2</v>
      </c>
      <c r="F353" s="14">
        <v>3140.59</v>
      </c>
      <c r="G353" s="18">
        <f t="shared" si="55"/>
        <v>3.9231907029380952E-2</v>
      </c>
      <c r="H353" s="14">
        <v>441.08600000000001</v>
      </c>
      <c r="I353" s="15">
        <f t="shared" si="56"/>
        <v>-1.1141859422344469E-3</v>
      </c>
      <c r="J353" s="21">
        <f t="shared" si="52"/>
        <v>2699.5039999999999</v>
      </c>
      <c r="K353" s="22">
        <f t="shared" si="50"/>
        <v>2313.0940000000001</v>
      </c>
      <c r="L353" s="22">
        <f t="shared" si="53"/>
        <v>297.28399999999999</v>
      </c>
      <c r="M353" s="30">
        <f t="shared" si="57"/>
        <v>4.0346092971615399E-2</v>
      </c>
      <c r="N353" s="31">
        <f t="shared" si="58"/>
        <v>3.330334079421815E-2</v>
      </c>
      <c r="O353" s="32">
        <f t="shared" si="59"/>
        <v>7.6859399963622121E-2</v>
      </c>
    </row>
    <row r="354" spans="1:15">
      <c r="A354" s="7">
        <v>40072</v>
      </c>
      <c r="B354" s="14">
        <v>2899.84</v>
      </c>
      <c r="C354" s="18">
        <f t="shared" si="51"/>
        <v>5.288688466258562E-2</v>
      </c>
      <c r="D354" s="14">
        <v>749.42</v>
      </c>
      <c r="E354" s="18">
        <f t="shared" si="54"/>
        <v>1.4965396752305793E-2</v>
      </c>
      <c r="F354" s="14">
        <v>3216.14</v>
      </c>
      <c r="G354" s="18">
        <f t="shared" si="55"/>
        <v>2.4055989479683682E-2</v>
      </c>
      <c r="H354" s="14">
        <v>442.59500000000003</v>
      </c>
      <c r="I354" s="15">
        <f t="shared" si="56"/>
        <v>3.4211015538920808E-3</v>
      </c>
      <c r="J354" s="21">
        <f t="shared" si="52"/>
        <v>2773.5450000000001</v>
      </c>
      <c r="K354" s="22">
        <f t="shared" si="50"/>
        <v>2457.2449999999999</v>
      </c>
      <c r="L354" s="22">
        <f t="shared" si="53"/>
        <v>306.82499999999993</v>
      </c>
      <c r="M354" s="30">
        <f t="shared" si="57"/>
        <v>2.0634887925791601E-2</v>
      </c>
      <c r="N354" s="31">
        <f t="shared" si="58"/>
        <v>4.946578310869354E-2</v>
      </c>
      <c r="O354" s="32">
        <f t="shared" si="59"/>
        <v>1.1544295198413712E-2</v>
      </c>
    </row>
    <row r="355" spans="1:15">
      <c r="A355" s="7">
        <v>40079</v>
      </c>
      <c r="B355" s="14">
        <v>2879.63</v>
      </c>
      <c r="C355" s="18">
        <f t="shared" si="51"/>
        <v>-6.9693500331052816E-3</v>
      </c>
      <c r="D355" s="14">
        <v>747.09</v>
      </c>
      <c r="E355" s="18">
        <f t="shared" si="54"/>
        <v>-3.1090710149180856E-3</v>
      </c>
      <c r="F355" s="14">
        <v>3226.91</v>
      </c>
      <c r="G355" s="18">
        <f t="shared" si="55"/>
        <v>3.3487348187579702E-3</v>
      </c>
      <c r="H355" s="14">
        <v>442.50900000000001</v>
      </c>
      <c r="I355" s="15">
        <f t="shared" si="56"/>
        <v>-1.9430856652247197E-4</v>
      </c>
      <c r="J355" s="21">
        <f t="shared" si="52"/>
        <v>2784.4009999999998</v>
      </c>
      <c r="K355" s="22">
        <f t="shared" si="50"/>
        <v>2437.1210000000001</v>
      </c>
      <c r="L355" s="22">
        <f t="shared" si="53"/>
        <v>304.58100000000002</v>
      </c>
      <c r="M355" s="30">
        <f t="shared" si="57"/>
        <v>3.5430433852804422E-3</v>
      </c>
      <c r="N355" s="31">
        <f t="shared" si="58"/>
        <v>-6.7750414665828096E-3</v>
      </c>
      <c r="O355" s="32">
        <f t="shared" si="59"/>
        <v>-2.9147624483956136E-3</v>
      </c>
    </row>
    <row r="356" spans="1:15">
      <c r="A356" s="7">
        <v>40086</v>
      </c>
      <c r="B356" s="14">
        <v>2940.26</v>
      </c>
      <c r="C356" s="18">
        <f t="shared" si="51"/>
        <v>2.1054788288773274E-2</v>
      </c>
      <c r="D356" s="14">
        <v>732.77</v>
      </c>
      <c r="E356" s="18">
        <f t="shared" si="54"/>
        <v>-1.9167704024950161E-2</v>
      </c>
      <c r="F356" s="14">
        <v>3223.9300000000003</v>
      </c>
      <c r="G356" s="18">
        <f t="shared" si="55"/>
        <v>-9.234840760974361E-4</v>
      </c>
      <c r="H356" s="14">
        <v>442.702</v>
      </c>
      <c r="I356" s="15">
        <f t="shared" si="56"/>
        <v>4.3614932125679573E-4</v>
      </c>
      <c r="J356" s="21">
        <f t="shared" si="52"/>
        <v>2781.2280000000001</v>
      </c>
      <c r="K356" s="22">
        <f t="shared" si="50"/>
        <v>2497.558</v>
      </c>
      <c r="L356" s="22">
        <f t="shared" si="53"/>
        <v>290.06799999999998</v>
      </c>
      <c r="M356" s="30">
        <f t="shared" si="57"/>
        <v>-1.3596333973542318E-3</v>
      </c>
      <c r="N356" s="31">
        <f t="shared" si="58"/>
        <v>2.0618638967516478E-2</v>
      </c>
      <c r="O356" s="32">
        <f t="shared" si="59"/>
        <v>-1.9603853346206956E-2</v>
      </c>
    </row>
    <row r="357" spans="1:15">
      <c r="A357" s="7">
        <v>40093</v>
      </c>
      <c r="B357" s="14">
        <v>2803.86</v>
      </c>
      <c r="C357" s="18">
        <f t="shared" si="51"/>
        <v>-4.639045526586083E-2</v>
      </c>
      <c r="D357" s="14">
        <v>742.57</v>
      </c>
      <c r="E357" s="18">
        <f t="shared" si="54"/>
        <v>1.337390995810428E-2</v>
      </c>
      <c r="F357" s="14">
        <v>3208.57</v>
      </c>
      <c r="G357" s="18">
        <f t="shared" si="55"/>
        <v>-4.7643714348637456E-3</v>
      </c>
      <c r="H357" s="14">
        <v>444.279</v>
      </c>
      <c r="I357" s="15">
        <f t="shared" si="56"/>
        <v>3.5622156665204852E-3</v>
      </c>
      <c r="J357" s="21">
        <f t="shared" si="52"/>
        <v>2764.2910000000002</v>
      </c>
      <c r="K357" s="22">
        <f t="shared" si="50"/>
        <v>2359.5810000000001</v>
      </c>
      <c r="L357" s="22">
        <f t="shared" si="53"/>
        <v>298.29100000000005</v>
      </c>
      <c r="M357" s="30">
        <f t="shared" si="57"/>
        <v>-8.3265871013842307E-3</v>
      </c>
      <c r="N357" s="31">
        <f t="shared" si="58"/>
        <v>-4.9952670932381316E-2</v>
      </c>
      <c r="O357" s="32">
        <f t="shared" si="59"/>
        <v>9.8116942915837946E-3</v>
      </c>
    </row>
    <row r="358" spans="1:15">
      <c r="A358" s="7">
        <v>40100</v>
      </c>
      <c r="B358" s="14">
        <v>2683.4500000000003</v>
      </c>
      <c r="C358" s="18">
        <f t="shared" si="51"/>
        <v>-4.2944369547694872E-2</v>
      </c>
      <c r="D358" s="14">
        <v>757.2</v>
      </c>
      <c r="E358" s="18">
        <f t="shared" si="54"/>
        <v>1.9701846290585356E-2</v>
      </c>
      <c r="F358" s="14">
        <v>3302</v>
      </c>
      <c r="G358" s="18">
        <f t="shared" si="55"/>
        <v>2.9118890970120548E-2</v>
      </c>
      <c r="H358" s="14">
        <v>443.767</v>
      </c>
      <c r="I358" s="15">
        <f t="shared" si="56"/>
        <v>-1.1524289916922115E-3</v>
      </c>
      <c r="J358" s="21">
        <f t="shared" si="52"/>
        <v>2858.2330000000002</v>
      </c>
      <c r="K358" s="22">
        <f t="shared" si="50"/>
        <v>2239.6830000000004</v>
      </c>
      <c r="L358" s="22">
        <f t="shared" si="53"/>
        <v>313.43300000000005</v>
      </c>
      <c r="M358" s="30">
        <f t="shared" si="57"/>
        <v>3.0271319961812759E-2</v>
      </c>
      <c r="N358" s="31">
        <f t="shared" si="58"/>
        <v>-4.179194055600266E-2</v>
      </c>
      <c r="O358" s="32">
        <f t="shared" si="59"/>
        <v>2.0854275282277568E-2</v>
      </c>
    </row>
    <row r="359" spans="1:15">
      <c r="A359" s="7">
        <v>40107</v>
      </c>
      <c r="B359" s="14">
        <v>2715.4500000000003</v>
      </c>
      <c r="C359" s="18">
        <f t="shared" si="51"/>
        <v>1.1924947362537131E-2</v>
      </c>
      <c r="D359" s="14">
        <v>752.38</v>
      </c>
      <c r="E359" s="18">
        <f t="shared" si="54"/>
        <v>-6.3655573164289603E-3</v>
      </c>
      <c r="F359" s="14">
        <v>3304.25</v>
      </c>
      <c r="G359" s="18">
        <f t="shared" si="55"/>
        <v>6.8140520896431411E-4</v>
      </c>
      <c r="H359" s="14">
        <v>442.45100000000002</v>
      </c>
      <c r="I359" s="15">
        <f t="shared" si="56"/>
        <v>-2.9655201941558573E-3</v>
      </c>
      <c r="J359" s="21">
        <f t="shared" si="52"/>
        <v>2861.799</v>
      </c>
      <c r="K359" s="22">
        <f t="shared" si="50"/>
        <v>2272.9990000000003</v>
      </c>
      <c r="L359" s="22">
        <f t="shared" si="53"/>
        <v>309.92899999999997</v>
      </c>
      <c r="M359" s="30">
        <f t="shared" si="57"/>
        <v>3.6469254031201714E-3</v>
      </c>
      <c r="N359" s="31">
        <f t="shared" si="58"/>
        <v>1.4890467556692988E-2</v>
      </c>
      <c r="O359" s="32">
        <f t="shared" si="59"/>
        <v>-3.400037122273103E-3</v>
      </c>
    </row>
    <row r="360" spans="1:15">
      <c r="A360" s="7">
        <v>40114</v>
      </c>
      <c r="B360" s="14">
        <v>2741.2200000000003</v>
      </c>
      <c r="C360" s="18">
        <f t="shared" si="51"/>
        <v>9.4901397558415646E-3</v>
      </c>
      <c r="D360" s="14">
        <v>701.49</v>
      </c>
      <c r="E360" s="18">
        <f t="shared" si="54"/>
        <v>-6.7638693213535661E-2</v>
      </c>
      <c r="F360" s="14">
        <v>3192.7400000000002</v>
      </c>
      <c r="G360" s="18">
        <f t="shared" si="55"/>
        <v>-3.3747446470454689E-2</v>
      </c>
      <c r="H360" s="14">
        <v>443.57100000000003</v>
      </c>
      <c r="I360" s="15">
        <f t="shared" si="56"/>
        <v>2.5313537544271458E-3</v>
      </c>
      <c r="J360" s="21">
        <f t="shared" si="52"/>
        <v>2749.1690000000003</v>
      </c>
      <c r="K360" s="22">
        <f t="shared" si="50"/>
        <v>2297.6490000000003</v>
      </c>
      <c r="L360" s="22">
        <f t="shared" si="53"/>
        <v>257.91899999999998</v>
      </c>
      <c r="M360" s="30">
        <f t="shared" si="57"/>
        <v>-3.6278800224881835E-2</v>
      </c>
      <c r="N360" s="31">
        <f t="shared" si="58"/>
        <v>6.9587860014144187E-3</v>
      </c>
      <c r="O360" s="32">
        <f t="shared" si="59"/>
        <v>-7.0170046967962807E-2</v>
      </c>
    </row>
    <row r="361" spans="1:15">
      <c r="A361" s="7">
        <v>40121</v>
      </c>
      <c r="B361" s="14">
        <v>2692.25</v>
      </c>
      <c r="C361" s="18">
        <f t="shared" si="51"/>
        <v>-1.7864308592524636E-2</v>
      </c>
      <c r="D361" s="14">
        <v>719.15</v>
      </c>
      <c r="E361" s="18">
        <f t="shared" si="54"/>
        <v>2.5174984675476519E-2</v>
      </c>
      <c r="F361" s="14">
        <v>3215.66</v>
      </c>
      <c r="G361" s="18">
        <f t="shared" si="55"/>
        <v>7.1787868727173354E-3</v>
      </c>
      <c r="H361" s="14">
        <v>442.86099999999999</v>
      </c>
      <c r="I361" s="15">
        <f t="shared" si="56"/>
        <v>-1.6006456689008353E-3</v>
      </c>
      <c r="J361" s="21">
        <f t="shared" si="52"/>
        <v>2772.799</v>
      </c>
      <c r="K361" s="22">
        <f t="shared" si="50"/>
        <v>2249.3890000000001</v>
      </c>
      <c r="L361" s="22">
        <f t="shared" si="53"/>
        <v>276.28899999999999</v>
      </c>
      <c r="M361" s="30">
        <f t="shared" si="57"/>
        <v>8.7794325416181707E-3</v>
      </c>
      <c r="N361" s="31">
        <f t="shared" si="58"/>
        <v>-1.6263662923623801E-2</v>
      </c>
      <c r="O361" s="32">
        <f t="shared" si="59"/>
        <v>2.6775630344377355E-2</v>
      </c>
    </row>
    <row r="362" spans="1:15">
      <c r="A362" s="7">
        <v>40128</v>
      </c>
      <c r="B362" s="14">
        <v>2712.01</v>
      </c>
      <c r="C362" s="18">
        <f t="shared" si="51"/>
        <v>7.3395858482683263E-3</v>
      </c>
      <c r="D362" s="14">
        <v>734.91</v>
      </c>
      <c r="E362" s="18">
        <f t="shared" si="54"/>
        <v>2.1914760481123619E-2</v>
      </c>
      <c r="F362" s="14">
        <v>3320.09</v>
      </c>
      <c r="G362" s="18">
        <f t="shared" si="55"/>
        <v>3.2475448275004259E-2</v>
      </c>
      <c r="H362" s="14">
        <v>444.53500000000003</v>
      </c>
      <c r="I362" s="15">
        <f t="shared" si="56"/>
        <v>3.7799670777061145E-3</v>
      </c>
      <c r="J362" s="21">
        <f t="shared" si="52"/>
        <v>2875.5550000000003</v>
      </c>
      <c r="K362" s="22">
        <f t="shared" si="50"/>
        <v>2267.4750000000004</v>
      </c>
      <c r="L362" s="22">
        <f t="shared" si="53"/>
        <v>290.37499999999994</v>
      </c>
      <c r="M362" s="30">
        <f t="shared" si="57"/>
        <v>2.8695481197298145E-2</v>
      </c>
      <c r="N362" s="31">
        <f t="shared" si="58"/>
        <v>3.5596187705622118E-3</v>
      </c>
      <c r="O362" s="32">
        <f t="shared" si="59"/>
        <v>1.8134793403417504E-2</v>
      </c>
    </row>
    <row r="363" spans="1:15">
      <c r="A363" s="7">
        <v>40135</v>
      </c>
      <c r="B363" s="14">
        <v>2843.44</v>
      </c>
      <c r="C363" s="18">
        <f t="shared" si="51"/>
        <v>4.8462210685063845E-2</v>
      </c>
      <c r="D363" s="14">
        <v>765.19</v>
      </c>
      <c r="E363" s="18">
        <f t="shared" si="54"/>
        <v>4.1202324094106846E-2</v>
      </c>
      <c r="F363" s="14">
        <v>3374.54</v>
      </c>
      <c r="G363" s="18">
        <f t="shared" si="55"/>
        <v>1.6400157827046735E-2</v>
      </c>
      <c r="H363" s="14">
        <v>444.86599999999999</v>
      </c>
      <c r="I363" s="15">
        <f t="shared" si="56"/>
        <v>7.4459828809869677E-4</v>
      </c>
      <c r="J363" s="21">
        <f t="shared" si="52"/>
        <v>2929.674</v>
      </c>
      <c r="K363" s="22">
        <f t="shared" si="50"/>
        <v>2398.5740000000001</v>
      </c>
      <c r="L363" s="22">
        <f t="shared" si="53"/>
        <v>320.32400000000007</v>
      </c>
      <c r="M363" s="30">
        <f t="shared" si="57"/>
        <v>1.5655559538948038E-2</v>
      </c>
      <c r="N363" s="31">
        <f t="shared" si="58"/>
        <v>4.7717612396965148E-2</v>
      </c>
      <c r="O363" s="32">
        <f t="shared" si="59"/>
        <v>4.0457725806008149E-2</v>
      </c>
    </row>
    <row r="364" spans="1:15">
      <c r="A364" s="7">
        <v>40142</v>
      </c>
      <c r="B364" s="14">
        <v>2882.1</v>
      </c>
      <c r="C364" s="18">
        <f t="shared" si="51"/>
        <v>1.3596207410741856E-2</v>
      </c>
      <c r="D364" s="14">
        <v>775.75</v>
      </c>
      <c r="E364" s="18">
        <f t="shared" si="54"/>
        <v>1.3800493994955421E-2</v>
      </c>
      <c r="F364" s="14">
        <v>3389.51</v>
      </c>
      <c r="G364" s="18">
        <f t="shared" si="55"/>
        <v>4.4361601877589418E-3</v>
      </c>
      <c r="H364" s="14">
        <v>445.28700000000003</v>
      </c>
      <c r="I364" s="15">
        <f t="shared" si="56"/>
        <v>9.4635238476326045E-4</v>
      </c>
      <c r="J364" s="21">
        <f t="shared" si="52"/>
        <v>2944.223</v>
      </c>
      <c r="K364" s="22">
        <f t="shared" si="50"/>
        <v>2436.8130000000001</v>
      </c>
      <c r="L364" s="22">
        <f t="shared" si="53"/>
        <v>330.46299999999997</v>
      </c>
      <c r="M364" s="30">
        <f t="shared" si="57"/>
        <v>3.4898078029956814E-3</v>
      </c>
      <c r="N364" s="31">
        <f t="shared" si="58"/>
        <v>1.2649855025978596E-2</v>
      </c>
      <c r="O364" s="32">
        <f t="shared" si="59"/>
        <v>1.285414161019216E-2</v>
      </c>
    </row>
    <row r="365" spans="1:15">
      <c r="A365" s="7">
        <v>40149</v>
      </c>
      <c r="B365" s="14">
        <v>2920.76</v>
      </c>
      <c r="C365" s="18">
        <f t="shared" si="51"/>
        <v>1.3413830193262033E-2</v>
      </c>
      <c r="D365" s="14">
        <v>785.21</v>
      </c>
      <c r="E365" s="18">
        <f t="shared" si="54"/>
        <v>1.2194650338382296E-2</v>
      </c>
      <c r="F365" s="14">
        <v>3367.38</v>
      </c>
      <c r="G365" s="18">
        <f t="shared" si="55"/>
        <v>-6.5289673138595461E-3</v>
      </c>
      <c r="H365" s="14">
        <v>445.90899999999999</v>
      </c>
      <c r="I365" s="15">
        <f t="shared" si="56"/>
        <v>1.3968519179763383E-3</v>
      </c>
      <c r="J365" s="21">
        <f t="shared" si="52"/>
        <v>2921.471</v>
      </c>
      <c r="K365" s="22">
        <f t="shared" si="50"/>
        <v>2474.8510000000001</v>
      </c>
      <c r="L365" s="22">
        <f t="shared" si="53"/>
        <v>339.30100000000004</v>
      </c>
      <c r="M365" s="30">
        <f t="shared" si="57"/>
        <v>-7.9258192318358844E-3</v>
      </c>
      <c r="N365" s="31">
        <f t="shared" si="58"/>
        <v>1.2016978275285695E-2</v>
      </c>
      <c r="O365" s="32">
        <f t="shared" si="59"/>
        <v>1.0797798420405957E-2</v>
      </c>
    </row>
    <row r="366" spans="1:15">
      <c r="A366" s="7">
        <v>40156</v>
      </c>
      <c r="B366" s="14">
        <v>2899.28</v>
      </c>
      <c r="C366" s="18">
        <f t="shared" si="51"/>
        <v>-7.3542502636300133E-3</v>
      </c>
      <c r="D366" s="14">
        <v>756.2</v>
      </c>
      <c r="E366" s="18">
        <f t="shared" si="54"/>
        <v>-3.6945530495026802E-2</v>
      </c>
      <c r="F366" s="14">
        <v>3289.51</v>
      </c>
      <c r="G366" s="18">
        <f t="shared" si="55"/>
        <v>-2.3124803259507387E-2</v>
      </c>
      <c r="H366" s="14">
        <v>446.28899999999999</v>
      </c>
      <c r="I366" s="15">
        <f t="shared" si="56"/>
        <v>8.5219181492179885E-4</v>
      </c>
      <c r="J366" s="21">
        <f t="shared" si="52"/>
        <v>2843.2210000000005</v>
      </c>
      <c r="K366" s="22">
        <f t="shared" si="50"/>
        <v>2452.991</v>
      </c>
      <c r="L366" s="22">
        <f t="shared" si="53"/>
        <v>309.91100000000006</v>
      </c>
      <c r="M366" s="30">
        <f t="shared" si="57"/>
        <v>-2.3976995074429186E-2</v>
      </c>
      <c r="N366" s="31">
        <f t="shared" si="58"/>
        <v>-8.2064420785518122E-3</v>
      </c>
      <c r="O366" s="32">
        <f t="shared" si="59"/>
        <v>-3.77977223099486E-2</v>
      </c>
    </row>
    <row r="367" spans="1:15">
      <c r="A367" s="7">
        <v>40163</v>
      </c>
      <c r="B367" s="14">
        <v>2963.71</v>
      </c>
      <c r="C367" s="18">
        <f t="shared" si="51"/>
        <v>2.2222758753897454E-2</v>
      </c>
      <c r="D367" s="14">
        <v>772.44</v>
      </c>
      <c r="E367" s="18">
        <f t="shared" si="54"/>
        <v>2.1475800052896066E-2</v>
      </c>
      <c r="F367" s="14">
        <v>3363.25</v>
      </c>
      <c r="G367" s="18">
        <f t="shared" si="55"/>
        <v>2.241671251949362E-2</v>
      </c>
      <c r="H367" s="14">
        <v>445.30400000000003</v>
      </c>
      <c r="I367" s="15">
        <f t="shared" si="56"/>
        <v>-2.2070900246251579E-3</v>
      </c>
      <c r="J367" s="21">
        <f t="shared" si="52"/>
        <v>2917.9459999999999</v>
      </c>
      <c r="K367" s="22">
        <f t="shared" si="50"/>
        <v>2518.4059999999999</v>
      </c>
      <c r="L367" s="22">
        <f t="shared" si="53"/>
        <v>327.13600000000002</v>
      </c>
      <c r="M367" s="30">
        <f t="shared" si="57"/>
        <v>2.4623802544118778E-2</v>
      </c>
      <c r="N367" s="31">
        <f t="shared" si="58"/>
        <v>2.4429848778522611E-2</v>
      </c>
      <c r="O367" s="32">
        <f t="shared" si="59"/>
        <v>2.3682890077521224E-2</v>
      </c>
    </row>
    <row r="368" spans="1:15">
      <c r="A368" s="7">
        <v>40170</v>
      </c>
      <c r="B368" s="14">
        <v>2985.19</v>
      </c>
      <c r="C368" s="18">
        <f t="shared" si="51"/>
        <v>7.2476726805255076E-3</v>
      </c>
      <c r="D368" s="14">
        <v>763.93000000000006</v>
      </c>
      <c r="E368" s="18">
        <f t="shared" si="54"/>
        <v>-1.1017036921961543E-2</v>
      </c>
      <c r="F368" s="14">
        <v>3396.64</v>
      </c>
      <c r="G368" s="18">
        <f t="shared" si="55"/>
        <v>9.9278971233180968E-3</v>
      </c>
      <c r="H368" s="14">
        <v>444.63299999999998</v>
      </c>
      <c r="I368" s="15">
        <f t="shared" si="56"/>
        <v>-1.5068357796023113E-3</v>
      </c>
      <c r="J368" s="21">
        <f t="shared" si="52"/>
        <v>2952.0070000000001</v>
      </c>
      <c r="K368" s="22">
        <f t="shared" si="50"/>
        <v>2540.5570000000002</v>
      </c>
      <c r="L368" s="22">
        <f t="shared" si="53"/>
        <v>319.29700000000008</v>
      </c>
      <c r="M368" s="30">
        <f t="shared" si="57"/>
        <v>1.1434732902920408E-2</v>
      </c>
      <c r="N368" s="31">
        <f t="shared" si="58"/>
        <v>8.7545084601278189E-3</v>
      </c>
      <c r="O368" s="32">
        <f t="shared" si="59"/>
        <v>-9.5102011423592314E-3</v>
      </c>
    </row>
    <row r="369" spans="1:15">
      <c r="A369" s="7">
        <v>40177</v>
      </c>
      <c r="B369" s="14">
        <v>3083.98</v>
      </c>
      <c r="C369" s="18">
        <f t="shared" si="51"/>
        <v>3.3093370941213118E-2</v>
      </c>
      <c r="D369" s="14">
        <v>759.67</v>
      </c>
      <c r="E369" s="18">
        <f t="shared" si="54"/>
        <v>-5.5764271595566406E-3</v>
      </c>
      <c r="F369" s="14">
        <v>3412.89</v>
      </c>
      <c r="G369" s="18">
        <f t="shared" si="55"/>
        <v>4.7841396203307518E-3</v>
      </c>
      <c r="H369" s="14">
        <v>444.34300000000002</v>
      </c>
      <c r="I369" s="15">
        <f t="shared" si="56"/>
        <v>-6.5222329426728454E-4</v>
      </c>
      <c r="J369" s="21">
        <f t="shared" si="52"/>
        <v>2968.547</v>
      </c>
      <c r="K369" s="22">
        <f t="shared" si="50"/>
        <v>2639.6370000000002</v>
      </c>
      <c r="L369" s="22">
        <f t="shared" si="53"/>
        <v>315.32699999999994</v>
      </c>
      <c r="M369" s="30">
        <f t="shared" si="57"/>
        <v>5.4363629145980363E-3</v>
      </c>
      <c r="N369" s="31">
        <f t="shared" si="58"/>
        <v>3.3745594235480403E-2</v>
      </c>
      <c r="O369" s="32">
        <f t="shared" si="59"/>
        <v>-4.9242038652893561E-3</v>
      </c>
    </row>
    <row r="370" spans="1:15">
      <c r="A370" s="7">
        <v>40184</v>
      </c>
      <c r="B370" s="14">
        <v>3190.5</v>
      </c>
      <c r="C370" s="18">
        <f t="shared" si="51"/>
        <v>3.4539783007671909E-2</v>
      </c>
      <c r="D370" s="14">
        <v>794.67000000000007</v>
      </c>
      <c r="E370" s="18">
        <f t="shared" si="54"/>
        <v>4.6072636802822364E-2</v>
      </c>
      <c r="F370" s="14">
        <v>3496.56</v>
      </c>
      <c r="G370" s="18">
        <f t="shared" si="55"/>
        <v>2.45158795038809E-2</v>
      </c>
      <c r="H370" s="14">
        <v>444.75200000000001</v>
      </c>
      <c r="I370" s="15">
        <f t="shared" si="56"/>
        <v>9.2046009501656201E-4</v>
      </c>
      <c r="J370" s="21">
        <f t="shared" si="52"/>
        <v>3051.808</v>
      </c>
      <c r="K370" s="22">
        <f t="shared" si="50"/>
        <v>2745.748</v>
      </c>
      <c r="L370" s="22">
        <f t="shared" si="53"/>
        <v>349.91800000000006</v>
      </c>
      <c r="M370" s="30">
        <f t="shared" si="57"/>
        <v>2.3595419408864338E-2</v>
      </c>
      <c r="N370" s="31">
        <f t="shared" si="58"/>
        <v>3.3619322912655347E-2</v>
      </c>
      <c r="O370" s="32">
        <f t="shared" si="59"/>
        <v>4.5152176707805802E-2</v>
      </c>
    </row>
    <row r="371" spans="1:15">
      <c r="A371" s="7">
        <v>40191</v>
      </c>
      <c r="B371" s="14">
        <v>3148.41</v>
      </c>
      <c r="C371" s="18">
        <f t="shared" si="51"/>
        <v>-1.3192289609779029E-2</v>
      </c>
      <c r="D371" s="14">
        <v>780.80000000000007</v>
      </c>
      <c r="E371" s="18">
        <f t="shared" si="54"/>
        <v>-1.7453785848213776E-2</v>
      </c>
      <c r="F371" s="14">
        <v>3460.94</v>
      </c>
      <c r="G371" s="18">
        <f t="shared" si="55"/>
        <v>-1.0187155375569135E-2</v>
      </c>
      <c r="H371" s="14">
        <v>445.51900000000001</v>
      </c>
      <c r="I371" s="15">
        <f t="shared" si="56"/>
        <v>1.7245566068280205E-3</v>
      </c>
      <c r="J371" s="21">
        <f t="shared" si="52"/>
        <v>3015.4210000000003</v>
      </c>
      <c r="K371" s="22">
        <f t="shared" si="50"/>
        <v>2702.8909999999996</v>
      </c>
      <c r="L371" s="22">
        <f t="shared" si="53"/>
        <v>335.28100000000006</v>
      </c>
      <c r="M371" s="30">
        <f t="shared" si="57"/>
        <v>-1.1911711982397155E-2</v>
      </c>
      <c r="N371" s="31">
        <f t="shared" si="58"/>
        <v>-1.4916846216607049E-2</v>
      </c>
      <c r="O371" s="32">
        <f t="shared" si="59"/>
        <v>-1.9178342455041797E-2</v>
      </c>
    </row>
    <row r="372" spans="1:15">
      <c r="A372" s="7">
        <v>40198</v>
      </c>
      <c r="B372" s="14">
        <v>3129.51</v>
      </c>
      <c r="C372" s="18">
        <f t="shared" si="51"/>
        <v>-6.003030100907969E-3</v>
      </c>
      <c r="D372" s="14">
        <v>768.18000000000006</v>
      </c>
      <c r="E372" s="18">
        <f t="shared" si="54"/>
        <v>-1.6162909836065609E-2</v>
      </c>
      <c r="F372" s="14">
        <v>3428.91</v>
      </c>
      <c r="G372" s="18">
        <f t="shared" si="55"/>
        <v>-9.2547111478384902E-3</v>
      </c>
      <c r="H372" s="14">
        <v>444.89</v>
      </c>
      <c r="I372" s="15">
        <f t="shared" si="56"/>
        <v>-1.4118365322242088E-3</v>
      </c>
      <c r="J372" s="21">
        <f t="shared" si="52"/>
        <v>2984.02</v>
      </c>
      <c r="K372" s="22">
        <f t="shared" si="50"/>
        <v>2684.6200000000003</v>
      </c>
      <c r="L372" s="22">
        <f t="shared" si="53"/>
        <v>323.29000000000008</v>
      </c>
      <c r="M372" s="30">
        <f t="shared" si="57"/>
        <v>-7.8428746156142815E-3</v>
      </c>
      <c r="N372" s="31">
        <f t="shared" si="58"/>
        <v>-4.5911935686837602E-3</v>
      </c>
      <c r="O372" s="32">
        <f t="shared" si="59"/>
        <v>-1.47510733038414E-2</v>
      </c>
    </row>
    <row r="373" spans="1:15">
      <c r="A373" s="7">
        <v>40205</v>
      </c>
      <c r="B373" s="14">
        <v>3052.19</v>
      </c>
      <c r="C373" s="18">
        <f t="shared" si="51"/>
        <v>-2.4706743228173123E-2</v>
      </c>
      <c r="D373" s="14">
        <v>746.42</v>
      </c>
      <c r="E373" s="18">
        <f t="shared" si="54"/>
        <v>-2.8326694264365293E-2</v>
      </c>
      <c r="F373" s="14">
        <v>3300.69</v>
      </c>
      <c r="G373" s="18">
        <f t="shared" si="55"/>
        <v>-3.7393807361522979E-2</v>
      </c>
      <c r="H373" s="14">
        <v>446.05200000000002</v>
      </c>
      <c r="I373" s="15">
        <f t="shared" si="56"/>
        <v>2.6118815887072877E-3</v>
      </c>
      <c r="J373" s="21">
        <f t="shared" si="52"/>
        <v>2854.6379999999999</v>
      </c>
      <c r="K373" s="22">
        <f t="shared" si="50"/>
        <v>2606.1379999999999</v>
      </c>
      <c r="L373" s="22">
        <f t="shared" si="53"/>
        <v>300.36799999999994</v>
      </c>
      <c r="M373" s="30">
        <f t="shared" si="57"/>
        <v>-4.0005688950230267E-2</v>
      </c>
      <c r="N373" s="31">
        <f t="shared" si="58"/>
        <v>-2.731862481688041E-2</v>
      </c>
      <c r="O373" s="32">
        <f t="shared" si="59"/>
        <v>-3.0938575853072581E-2</v>
      </c>
    </row>
    <row r="374" spans="1:15">
      <c r="A374" s="7">
        <v>40212</v>
      </c>
      <c r="B374" s="14">
        <v>2923.33</v>
      </c>
      <c r="C374" s="18">
        <f t="shared" si="51"/>
        <v>-4.2218865798000826E-2</v>
      </c>
      <c r="D374" s="14">
        <v>774.33</v>
      </c>
      <c r="E374" s="18">
        <f t="shared" si="54"/>
        <v>3.7391816939524869E-2</v>
      </c>
      <c r="F374" s="14">
        <v>3327.1800000000003</v>
      </c>
      <c r="G374" s="18">
        <f t="shared" si="55"/>
        <v>8.0255946483918095E-3</v>
      </c>
      <c r="H374" s="14">
        <v>446.32600000000002</v>
      </c>
      <c r="I374" s="15">
        <f t="shared" si="56"/>
        <v>6.1427815590997525E-4</v>
      </c>
      <c r="J374" s="21">
        <f t="shared" si="52"/>
        <v>2880.8540000000003</v>
      </c>
      <c r="K374" s="22">
        <f t="shared" si="50"/>
        <v>2477.0039999999999</v>
      </c>
      <c r="L374" s="22">
        <f t="shared" si="53"/>
        <v>328.00400000000002</v>
      </c>
      <c r="M374" s="30">
        <f t="shared" si="57"/>
        <v>7.4113164924818342E-3</v>
      </c>
      <c r="N374" s="31">
        <f t="shared" si="58"/>
        <v>-4.2833143953910802E-2</v>
      </c>
      <c r="O374" s="32">
        <f t="shared" si="59"/>
        <v>3.6777538783614894E-2</v>
      </c>
    </row>
    <row r="375" spans="1:15">
      <c r="A375" s="7">
        <v>40219</v>
      </c>
      <c r="B375" s="14">
        <v>2949.96</v>
      </c>
      <c r="C375" s="18">
        <f t="shared" si="51"/>
        <v>9.1094744691841978E-3</v>
      </c>
      <c r="D375" s="14">
        <v>770.71</v>
      </c>
      <c r="E375" s="18">
        <f t="shared" si="54"/>
        <v>-4.6750093629330802E-3</v>
      </c>
      <c r="F375" s="14">
        <v>3257.42</v>
      </c>
      <c r="G375" s="18">
        <f t="shared" si="55"/>
        <v>-2.0966704536574565E-2</v>
      </c>
      <c r="H375" s="14">
        <v>446.892</v>
      </c>
      <c r="I375" s="15">
        <f t="shared" si="56"/>
        <v>1.2681313658624571E-3</v>
      </c>
      <c r="J375" s="21">
        <f t="shared" si="52"/>
        <v>2810.5280000000002</v>
      </c>
      <c r="K375" s="22">
        <f t="shared" si="50"/>
        <v>2503.0680000000002</v>
      </c>
      <c r="L375" s="22">
        <f t="shared" si="53"/>
        <v>323.81800000000004</v>
      </c>
      <c r="M375" s="30">
        <f t="shared" si="57"/>
        <v>-2.2234835902437022E-2</v>
      </c>
      <c r="N375" s="31">
        <f t="shared" si="58"/>
        <v>7.8413431033217407E-3</v>
      </c>
      <c r="O375" s="32">
        <f t="shared" si="59"/>
        <v>-5.9431407287955373E-3</v>
      </c>
    </row>
    <row r="376" spans="1:15">
      <c r="A376" s="7">
        <v>40226</v>
      </c>
      <c r="B376" s="14">
        <v>2998.07</v>
      </c>
      <c r="C376" s="18">
        <f t="shared" si="51"/>
        <v>1.6308695711128252E-2</v>
      </c>
      <c r="D376" s="14">
        <v>813.59</v>
      </c>
      <c r="E376" s="18">
        <f t="shared" si="54"/>
        <v>5.5637010029712775E-2</v>
      </c>
      <c r="F376" s="14">
        <v>3353.83</v>
      </c>
      <c r="G376" s="18">
        <f t="shared" si="55"/>
        <v>2.959704305861699E-2</v>
      </c>
      <c r="H376" s="14">
        <v>446.87400000000002</v>
      </c>
      <c r="I376" s="15">
        <f t="shared" si="56"/>
        <v>-4.0278188018549876E-5</v>
      </c>
      <c r="J376" s="21">
        <f t="shared" si="52"/>
        <v>2906.9560000000001</v>
      </c>
      <c r="K376" s="22">
        <f t="shared" si="50"/>
        <v>2551.1959999999999</v>
      </c>
      <c r="L376" s="22">
        <f t="shared" si="53"/>
        <v>366.71600000000001</v>
      </c>
      <c r="M376" s="30">
        <f t="shared" si="57"/>
        <v>2.963732124663554E-2</v>
      </c>
      <c r="N376" s="31">
        <f t="shared" si="58"/>
        <v>1.6348973899146801E-2</v>
      </c>
      <c r="O376" s="32">
        <f t="shared" si="59"/>
        <v>5.5677288217731324E-2</v>
      </c>
    </row>
    <row r="377" spans="1:15">
      <c r="A377" s="7">
        <v>40233</v>
      </c>
      <c r="B377" s="14">
        <v>3195.65</v>
      </c>
      <c r="C377" s="18">
        <f t="shared" si="51"/>
        <v>6.5902397208871033E-2</v>
      </c>
      <c r="D377" s="14">
        <v>847.49</v>
      </c>
      <c r="E377" s="18">
        <f t="shared" si="54"/>
        <v>4.166717880013282E-2</v>
      </c>
      <c r="F377" s="14">
        <v>3398.66</v>
      </c>
      <c r="G377" s="18">
        <f t="shared" si="55"/>
        <v>1.3366807500678313E-2</v>
      </c>
      <c r="H377" s="14">
        <v>447.71899999999999</v>
      </c>
      <c r="I377" s="15">
        <f t="shared" si="56"/>
        <v>1.8909133223234953E-3</v>
      </c>
      <c r="J377" s="21">
        <f t="shared" si="52"/>
        <v>2950.9409999999998</v>
      </c>
      <c r="K377" s="22">
        <f t="shared" si="50"/>
        <v>2747.931</v>
      </c>
      <c r="L377" s="22">
        <f t="shared" si="53"/>
        <v>399.77100000000002</v>
      </c>
      <c r="M377" s="30">
        <f t="shared" si="57"/>
        <v>1.1475894178354817E-2</v>
      </c>
      <c r="N377" s="31">
        <f t="shared" si="58"/>
        <v>6.4011483886547538E-2</v>
      </c>
      <c r="O377" s="32">
        <f t="shared" si="59"/>
        <v>3.9776265477809325E-2</v>
      </c>
    </row>
    <row r="378" spans="1:15">
      <c r="A378" s="7">
        <v>40240</v>
      </c>
      <c r="B378" s="14">
        <v>3278.98</v>
      </c>
      <c r="C378" s="18">
        <f t="shared" si="51"/>
        <v>2.6076072160593267E-2</v>
      </c>
      <c r="D378" s="14">
        <v>877.45</v>
      </c>
      <c r="E378" s="18">
        <f t="shared" si="54"/>
        <v>3.5351449574626326E-2</v>
      </c>
      <c r="F378" s="14">
        <v>3522.82</v>
      </c>
      <c r="G378" s="18">
        <f t="shared" si="55"/>
        <v>3.6532044982434453E-2</v>
      </c>
      <c r="H378" s="14">
        <v>447.589</v>
      </c>
      <c r="I378" s="15">
        <f t="shared" si="56"/>
        <v>-2.9036069498944439E-4</v>
      </c>
      <c r="J378" s="21">
        <f t="shared" si="52"/>
        <v>3075.2310000000002</v>
      </c>
      <c r="K378" s="22">
        <f t="shared" si="50"/>
        <v>2831.3910000000001</v>
      </c>
      <c r="L378" s="22">
        <f t="shared" si="53"/>
        <v>429.86100000000005</v>
      </c>
      <c r="M378" s="30">
        <f t="shared" si="57"/>
        <v>3.6822405677423897E-2</v>
      </c>
      <c r="N378" s="31">
        <f t="shared" si="58"/>
        <v>2.6366432855582711E-2</v>
      </c>
      <c r="O378" s="32">
        <f t="shared" si="59"/>
        <v>3.564181026961577E-2</v>
      </c>
    </row>
    <row r="379" spans="1:15">
      <c r="A379" s="7">
        <v>40247</v>
      </c>
      <c r="B379" s="14">
        <v>3233.4500000000003</v>
      </c>
      <c r="C379" s="18">
        <f t="shared" si="51"/>
        <v>-1.3885415586554317E-2</v>
      </c>
      <c r="D379" s="14">
        <v>897.16</v>
      </c>
      <c r="E379" s="18">
        <f t="shared" si="54"/>
        <v>2.2462818394210382E-2</v>
      </c>
      <c r="F379" s="14">
        <v>3596.6800000000003</v>
      </c>
      <c r="G379" s="18">
        <f t="shared" si="55"/>
        <v>2.0966157794040097E-2</v>
      </c>
      <c r="H379" s="14">
        <v>448</v>
      </c>
      <c r="I379" s="15">
        <f t="shared" si="56"/>
        <v>9.1825312954529892E-4</v>
      </c>
      <c r="J379" s="21">
        <f t="shared" si="52"/>
        <v>3148.6800000000003</v>
      </c>
      <c r="K379" s="22">
        <f t="shared" si="50"/>
        <v>2785.4500000000003</v>
      </c>
      <c r="L379" s="22">
        <f t="shared" si="53"/>
        <v>449.15999999999997</v>
      </c>
      <c r="M379" s="30">
        <f t="shared" si="57"/>
        <v>2.0047904664494798E-2</v>
      </c>
      <c r="N379" s="31">
        <f t="shared" si="58"/>
        <v>-1.4803668716099616E-2</v>
      </c>
      <c r="O379" s="32">
        <f t="shared" si="59"/>
        <v>2.1544565264665083E-2</v>
      </c>
    </row>
    <row r="380" spans="1:15">
      <c r="A380" s="7">
        <v>40254</v>
      </c>
      <c r="B380" s="14">
        <v>3230.87</v>
      </c>
      <c r="C380" s="18">
        <f t="shared" si="51"/>
        <v>-7.9790935378631911E-4</v>
      </c>
      <c r="D380" s="14">
        <v>916.08</v>
      </c>
      <c r="E380" s="18">
        <f t="shared" si="54"/>
        <v>2.1088769004413921E-2</v>
      </c>
      <c r="F380" s="14">
        <v>3603.2000000000003</v>
      </c>
      <c r="G380" s="18">
        <f t="shared" si="55"/>
        <v>1.8127828997853701E-3</v>
      </c>
      <c r="H380" s="14">
        <v>448.13499999999999</v>
      </c>
      <c r="I380" s="15">
        <f t="shared" si="56"/>
        <v>3.0133928571429713E-4</v>
      </c>
      <c r="J380" s="21">
        <f t="shared" si="52"/>
        <v>3155.0650000000005</v>
      </c>
      <c r="K380" s="22">
        <f t="shared" si="50"/>
        <v>2782.7349999999997</v>
      </c>
      <c r="L380" s="22">
        <f t="shared" si="53"/>
        <v>467.94500000000005</v>
      </c>
      <c r="M380" s="30">
        <f t="shared" si="57"/>
        <v>1.511443614071073E-3</v>
      </c>
      <c r="N380" s="31">
        <f t="shared" si="58"/>
        <v>-1.0992486395006162E-3</v>
      </c>
      <c r="O380" s="32">
        <f t="shared" si="59"/>
        <v>2.0787429718699624E-2</v>
      </c>
    </row>
    <row r="381" spans="1:15">
      <c r="A381" s="7">
        <v>40261</v>
      </c>
      <c r="B381" s="14">
        <v>3257.5</v>
      </c>
      <c r="C381" s="18">
        <f t="shared" si="51"/>
        <v>8.2423619644245161E-3</v>
      </c>
      <c r="D381" s="14">
        <v>952.34</v>
      </c>
      <c r="E381" s="18">
        <f t="shared" si="54"/>
        <v>3.9581695921753646E-2</v>
      </c>
      <c r="F381" s="14">
        <v>3625.85</v>
      </c>
      <c r="G381" s="18">
        <f t="shared" si="55"/>
        <v>6.2860790408525435E-3</v>
      </c>
      <c r="H381" s="14">
        <v>448.31600000000003</v>
      </c>
      <c r="I381" s="15">
        <f t="shared" si="56"/>
        <v>4.0389614736646706E-4</v>
      </c>
      <c r="J381" s="21">
        <f t="shared" si="52"/>
        <v>3177.5339999999997</v>
      </c>
      <c r="K381" s="22">
        <f t="shared" si="50"/>
        <v>2809.1840000000002</v>
      </c>
      <c r="L381" s="22">
        <f t="shared" si="53"/>
        <v>504.024</v>
      </c>
      <c r="M381" s="30">
        <f t="shared" si="57"/>
        <v>5.8821828934860765E-3</v>
      </c>
      <c r="N381" s="31">
        <f t="shared" si="58"/>
        <v>7.838465817058049E-3</v>
      </c>
      <c r="O381" s="32">
        <f t="shared" si="59"/>
        <v>3.9177799774387179E-2</v>
      </c>
    </row>
    <row r="382" spans="1:15">
      <c r="A382" s="7">
        <v>40268</v>
      </c>
      <c r="B382" s="14">
        <v>3189.64</v>
      </c>
      <c r="C382" s="18">
        <f t="shared" si="51"/>
        <v>-2.0831926323867989E-2</v>
      </c>
      <c r="D382" s="14">
        <v>938.94</v>
      </c>
      <c r="E382" s="18">
        <f t="shared" si="54"/>
        <v>-1.4070605036016537E-2</v>
      </c>
      <c r="F382" s="14">
        <v>3627.28</v>
      </c>
      <c r="G382" s="18">
        <f t="shared" si="55"/>
        <v>3.9439028089982564E-4</v>
      </c>
      <c r="H382" s="14">
        <v>448.70300000000003</v>
      </c>
      <c r="I382" s="15">
        <f t="shared" si="56"/>
        <v>8.6323039998581486E-4</v>
      </c>
      <c r="J382" s="21">
        <f t="shared" si="52"/>
        <v>3178.5770000000002</v>
      </c>
      <c r="K382" s="22">
        <f t="shared" si="50"/>
        <v>2740.9369999999999</v>
      </c>
      <c r="L382" s="22">
        <f t="shared" si="53"/>
        <v>490.23700000000002</v>
      </c>
      <c r="M382" s="30">
        <f t="shared" si="57"/>
        <v>-4.6884011908598922E-4</v>
      </c>
      <c r="N382" s="31">
        <f t="shared" si="58"/>
        <v>-2.1695156723853803E-2</v>
      </c>
      <c r="O382" s="32">
        <f t="shared" si="59"/>
        <v>-1.4933835436002352E-2</v>
      </c>
    </row>
    <row r="383" spans="1:15">
      <c r="A383" s="7">
        <v>40275</v>
      </c>
      <c r="B383" s="14">
        <v>3182.77</v>
      </c>
      <c r="C383" s="18">
        <f t="shared" si="51"/>
        <v>-2.1538480831692075E-3</v>
      </c>
      <c r="D383" s="14">
        <v>990.19</v>
      </c>
      <c r="E383" s="18">
        <f t="shared" si="54"/>
        <v>5.4582827443713011E-2</v>
      </c>
      <c r="F383" s="14">
        <v>3681.37</v>
      </c>
      <c r="G383" s="18">
        <f t="shared" si="55"/>
        <v>1.4912000176440676E-2</v>
      </c>
      <c r="H383" s="14">
        <v>448.30700000000002</v>
      </c>
      <c r="I383" s="15">
        <f t="shared" si="56"/>
        <v>-8.8254368702689323E-4</v>
      </c>
      <c r="J383" s="21">
        <f t="shared" si="52"/>
        <v>3233.0630000000001</v>
      </c>
      <c r="K383" s="22">
        <f t="shared" si="50"/>
        <v>2734.4629999999997</v>
      </c>
      <c r="L383" s="22">
        <f t="shared" si="53"/>
        <v>541.88300000000004</v>
      </c>
      <c r="M383" s="30">
        <f t="shared" si="57"/>
        <v>1.5794543863467569E-2</v>
      </c>
      <c r="N383" s="31">
        <f t="shared" si="58"/>
        <v>-1.2713043961423143E-3</v>
      </c>
      <c r="O383" s="32">
        <f t="shared" si="59"/>
        <v>5.5465371130739904E-2</v>
      </c>
    </row>
    <row r="384" spans="1:15">
      <c r="A384" s="7">
        <v>40282</v>
      </c>
      <c r="B384" s="14">
        <v>3257.5</v>
      </c>
      <c r="C384" s="18">
        <f t="shared" si="51"/>
        <v>2.347954768959104E-2</v>
      </c>
      <c r="D384" s="14">
        <v>974.42000000000007</v>
      </c>
      <c r="E384" s="18">
        <f t="shared" si="54"/>
        <v>-1.5926236378876801E-2</v>
      </c>
      <c r="F384" s="14">
        <v>3704.44</v>
      </c>
      <c r="G384" s="18">
        <f t="shared" si="55"/>
        <v>6.2666887598910037E-3</v>
      </c>
      <c r="H384" s="14">
        <v>448.96899999999999</v>
      </c>
      <c r="I384" s="15">
        <f t="shared" si="56"/>
        <v>1.476666659231185E-3</v>
      </c>
      <c r="J384" s="21">
        <f t="shared" si="52"/>
        <v>3255.471</v>
      </c>
      <c r="K384" s="22">
        <f t="shared" si="50"/>
        <v>2808.5309999999999</v>
      </c>
      <c r="L384" s="22">
        <f t="shared" si="53"/>
        <v>525.45100000000002</v>
      </c>
      <c r="M384" s="30">
        <f t="shared" si="57"/>
        <v>4.7900221006598187E-3</v>
      </c>
      <c r="N384" s="31">
        <f t="shared" si="58"/>
        <v>2.2002881030359855E-2</v>
      </c>
      <c r="O384" s="32">
        <f t="shared" si="59"/>
        <v>-1.7402903038107986E-2</v>
      </c>
    </row>
    <row r="385" spans="1:15">
      <c r="A385" s="7">
        <v>40289</v>
      </c>
      <c r="B385" s="14">
        <v>3164.73</v>
      </c>
      <c r="C385" s="18">
        <f t="shared" si="51"/>
        <v>-2.847889485801991E-2</v>
      </c>
      <c r="D385" s="14">
        <v>950.67000000000007</v>
      </c>
      <c r="E385" s="18">
        <f t="shared" si="54"/>
        <v>-2.4373473450873373E-2</v>
      </c>
      <c r="F385" s="14">
        <v>3659.2400000000002</v>
      </c>
      <c r="G385" s="18">
        <f t="shared" si="55"/>
        <v>-1.2201574327023734E-2</v>
      </c>
      <c r="H385" s="14">
        <v>448.75600000000003</v>
      </c>
      <c r="I385" s="15">
        <f t="shared" si="56"/>
        <v>-4.7442028291477811E-4</v>
      </c>
      <c r="J385" s="21">
        <f t="shared" si="52"/>
        <v>3210.4840000000004</v>
      </c>
      <c r="K385" s="22">
        <f t="shared" si="50"/>
        <v>2715.9740000000002</v>
      </c>
      <c r="L385" s="22">
        <f t="shared" si="53"/>
        <v>501.91400000000004</v>
      </c>
      <c r="M385" s="30">
        <f t="shared" si="57"/>
        <v>-1.1727154044108956E-2</v>
      </c>
      <c r="N385" s="31">
        <f t="shared" si="58"/>
        <v>-2.8004474575105132E-2</v>
      </c>
      <c r="O385" s="32">
        <f t="shared" si="59"/>
        <v>-2.3899053167958595E-2</v>
      </c>
    </row>
    <row r="386" spans="1:15">
      <c r="A386" s="7">
        <v>40296</v>
      </c>
      <c r="B386" s="14">
        <v>3071.23</v>
      </c>
      <c r="C386" s="18">
        <f t="shared" si="51"/>
        <v>-2.9544384513054855E-2</v>
      </c>
      <c r="D386" s="14">
        <v>921.86</v>
      </c>
      <c r="E386" s="18">
        <f t="shared" si="54"/>
        <v>-3.0304942829793791E-2</v>
      </c>
      <c r="F386" s="14">
        <v>3575.23</v>
      </c>
      <c r="G386" s="18">
        <f t="shared" si="55"/>
        <v>-2.2958319213825851E-2</v>
      </c>
      <c r="H386" s="14">
        <v>448.80099999999999</v>
      </c>
      <c r="I386" s="15">
        <f t="shared" si="56"/>
        <v>1.0027721077809915E-4</v>
      </c>
      <c r="J386" s="21">
        <f t="shared" si="52"/>
        <v>3126.4290000000001</v>
      </c>
      <c r="K386" s="22">
        <f t="shared" si="50"/>
        <v>2622.4290000000001</v>
      </c>
      <c r="L386" s="22">
        <f t="shared" si="53"/>
        <v>473.05900000000003</v>
      </c>
      <c r="M386" s="30">
        <f t="shared" si="57"/>
        <v>-2.305859642460395E-2</v>
      </c>
      <c r="N386" s="31">
        <f t="shared" si="58"/>
        <v>-2.9644661723832955E-2</v>
      </c>
      <c r="O386" s="32">
        <f t="shared" si="59"/>
        <v>-3.040522004057189E-2</v>
      </c>
    </row>
    <row r="387" spans="1:15">
      <c r="A387" s="7">
        <v>40303</v>
      </c>
      <c r="B387" s="14">
        <v>3024.48</v>
      </c>
      <c r="C387" s="18">
        <f t="shared" si="51"/>
        <v>-1.5221914347020582E-2</v>
      </c>
      <c r="D387" s="14">
        <v>910.65</v>
      </c>
      <c r="E387" s="18">
        <f t="shared" si="54"/>
        <v>-1.2160197860846544E-2</v>
      </c>
      <c r="F387" s="14">
        <v>3429.9</v>
      </c>
      <c r="G387" s="18">
        <f t="shared" si="55"/>
        <v>-4.0649133062767961E-2</v>
      </c>
      <c r="H387" s="14">
        <v>450.16500000000002</v>
      </c>
      <c r="I387" s="15">
        <f t="shared" si="56"/>
        <v>3.0392089144186674E-3</v>
      </c>
      <c r="J387" s="21">
        <f t="shared" si="52"/>
        <v>2979.7350000000001</v>
      </c>
      <c r="K387" s="22">
        <f t="shared" si="50"/>
        <v>2574.3150000000001</v>
      </c>
      <c r="L387" s="22">
        <f t="shared" si="53"/>
        <v>460.48499999999996</v>
      </c>
      <c r="M387" s="30">
        <f t="shared" si="57"/>
        <v>-4.3688341977186629E-2</v>
      </c>
      <c r="N387" s="31">
        <f t="shared" si="58"/>
        <v>-1.8261123261439249E-2</v>
      </c>
      <c r="O387" s="32">
        <f t="shared" si="59"/>
        <v>-1.5199406775265212E-2</v>
      </c>
    </row>
    <row r="388" spans="1:15">
      <c r="A388" s="7">
        <v>40310</v>
      </c>
      <c r="B388" s="14">
        <v>3061.53</v>
      </c>
      <c r="C388" s="18">
        <f t="shared" si="51"/>
        <v>1.2250039676241942E-2</v>
      </c>
      <c r="D388" s="14">
        <v>977.87</v>
      </c>
      <c r="E388" s="18">
        <f t="shared" si="54"/>
        <v>7.3815406577719234E-2</v>
      </c>
      <c r="F388" s="14">
        <v>3457.9300000000003</v>
      </c>
      <c r="G388" s="18">
        <f t="shared" si="55"/>
        <v>8.1722499198226828E-3</v>
      </c>
      <c r="H388" s="14">
        <v>450.44400000000002</v>
      </c>
      <c r="I388" s="15">
        <f t="shared" si="56"/>
        <v>6.1977274999169829E-4</v>
      </c>
      <c r="J388" s="21">
        <f t="shared" si="52"/>
        <v>3007.4860000000003</v>
      </c>
      <c r="K388" s="22">
        <f t="shared" ref="K388:K451" si="60">B388-H388</f>
        <v>2611.0860000000002</v>
      </c>
      <c r="L388" s="22">
        <f t="shared" si="53"/>
        <v>527.42599999999993</v>
      </c>
      <c r="M388" s="30">
        <f t="shared" si="57"/>
        <v>7.5524771698309845E-3</v>
      </c>
      <c r="N388" s="31">
        <f t="shared" si="58"/>
        <v>1.1630266926250243E-2</v>
      </c>
      <c r="O388" s="32">
        <f t="shared" si="59"/>
        <v>7.3195633827727535E-2</v>
      </c>
    </row>
    <row r="389" spans="1:15">
      <c r="A389" s="7">
        <v>40317</v>
      </c>
      <c r="B389" s="14">
        <v>2910.7000000000003</v>
      </c>
      <c r="C389" s="18">
        <f t="shared" ref="C389:C452" si="61">B389/B388-1</f>
        <v>-4.926621656492014E-2</v>
      </c>
      <c r="D389" s="14">
        <v>920.26</v>
      </c>
      <c r="E389" s="18">
        <f t="shared" si="54"/>
        <v>-5.8913761542945364E-2</v>
      </c>
      <c r="F389" s="14">
        <v>3316.39</v>
      </c>
      <c r="G389" s="18">
        <f t="shared" si="55"/>
        <v>-4.0932002672118939E-2</v>
      </c>
      <c r="H389" s="14">
        <v>452.29200000000003</v>
      </c>
      <c r="I389" s="15">
        <f t="shared" si="56"/>
        <v>4.102618749500575E-3</v>
      </c>
      <c r="J389" s="21">
        <f t="shared" ref="J389:J452" si="62">F389-H389</f>
        <v>2864.098</v>
      </c>
      <c r="K389" s="22">
        <f t="shared" si="60"/>
        <v>2458.4080000000004</v>
      </c>
      <c r="L389" s="22">
        <f t="shared" ref="L389:L452" si="63">D389-H389</f>
        <v>467.96799999999996</v>
      </c>
      <c r="M389" s="30">
        <f t="shared" si="57"/>
        <v>-4.5034621421619514E-2</v>
      </c>
      <c r="N389" s="31">
        <f t="shared" si="58"/>
        <v>-5.3368835314420715E-2</v>
      </c>
      <c r="O389" s="32">
        <f t="shared" si="59"/>
        <v>-6.3016380292445939E-2</v>
      </c>
    </row>
    <row r="390" spans="1:15">
      <c r="A390" s="7">
        <v>40324</v>
      </c>
      <c r="B390" s="14">
        <v>2781.04</v>
      </c>
      <c r="C390" s="18">
        <f t="shared" si="61"/>
        <v>-4.4545985501769469E-2</v>
      </c>
      <c r="D390" s="14">
        <v>904.25</v>
      </c>
      <c r="E390" s="18">
        <f t="shared" ref="E390:E453" si="64">(D390/D389-1)</f>
        <v>-1.7397257296850932E-2</v>
      </c>
      <c r="F390" s="14">
        <v>3240</v>
      </c>
      <c r="G390" s="18">
        <f t="shared" ref="G390:G453" si="65">F390/F389-1</f>
        <v>-2.303408224002601E-2</v>
      </c>
      <c r="H390" s="14">
        <v>452.60599999999999</v>
      </c>
      <c r="I390" s="15">
        <f t="shared" ref="I390:I453" si="66">H390/H389-1</f>
        <v>6.9424177301380396E-4</v>
      </c>
      <c r="J390" s="21">
        <f t="shared" si="62"/>
        <v>2787.3940000000002</v>
      </c>
      <c r="K390" s="22">
        <f t="shared" si="60"/>
        <v>2328.4340000000002</v>
      </c>
      <c r="L390" s="22">
        <f t="shared" si="63"/>
        <v>451.64400000000001</v>
      </c>
      <c r="M390" s="30">
        <f t="shared" ref="M390:M453" si="67">G390-I390</f>
        <v>-2.3728324013039814E-2</v>
      </c>
      <c r="N390" s="31">
        <f t="shared" ref="N390:N453" si="68">C390-I390</f>
        <v>-4.5240227274783273E-2</v>
      </c>
      <c r="O390" s="32">
        <f t="shared" ref="O390:O453" si="69">E390-I390</f>
        <v>-1.8091499069864736E-2</v>
      </c>
    </row>
    <row r="391" spans="1:15">
      <c r="A391" s="7">
        <v>40331</v>
      </c>
      <c r="B391" s="14">
        <v>2871.89</v>
      </c>
      <c r="C391" s="18">
        <f t="shared" si="61"/>
        <v>3.266763512930404E-2</v>
      </c>
      <c r="D391" s="14">
        <v>950.67000000000007</v>
      </c>
      <c r="E391" s="18">
        <f t="shared" si="64"/>
        <v>5.1335360796240126E-2</v>
      </c>
      <c r="F391" s="14">
        <v>3322.31</v>
      </c>
      <c r="G391" s="18">
        <f t="shared" si="65"/>
        <v>2.5404320987654216E-2</v>
      </c>
      <c r="H391" s="14">
        <v>452.58699999999999</v>
      </c>
      <c r="I391" s="15">
        <f t="shared" si="66"/>
        <v>-4.1979116494283986E-5</v>
      </c>
      <c r="J391" s="21">
        <f t="shared" si="62"/>
        <v>2869.723</v>
      </c>
      <c r="K391" s="22">
        <f t="shared" si="60"/>
        <v>2419.3029999999999</v>
      </c>
      <c r="L391" s="22">
        <f t="shared" si="63"/>
        <v>498.08300000000008</v>
      </c>
      <c r="M391" s="30">
        <f t="shared" si="67"/>
        <v>2.54463001041485E-2</v>
      </c>
      <c r="N391" s="31">
        <f t="shared" si="68"/>
        <v>3.2709614245798324E-2</v>
      </c>
      <c r="O391" s="32">
        <f t="shared" si="69"/>
        <v>5.137733991273441E-2</v>
      </c>
    </row>
    <row r="392" spans="1:15">
      <c r="A392" s="7">
        <v>40338</v>
      </c>
      <c r="B392" s="14">
        <v>2825.14</v>
      </c>
      <c r="C392" s="18">
        <f t="shared" si="61"/>
        <v>-1.6278478632538174E-2</v>
      </c>
      <c r="D392" s="14">
        <v>948.26</v>
      </c>
      <c r="E392" s="18">
        <f t="shared" si="64"/>
        <v>-2.5350542249151786E-3</v>
      </c>
      <c r="F392" s="14">
        <v>3280.4300000000003</v>
      </c>
      <c r="G392" s="18">
        <f t="shared" si="65"/>
        <v>-1.2605687006931765E-2</v>
      </c>
      <c r="H392" s="14">
        <v>453.22200000000004</v>
      </c>
      <c r="I392" s="15">
        <f t="shared" si="66"/>
        <v>1.4030451603781469E-3</v>
      </c>
      <c r="J392" s="21">
        <f t="shared" si="62"/>
        <v>2827.2080000000001</v>
      </c>
      <c r="K392" s="22">
        <f t="shared" si="60"/>
        <v>2371.9179999999997</v>
      </c>
      <c r="L392" s="22">
        <f t="shared" si="63"/>
        <v>495.03799999999995</v>
      </c>
      <c r="M392" s="30">
        <f t="shared" si="67"/>
        <v>-1.4008732167309912E-2</v>
      </c>
      <c r="N392" s="31">
        <f t="shared" si="68"/>
        <v>-1.768152379291632E-2</v>
      </c>
      <c r="O392" s="32">
        <f t="shared" si="69"/>
        <v>-3.9380993852933255E-3</v>
      </c>
    </row>
    <row r="393" spans="1:15">
      <c r="A393" s="7">
        <v>40345</v>
      </c>
      <c r="B393" s="14">
        <v>2872.77</v>
      </c>
      <c r="C393" s="18">
        <f t="shared" si="61"/>
        <v>1.6859341483961954E-2</v>
      </c>
      <c r="D393" s="14">
        <v>961.87</v>
      </c>
      <c r="E393" s="18">
        <f t="shared" si="64"/>
        <v>1.4352603716280443E-2</v>
      </c>
      <c r="F393" s="14">
        <v>3379.2200000000003</v>
      </c>
      <c r="G393" s="18">
        <f t="shared" si="65"/>
        <v>3.0114954441948116E-2</v>
      </c>
      <c r="H393" s="14">
        <v>452.88</v>
      </c>
      <c r="I393" s="15">
        <f t="shared" si="66"/>
        <v>-7.5459708487235488E-4</v>
      </c>
      <c r="J393" s="21">
        <f t="shared" si="62"/>
        <v>2926.34</v>
      </c>
      <c r="K393" s="22">
        <f t="shared" si="60"/>
        <v>2419.89</v>
      </c>
      <c r="L393" s="22">
        <f t="shared" si="63"/>
        <v>508.99</v>
      </c>
      <c r="M393" s="30">
        <f t="shared" si="67"/>
        <v>3.0869551526820471E-2</v>
      </c>
      <c r="N393" s="31">
        <f t="shared" si="68"/>
        <v>1.7613938568834309E-2</v>
      </c>
      <c r="O393" s="32">
        <f t="shared" si="69"/>
        <v>1.5107200801152798E-2</v>
      </c>
    </row>
    <row r="394" spans="1:15">
      <c r="A394" s="7">
        <v>40352</v>
      </c>
      <c r="B394" s="14">
        <v>2822.5</v>
      </c>
      <c r="C394" s="18">
        <f t="shared" si="61"/>
        <v>-1.7498790366092698E-2</v>
      </c>
      <c r="D394" s="14">
        <v>942.66</v>
      </c>
      <c r="E394" s="18">
        <f t="shared" si="64"/>
        <v>-1.9971513822034215E-2</v>
      </c>
      <c r="F394" s="14">
        <v>3337.05</v>
      </c>
      <c r="G394" s="18">
        <f t="shared" si="65"/>
        <v>-1.2479211178911154E-2</v>
      </c>
      <c r="H394" s="14">
        <v>453.80599999999998</v>
      </c>
      <c r="I394" s="15">
        <f t="shared" si="66"/>
        <v>2.0446917505740902E-3</v>
      </c>
      <c r="J394" s="21">
        <f t="shared" si="62"/>
        <v>2883.2440000000001</v>
      </c>
      <c r="K394" s="22">
        <f t="shared" si="60"/>
        <v>2368.694</v>
      </c>
      <c r="L394" s="22">
        <f t="shared" si="63"/>
        <v>488.85399999999998</v>
      </c>
      <c r="M394" s="30">
        <f t="shared" si="67"/>
        <v>-1.4523902929485244E-2</v>
      </c>
      <c r="N394" s="31">
        <f t="shared" si="68"/>
        <v>-1.9543482116666788E-2</v>
      </c>
      <c r="O394" s="32">
        <f t="shared" si="69"/>
        <v>-2.2016205572608305E-2</v>
      </c>
    </row>
    <row r="395" spans="1:15">
      <c r="A395" s="7">
        <v>40359</v>
      </c>
      <c r="B395" s="14">
        <v>2765.17</v>
      </c>
      <c r="C395" s="18">
        <f t="shared" si="61"/>
        <v>-2.0311780336580987E-2</v>
      </c>
      <c r="D395" s="14">
        <v>900.25</v>
      </c>
      <c r="E395" s="18">
        <f t="shared" si="64"/>
        <v>-4.4989709969660341E-2</v>
      </c>
      <c r="F395" s="14">
        <v>3169.44</v>
      </c>
      <c r="G395" s="18">
        <f t="shared" si="65"/>
        <v>-5.022699689845822E-2</v>
      </c>
      <c r="H395" s="14">
        <v>454.20400000000001</v>
      </c>
      <c r="I395" s="15">
        <f t="shared" si="66"/>
        <v>8.7702674711231943E-4</v>
      </c>
      <c r="J395" s="21">
        <f t="shared" si="62"/>
        <v>2715.2359999999999</v>
      </c>
      <c r="K395" s="22">
        <f t="shared" si="60"/>
        <v>2310.9659999999999</v>
      </c>
      <c r="L395" s="22">
        <f t="shared" si="63"/>
        <v>446.04599999999999</v>
      </c>
      <c r="M395" s="30">
        <f t="shared" si="67"/>
        <v>-5.110402364557054E-2</v>
      </c>
      <c r="N395" s="31">
        <f t="shared" si="68"/>
        <v>-2.1188807083693306E-2</v>
      </c>
      <c r="O395" s="32">
        <f t="shared" si="69"/>
        <v>-4.586673671677266E-2</v>
      </c>
    </row>
    <row r="396" spans="1:15">
      <c r="A396" s="7">
        <v>40366</v>
      </c>
      <c r="B396" s="14">
        <v>2802.21</v>
      </c>
      <c r="C396" s="18">
        <f t="shared" si="61"/>
        <v>1.3395198125250918E-2</v>
      </c>
      <c r="D396" s="14">
        <v>905.85</v>
      </c>
      <c r="E396" s="18">
        <f t="shared" si="64"/>
        <v>6.2204943071368923E-3</v>
      </c>
      <c r="F396" s="14">
        <v>3232.9</v>
      </c>
      <c r="G396" s="18">
        <f t="shared" si="65"/>
        <v>2.0022464536321838E-2</v>
      </c>
      <c r="H396" s="14">
        <v>454.07300000000004</v>
      </c>
      <c r="I396" s="15">
        <f t="shared" si="66"/>
        <v>-2.8841665859391519E-4</v>
      </c>
      <c r="J396" s="21">
        <f t="shared" si="62"/>
        <v>2778.8270000000002</v>
      </c>
      <c r="K396" s="22">
        <f t="shared" si="60"/>
        <v>2348.1370000000002</v>
      </c>
      <c r="L396" s="22">
        <f t="shared" si="63"/>
        <v>451.77699999999999</v>
      </c>
      <c r="M396" s="30">
        <f t="shared" si="67"/>
        <v>2.0310881194915753E-2</v>
      </c>
      <c r="N396" s="31">
        <f t="shared" si="68"/>
        <v>1.3683614783844833E-2</v>
      </c>
      <c r="O396" s="32">
        <f t="shared" si="69"/>
        <v>6.5089109657308075E-3</v>
      </c>
    </row>
    <row r="397" spans="1:15">
      <c r="A397" s="7">
        <v>40373</v>
      </c>
      <c r="B397" s="14">
        <v>2812.8</v>
      </c>
      <c r="C397" s="18">
        <f t="shared" si="61"/>
        <v>3.7791600201271258E-3</v>
      </c>
      <c r="D397" s="14">
        <v>944.26</v>
      </c>
      <c r="E397" s="18">
        <f t="shared" si="64"/>
        <v>4.240216371363914E-2</v>
      </c>
      <c r="F397" s="14">
        <v>3386.78</v>
      </c>
      <c r="G397" s="18">
        <f t="shared" si="65"/>
        <v>4.7598131708373348E-2</v>
      </c>
      <c r="H397" s="14">
        <v>454.101</v>
      </c>
      <c r="I397" s="15">
        <f t="shared" si="66"/>
        <v>6.1664093658819752E-5</v>
      </c>
      <c r="J397" s="21">
        <f t="shared" si="62"/>
        <v>2932.6790000000001</v>
      </c>
      <c r="K397" s="22">
        <f t="shared" si="60"/>
        <v>2358.6990000000001</v>
      </c>
      <c r="L397" s="22">
        <f t="shared" si="63"/>
        <v>490.15899999999999</v>
      </c>
      <c r="M397" s="30">
        <f t="shared" si="67"/>
        <v>4.7536467614714528E-2</v>
      </c>
      <c r="N397" s="31">
        <f t="shared" si="68"/>
        <v>3.7174959264683061E-3</v>
      </c>
      <c r="O397" s="32">
        <f t="shared" si="69"/>
        <v>4.2340499619980321E-2</v>
      </c>
    </row>
    <row r="398" spans="1:15">
      <c r="A398" s="7">
        <v>40380</v>
      </c>
      <c r="B398" s="14">
        <v>2780.16</v>
      </c>
      <c r="C398" s="18">
        <f t="shared" si="61"/>
        <v>-1.1604095563140016E-2</v>
      </c>
      <c r="D398" s="14">
        <v>927.46</v>
      </c>
      <c r="E398" s="18">
        <f t="shared" si="64"/>
        <v>-1.7791709910406017E-2</v>
      </c>
      <c r="F398" s="14">
        <v>3362.56</v>
      </c>
      <c r="G398" s="18">
        <f t="shared" si="65"/>
        <v>-7.1513354868046886E-3</v>
      </c>
      <c r="H398" s="14">
        <v>454.19200000000001</v>
      </c>
      <c r="I398" s="15">
        <f t="shared" si="66"/>
        <v>2.0039594715703934E-4</v>
      </c>
      <c r="J398" s="21">
        <f t="shared" si="62"/>
        <v>2908.3679999999999</v>
      </c>
      <c r="K398" s="22">
        <f t="shared" si="60"/>
        <v>2325.9679999999998</v>
      </c>
      <c r="L398" s="22">
        <f t="shared" si="63"/>
        <v>473.26800000000003</v>
      </c>
      <c r="M398" s="30">
        <f t="shared" si="67"/>
        <v>-7.3517314339617279E-3</v>
      </c>
      <c r="N398" s="31">
        <f t="shared" si="68"/>
        <v>-1.1804491510297055E-2</v>
      </c>
      <c r="O398" s="32">
        <f t="shared" si="69"/>
        <v>-1.7992105857563057E-2</v>
      </c>
    </row>
    <row r="399" spans="1:15">
      <c r="A399" s="7">
        <v>40387</v>
      </c>
      <c r="B399" s="14">
        <v>2796.04</v>
      </c>
      <c r="C399" s="18">
        <f t="shared" si="61"/>
        <v>5.7119014732964768E-3</v>
      </c>
      <c r="D399" s="14">
        <v>940.26</v>
      </c>
      <c r="E399" s="18">
        <f t="shared" si="64"/>
        <v>1.3801134280723604E-2</v>
      </c>
      <c r="F399" s="14">
        <v>3433.46</v>
      </c>
      <c r="G399" s="18">
        <f t="shared" si="65"/>
        <v>2.108512561857645E-2</v>
      </c>
      <c r="H399" s="14">
        <v>453.35</v>
      </c>
      <c r="I399" s="15">
        <f t="shared" si="66"/>
        <v>-1.8538415471870406E-3</v>
      </c>
      <c r="J399" s="21">
        <f t="shared" si="62"/>
        <v>2980.11</v>
      </c>
      <c r="K399" s="22">
        <f t="shared" si="60"/>
        <v>2342.69</v>
      </c>
      <c r="L399" s="22">
        <f t="shared" si="63"/>
        <v>486.90999999999997</v>
      </c>
      <c r="M399" s="30">
        <f t="shared" si="67"/>
        <v>2.2938967165763491E-2</v>
      </c>
      <c r="N399" s="31">
        <f t="shared" si="68"/>
        <v>7.5657430204835174E-3</v>
      </c>
      <c r="O399" s="32">
        <f t="shared" si="69"/>
        <v>1.5654975827910644E-2</v>
      </c>
    </row>
    <row r="400" spans="1:15">
      <c r="A400" s="7">
        <v>40394</v>
      </c>
      <c r="B400" s="14">
        <v>2863.07</v>
      </c>
      <c r="C400" s="18">
        <f t="shared" si="61"/>
        <v>2.3973190655355525E-2</v>
      </c>
      <c r="D400" s="14">
        <v>919.46</v>
      </c>
      <c r="E400" s="18">
        <f t="shared" si="64"/>
        <v>-2.2121540850403076E-2</v>
      </c>
      <c r="F400" s="14">
        <v>3484.4500000000003</v>
      </c>
      <c r="G400" s="18">
        <f t="shared" si="65"/>
        <v>1.4850908413087671E-2</v>
      </c>
      <c r="H400" s="14">
        <v>454.399</v>
      </c>
      <c r="I400" s="15">
        <f t="shared" si="66"/>
        <v>2.313885518914649E-3</v>
      </c>
      <c r="J400" s="21">
        <f t="shared" si="62"/>
        <v>3030.0510000000004</v>
      </c>
      <c r="K400" s="22">
        <f t="shared" si="60"/>
        <v>2408.6710000000003</v>
      </c>
      <c r="L400" s="22">
        <f t="shared" si="63"/>
        <v>465.06100000000004</v>
      </c>
      <c r="M400" s="30">
        <f t="shared" si="67"/>
        <v>1.2537022894173022E-2</v>
      </c>
      <c r="N400" s="31">
        <f t="shared" si="68"/>
        <v>2.1659305136440876E-2</v>
      </c>
      <c r="O400" s="32">
        <f t="shared" si="69"/>
        <v>-2.4435426369317725E-2</v>
      </c>
    </row>
    <row r="401" spans="1:15">
      <c r="A401" s="7">
        <v>40401</v>
      </c>
      <c r="B401" s="14">
        <v>2796.04</v>
      </c>
      <c r="C401" s="18">
        <f t="shared" si="61"/>
        <v>-2.3411931947175613E-2</v>
      </c>
      <c r="D401" s="14">
        <v>883.45</v>
      </c>
      <c r="E401" s="18">
        <f t="shared" si="64"/>
        <v>-3.9164292084484353E-2</v>
      </c>
      <c r="F401" s="14">
        <v>3397.1</v>
      </c>
      <c r="G401" s="18">
        <f t="shared" si="65"/>
        <v>-2.5068518704530196E-2</v>
      </c>
      <c r="H401" s="14">
        <v>455.34800000000001</v>
      </c>
      <c r="I401" s="15">
        <f t="shared" si="66"/>
        <v>2.0884729059702511E-3</v>
      </c>
      <c r="J401" s="21">
        <f t="shared" si="62"/>
        <v>2941.752</v>
      </c>
      <c r="K401" s="22">
        <f t="shared" si="60"/>
        <v>2340.692</v>
      </c>
      <c r="L401" s="22">
        <f t="shared" si="63"/>
        <v>428.10200000000003</v>
      </c>
      <c r="M401" s="30">
        <f t="shared" si="67"/>
        <v>-2.7156991610500447E-2</v>
      </c>
      <c r="N401" s="31">
        <f t="shared" si="68"/>
        <v>-2.5500404853145864E-2</v>
      </c>
      <c r="O401" s="32">
        <f t="shared" si="69"/>
        <v>-4.1252764990454605E-2</v>
      </c>
    </row>
    <row r="402" spans="1:15">
      <c r="A402" s="7">
        <v>40408</v>
      </c>
      <c r="B402" s="14">
        <v>2730.77</v>
      </c>
      <c r="C402" s="18">
        <f t="shared" si="61"/>
        <v>-2.3343728988140411E-2</v>
      </c>
      <c r="D402" s="14">
        <v>908.25</v>
      </c>
      <c r="E402" s="18">
        <f t="shared" si="64"/>
        <v>2.8071764106627484E-2</v>
      </c>
      <c r="F402" s="14">
        <v>3439.98</v>
      </c>
      <c r="G402" s="18">
        <f t="shared" si="65"/>
        <v>1.2622530982308477E-2</v>
      </c>
      <c r="H402" s="14">
        <v>455.92400000000004</v>
      </c>
      <c r="I402" s="15">
        <f t="shared" si="66"/>
        <v>1.2649665750152916E-3</v>
      </c>
      <c r="J402" s="21">
        <f t="shared" si="62"/>
        <v>2984.056</v>
      </c>
      <c r="K402" s="22">
        <f t="shared" si="60"/>
        <v>2274.846</v>
      </c>
      <c r="L402" s="22">
        <f t="shared" si="63"/>
        <v>452.32599999999996</v>
      </c>
      <c r="M402" s="30">
        <f t="shared" si="67"/>
        <v>1.1357564407293186E-2</v>
      </c>
      <c r="N402" s="31">
        <f t="shared" si="68"/>
        <v>-2.4608695563155703E-2</v>
      </c>
      <c r="O402" s="32">
        <f t="shared" si="69"/>
        <v>2.6806797531612192E-2</v>
      </c>
    </row>
    <row r="403" spans="1:15">
      <c r="A403" s="7">
        <v>40415</v>
      </c>
      <c r="B403" s="14">
        <v>2638.15</v>
      </c>
      <c r="C403" s="18">
        <f t="shared" si="61"/>
        <v>-3.3917173544458112E-2</v>
      </c>
      <c r="D403" s="14">
        <v>885.05000000000007</v>
      </c>
      <c r="E403" s="18">
        <f t="shared" si="64"/>
        <v>-2.5543627855766471E-2</v>
      </c>
      <c r="F403" s="14">
        <v>3314.61</v>
      </c>
      <c r="G403" s="18">
        <f t="shared" si="65"/>
        <v>-3.6444979331275107E-2</v>
      </c>
      <c r="H403" s="14">
        <v>456.87600000000003</v>
      </c>
      <c r="I403" s="15">
        <f t="shared" si="66"/>
        <v>2.0880673094638702E-3</v>
      </c>
      <c r="J403" s="21">
        <f t="shared" si="62"/>
        <v>2857.7339999999999</v>
      </c>
      <c r="K403" s="22">
        <f t="shared" si="60"/>
        <v>2181.2739999999999</v>
      </c>
      <c r="L403" s="22">
        <f t="shared" si="63"/>
        <v>428.17400000000004</v>
      </c>
      <c r="M403" s="30">
        <f t="shared" si="67"/>
        <v>-3.8533046640738977E-2</v>
      </c>
      <c r="N403" s="31">
        <f t="shared" si="68"/>
        <v>-3.6005240853921983E-2</v>
      </c>
      <c r="O403" s="32">
        <f t="shared" si="69"/>
        <v>-2.7631695165230341E-2</v>
      </c>
    </row>
    <row r="404" spans="1:15">
      <c r="A404" s="7">
        <v>40422</v>
      </c>
      <c r="B404" s="14">
        <v>2663.73</v>
      </c>
      <c r="C404" s="18">
        <f t="shared" si="61"/>
        <v>9.6961886170232603E-3</v>
      </c>
      <c r="D404" s="14">
        <v>910.65</v>
      </c>
      <c r="E404" s="18">
        <f t="shared" si="64"/>
        <v>2.8924919496073453E-2</v>
      </c>
      <c r="F404" s="14">
        <v>3481.76</v>
      </c>
      <c r="G404" s="18">
        <f t="shared" si="65"/>
        <v>5.0428255511206554E-2</v>
      </c>
      <c r="H404" s="14">
        <v>456.29200000000003</v>
      </c>
      <c r="I404" s="15">
        <f t="shared" si="66"/>
        <v>-1.278246176205422E-3</v>
      </c>
      <c r="J404" s="21">
        <f t="shared" si="62"/>
        <v>3025.4680000000003</v>
      </c>
      <c r="K404" s="22">
        <f t="shared" si="60"/>
        <v>2207.4380000000001</v>
      </c>
      <c r="L404" s="22">
        <f t="shared" si="63"/>
        <v>454.35799999999995</v>
      </c>
      <c r="M404" s="30">
        <f t="shared" si="67"/>
        <v>5.1706501687411976E-2</v>
      </c>
      <c r="N404" s="31">
        <f t="shared" si="68"/>
        <v>1.0974434793228682E-2</v>
      </c>
      <c r="O404" s="32">
        <f t="shared" si="69"/>
        <v>3.0203165672278875E-2</v>
      </c>
    </row>
    <row r="405" spans="1:15">
      <c r="A405" s="7">
        <v>40429</v>
      </c>
      <c r="B405" s="14">
        <v>2851.61</v>
      </c>
      <c r="C405" s="18">
        <f t="shared" si="61"/>
        <v>7.053267410736086E-2</v>
      </c>
      <c r="D405" s="14">
        <v>910.65</v>
      </c>
      <c r="E405" s="18">
        <f t="shared" si="64"/>
        <v>0</v>
      </c>
      <c r="F405" s="14">
        <v>3526.32</v>
      </c>
      <c r="G405" s="18">
        <f t="shared" si="65"/>
        <v>1.2798125086163292E-2</v>
      </c>
      <c r="H405" s="14">
        <v>456.48500000000001</v>
      </c>
      <c r="I405" s="15">
        <f t="shared" si="66"/>
        <v>4.2297476177521887E-4</v>
      </c>
      <c r="J405" s="21">
        <f t="shared" si="62"/>
        <v>3069.835</v>
      </c>
      <c r="K405" s="22">
        <f t="shared" si="60"/>
        <v>2395.125</v>
      </c>
      <c r="L405" s="22">
        <f t="shared" si="63"/>
        <v>454.16499999999996</v>
      </c>
      <c r="M405" s="30">
        <f t="shared" si="67"/>
        <v>1.2375150324388073E-2</v>
      </c>
      <c r="N405" s="31">
        <f t="shared" si="68"/>
        <v>7.0109699345585641E-2</v>
      </c>
      <c r="O405" s="32">
        <f t="shared" si="69"/>
        <v>-4.2297476177521887E-4</v>
      </c>
    </row>
    <row r="406" spans="1:15">
      <c r="A406" s="7">
        <v>40436</v>
      </c>
      <c r="B406" s="14">
        <v>3005.96</v>
      </c>
      <c r="C406" s="18">
        <f t="shared" si="61"/>
        <v>5.4127317550436427E-2</v>
      </c>
      <c r="D406" s="14">
        <v>935.46</v>
      </c>
      <c r="E406" s="18">
        <f t="shared" si="64"/>
        <v>2.7244276066545892E-2</v>
      </c>
      <c r="F406" s="14">
        <v>3608.37</v>
      </c>
      <c r="G406" s="18">
        <f t="shared" si="65"/>
        <v>2.3267882665214623E-2</v>
      </c>
      <c r="H406" s="14">
        <v>456.31200000000001</v>
      </c>
      <c r="I406" s="15">
        <f t="shared" si="66"/>
        <v>-3.7898288005078218E-4</v>
      </c>
      <c r="J406" s="21">
        <f t="shared" si="62"/>
        <v>3152.058</v>
      </c>
      <c r="K406" s="22">
        <f t="shared" si="60"/>
        <v>2549.6480000000001</v>
      </c>
      <c r="L406" s="22">
        <f t="shared" si="63"/>
        <v>479.14800000000002</v>
      </c>
      <c r="M406" s="30">
        <f t="shared" si="67"/>
        <v>2.3646865545265405E-2</v>
      </c>
      <c r="N406" s="31">
        <f t="shared" si="68"/>
        <v>5.4506300430487209E-2</v>
      </c>
      <c r="O406" s="32">
        <f t="shared" si="69"/>
        <v>2.7623258946596674E-2</v>
      </c>
    </row>
    <row r="407" spans="1:15">
      <c r="A407" s="7">
        <v>40443</v>
      </c>
      <c r="B407" s="14">
        <v>2935.4</v>
      </c>
      <c r="C407" s="18">
        <f t="shared" si="61"/>
        <v>-2.3473366245725158E-2</v>
      </c>
      <c r="D407" s="14">
        <v>922.66</v>
      </c>
      <c r="E407" s="18">
        <f t="shared" si="64"/>
        <v>-1.3683107775853687E-2</v>
      </c>
      <c r="F407" s="14">
        <v>3606.77</v>
      </c>
      <c r="G407" s="18">
        <f t="shared" si="65"/>
        <v>-4.4341350803822621E-4</v>
      </c>
      <c r="H407" s="14">
        <v>456.786</v>
      </c>
      <c r="I407" s="15">
        <f t="shared" si="66"/>
        <v>1.0387629516646069E-3</v>
      </c>
      <c r="J407" s="21">
        <f t="shared" si="62"/>
        <v>3149.9839999999999</v>
      </c>
      <c r="K407" s="22">
        <f t="shared" si="60"/>
        <v>2478.614</v>
      </c>
      <c r="L407" s="22">
        <f t="shared" si="63"/>
        <v>465.87399999999997</v>
      </c>
      <c r="M407" s="30">
        <f t="shared" si="67"/>
        <v>-1.4821764597028331E-3</v>
      </c>
      <c r="N407" s="31">
        <f t="shared" si="68"/>
        <v>-2.4512129197389765E-2</v>
      </c>
      <c r="O407" s="32">
        <f t="shared" si="69"/>
        <v>-1.4721870727518294E-2</v>
      </c>
    </row>
    <row r="408" spans="1:15">
      <c r="A408" s="7">
        <v>40450</v>
      </c>
      <c r="B408" s="14">
        <v>3012.14</v>
      </c>
      <c r="C408" s="18">
        <f t="shared" si="61"/>
        <v>2.6142944743476004E-2</v>
      </c>
      <c r="D408" s="14">
        <v>979.47</v>
      </c>
      <c r="E408" s="18">
        <f t="shared" si="64"/>
        <v>6.1571976676132012E-2</v>
      </c>
      <c r="F408" s="14">
        <v>3618.94</v>
      </c>
      <c r="G408" s="18">
        <f t="shared" si="65"/>
        <v>3.374210165882463E-3</v>
      </c>
      <c r="H408" s="14">
        <v>457.05700000000002</v>
      </c>
      <c r="I408" s="15">
        <f t="shared" si="66"/>
        <v>5.9327562578537218E-4</v>
      </c>
      <c r="J408" s="21">
        <f t="shared" si="62"/>
        <v>3161.8829999999998</v>
      </c>
      <c r="K408" s="22">
        <f t="shared" si="60"/>
        <v>2555.0829999999996</v>
      </c>
      <c r="L408" s="22">
        <f t="shared" si="63"/>
        <v>522.41300000000001</v>
      </c>
      <c r="M408" s="30">
        <f t="shared" si="67"/>
        <v>2.7809345400970908E-3</v>
      </c>
      <c r="N408" s="31">
        <f t="shared" si="68"/>
        <v>2.5549669117690632E-2</v>
      </c>
      <c r="O408" s="32">
        <f t="shared" si="69"/>
        <v>6.097870105034664E-2</v>
      </c>
    </row>
    <row r="409" spans="1:15">
      <c r="A409" s="7">
        <v>40457</v>
      </c>
      <c r="B409" s="14">
        <v>3134.7400000000002</v>
      </c>
      <c r="C409" s="18">
        <f t="shared" si="61"/>
        <v>4.0701959404277455E-2</v>
      </c>
      <c r="D409" s="14">
        <v>962.67000000000007</v>
      </c>
      <c r="E409" s="18">
        <f t="shared" si="64"/>
        <v>-1.715213329657872E-2</v>
      </c>
      <c r="F409" s="14">
        <v>3692.4700000000003</v>
      </c>
      <c r="G409" s="18">
        <f t="shared" si="65"/>
        <v>2.0318104196256348E-2</v>
      </c>
      <c r="H409" s="14">
        <v>457.23400000000004</v>
      </c>
      <c r="I409" s="15">
        <f t="shared" si="66"/>
        <v>3.8726023231250295E-4</v>
      </c>
      <c r="J409" s="21">
        <f t="shared" si="62"/>
        <v>3235.2360000000003</v>
      </c>
      <c r="K409" s="22">
        <f t="shared" si="60"/>
        <v>2677.5060000000003</v>
      </c>
      <c r="L409" s="22">
        <f t="shared" si="63"/>
        <v>505.43600000000004</v>
      </c>
      <c r="M409" s="30">
        <f t="shared" si="67"/>
        <v>1.9930843963943845E-2</v>
      </c>
      <c r="N409" s="31">
        <f t="shared" si="68"/>
        <v>4.0314699171964952E-2</v>
      </c>
      <c r="O409" s="32">
        <f t="shared" si="69"/>
        <v>-1.7539393528891223E-2</v>
      </c>
    </row>
    <row r="410" spans="1:15">
      <c r="A410" s="7">
        <v>40464</v>
      </c>
      <c r="B410" s="14">
        <v>3219.41</v>
      </c>
      <c r="C410" s="18">
        <f t="shared" si="61"/>
        <v>2.7010214563249146E-2</v>
      </c>
      <c r="D410" s="14">
        <v>1004.28</v>
      </c>
      <c r="E410" s="18">
        <f t="shared" si="64"/>
        <v>4.322353454454797E-2</v>
      </c>
      <c r="F410" s="14">
        <v>3736.51</v>
      </c>
      <c r="G410" s="18">
        <f t="shared" si="65"/>
        <v>1.1926975710025989E-2</v>
      </c>
      <c r="H410" s="14">
        <v>457.25600000000003</v>
      </c>
      <c r="I410" s="15">
        <f t="shared" si="66"/>
        <v>4.8115406990678622E-5</v>
      </c>
      <c r="J410" s="21">
        <f t="shared" si="62"/>
        <v>3279.2540000000004</v>
      </c>
      <c r="K410" s="22">
        <f t="shared" si="60"/>
        <v>2762.154</v>
      </c>
      <c r="L410" s="22">
        <f t="shared" si="63"/>
        <v>547.02399999999989</v>
      </c>
      <c r="M410" s="30">
        <f t="shared" si="67"/>
        <v>1.187886030303531E-2</v>
      </c>
      <c r="N410" s="31">
        <f t="shared" si="68"/>
        <v>2.6962099156258468E-2</v>
      </c>
      <c r="O410" s="32">
        <f t="shared" si="69"/>
        <v>4.3175419137557292E-2</v>
      </c>
    </row>
    <row r="411" spans="1:15">
      <c r="A411" s="7">
        <v>40471</v>
      </c>
      <c r="B411" s="14">
        <v>3147.9700000000003</v>
      </c>
      <c r="C411" s="18">
        <f t="shared" si="61"/>
        <v>-2.2190401346830479E-2</v>
      </c>
      <c r="D411" s="14">
        <v>1003.48</v>
      </c>
      <c r="E411" s="18">
        <f t="shared" si="64"/>
        <v>-7.9659059226511175E-4</v>
      </c>
      <c r="F411" s="14">
        <v>3725.7400000000002</v>
      </c>
      <c r="G411" s="18">
        <f t="shared" si="65"/>
        <v>-2.8823688415124948E-3</v>
      </c>
      <c r="H411" s="14">
        <v>457.709</v>
      </c>
      <c r="I411" s="15">
        <f t="shared" si="66"/>
        <v>9.9069230365489425E-4</v>
      </c>
      <c r="J411" s="21">
        <f t="shared" si="62"/>
        <v>3268.0310000000004</v>
      </c>
      <c r="K411" s="22">
        <f t="shared" si="60"/>
        <v>2690.2610000000004</v>
      </c>
      <c r="L411" s="22">
        <f t="shared" si="63"/>
        <v>545.77099999999996</v>
      </c>
      <c r="M411" s="30">
        <f t="shared" si="67"/>
        <v>-3.8730611451673891E-3</v>
      </c>
      <c r="N411" s="31">
        <f t="shared" si="68"/>
        <v>-2.3181093650485374E-2</v>
      </c>
      <c r="O411" s="32">
        <f t="shared" si="69"/>
        <v>-1.787282895920006E-3</v>
      </c>
    </row>
    <row r="412" spans="1:15">
      <c r="A412" s="7">
        <v>40478</v>
      </c>
      <c r="B412" s="14">
        <v>3089.4900000000002</v>
      </c>
      <c r="C412" s="18">
        <f t="shared" si="61"/>
        <v>-1.8577051242546827E-2</v>
      </c>
      <c r="D412" s="14">
        <v>1017.7</v>
      </c>
      <c r="E412" s="18">
        <f t="shared" si="64"/>
        <v>1.4170686012676015E-2</v>
      </c>
      <c r="F412" s="14">
        <v>3673.96</v>
      </c>
      <c r="G412" s="18">
        <f t="shared" si="65"/>
        <v>-1.3897910213809928E-2</v>
      </c>
      <c r="H412" s="14">
        <v>456.83500000000004</v>
      </c>
      <c r="I412" s="15">
        <f t="shared" si="66"/>
        <v>-1.9095101909727408E-3</v>
      </c>
      <c r="J412" s="21">
        <f t="shared" si="62"/>
        <v>3217.125</v>
      </c>
      <c r="K412" s="22">
        <f t="shared" si="60"/>
        <v>2632.6550000000002</v>
      </c>
      <c r="L412" s="22">
        <f t="shared" si="63"/>
        <v>560.86500000000001</v>
      </c>
      <c r="M412" s="30">
        <f t="shared" si="67"/>
        <v>-1.1988400022837187E-2</v>
      </c>
      <c r="N412" s="31">
        <f t="shared" si="68"/>
        <v>-1.6667541051574086E-2</v>
      </c>
      <c r="O412" s="32">
        <f t="shared" si="69"/>
        <v>1.6080196203648756E-2</v>
      </c>
    </row>
    <row r="413" spans="1:15">
      <c r="A413" s="7">
        <v>40485</v>
      </c>
      <c r="B413" s="14">
        <v>3086.79</v>
      </c>
      <c r="C413" s="18">
        <f t="shared" si="61"/>
        <v>-8.73930648747967E-4</v>
      </c>
      <c r="D413" s="14">
        <v>1058.1200000000001</v>
      </c>
      <c r="E413" s="18">
        <f t="shared" si="64"/>
        <v>3.9717008941731358E-2</v>
      </c>
      <c r="F413" s="14">
        <v>3744.76</v>
      </c>
      <c r="G413" s="18">
        <f t="shared" si="65"/>
        <v>1.9270759616326849E-2</v>
      </c>
      <c r="H413" s="14">
        <v>457.315</v>
      </c>
      <c r="I413" s="15">
        <f t="shared" si="66"/>
        <v>1.0507075858898762E-3</v>
      </c>
      <c r="J413" s="21">
        <f t="shared" si="62"/>
        <v>3287.4450000000002</v>
      </c>
      <c r="K413" s="22">
        <f t="shared" si="60"/>
        <v>2629.4749999999999</v>
      </c>
      <c r="L413" s="22">
        <f t="shared" si="63"/>
        <v>600.80500000000006</v>
      </c>
      <c r="M413" s="30">
        <f t="shared" si="67"/>
        <v>1.8220052030436973E-2</v>
      </c>
      <c r="N413" s="31">
        <f t="shared" si="68"/>
        <v>-1.9246382346378432E-3</v>
      </c>
      <c r="O413" s="32">
        <f t="shared" si="69"/>
        <v>3.8666301355841481E-2</v>
      </c>
    </row>
    <row r="414" spans="1:15">
      <c r="A414" s="7">
        <v>40492</v>
      </c>
      <c r="B414" s="14">
        <v>3233.44</v>
      </c>
      <c r="C414" s="18">
        <f t="shared" si="61"/>
        <v>4.7508900832256229E-2</v>
      </c>
      <c r="D414" s="14">
        <v>950.61</v>
      </c>
      <c r="E414" s="18">
        <f t="shared" si="64"/>
        <v>-0.10160473292254191</v>
      </c>
      <c r="F414" s="14">
        <v>3789.71</v>
      </c>
      <c r="G414" s="18">
        <f t="shared" si="65"/>
        <v>1.2003439472756616E-2</v>
      </c>
      <c r="H414" s="14">
        <v>456.54399999999998</v>
      </c>
      <c r="I414" s="15">
        <f t="shared" si="66"/>
        <v>-1.6859276428720094E-3</v>
      </c>
      <c r="J414" s="21">
        <f t="shared" si="62"/>
        <v>3333.1660000000002</v>
      </c>
      <c r="K414" s="22">
        <f t="shared" si="60"/>
        <v>2776.8960000000002</v>
      </c>
      <c r="L414" s="22">
        <f t="shared" si="63"/>
        <v>494.06600000000003</v>
      </c>
      <c r="M414" s="30">
        <f t="shared" si="67"/>
        <v>1.3689367115628626E-2</v>
      </c>
      <c r="N414" s="31">
        <f t="shared" si="68"/>
        <v>4.9194828475128238E-2</v>
      </c>
      <c r="O414" s="32">
        <f t="shared" si="69"/>
        <v>-9.9918805279669898E-2</v>
      </c>
    </row>
    <row r="415" spans="1:15">
      <c r="A415" s="7">
        <v>40499</v>
      </c>
      <c r="B415" s="14">
        <v>3129.07</v>
      </c>
      <c r="C415" s="18">
        <f t="shared" si="61"/>
        <v>-3.2278316591617506E-2</v>
      </c>
      <c r="D415" s="14">
        <v>969.2</v>
      </c>
      <c r="E415" s="18">
        <f t="shared" si="64"/>
        <v>1.955586412934851E-2</v>
      </c>
      <c r="F415" s="14">
        <v>3715.4700000000003</v>
      </c>
      <c r="G415" s="18">
        <f t="shared" si="65"/>
        <v>-1.9589889463837551E-2</v>
      </c>
      <c r="H415" s="14">
        <v>456.286</v>
      </c>
      <c r="I415" s="15">
        <f t="shared" si="66"/>
        <v>-5.6511530104430552E-4</v>
      </c>
      <c r="J415" s="21">
        <f t="shared" si="62"/>
        <v>3259.1840000000002</v>
      </c>
      <c r="K415" s="22">
        <f t="shared" si="60"/>
        <v>2672.7840000000001</v>
      </c>
      <c r="L415" s="22">
        <f t="shared" si="63"/>
        <v>512.91399999999999</v>
      </c>
      <c r="M415" s="30">
        <f t="shared" si="67"/>
        <v>-1.9024774162793245E-2</v>
      </c>
      <c r="N415" s="31">
        <f t="shared" si="68"/>
        <v>-3.1713201290573201E-2</v>
      </c>
      <c r="O415" s="32">
        <f t="shared" si="69"/>
        <v>2.0120979430392816E-2</v>
      </c>
    </row>
    <row r="416" spans="1:15">
      <c r="A416" s="7">
        <v>40506</v>
      </c>
      <c r="B416" s="14">
        <v>3003.12</v>
      </c>
      <c r="C416" s="18">
        <f t="shared" si="61"/>
        <v>-4.0251576346965745E-2</v>
      </c>
      <c r="D416" s="14">
        <v>995.06000000000006</v>
      </c>
      <c r="E416" s="18">
        <f t="shared" si="64"/>
        <v>2.6681799422203945E-2</v>
      </c>
      <c r="F416" s="14">
        <v>3692.76</v>
      </c>
      <c r="G416" s="18">
        <f t="shared" si="65"/>
        <v>-6.1122818916583554E-3</v>
      </c>
      <c r="H416" s="14">
        <v>456.83</v>
      </c>
      <c r="I416" s="15">
        <f t="shared" si="66"/>
        <v>1.1922346949062579E-3</v>
      </c>
      <c r="J416" s="21">
        <f t="shared" si="62"/>
        <v>3235.9300000000003</v>
      </c>
      <c r="K416" s="22">
        <f t="shared" si="60"/>
        <v>2546.29</v>
      </c>
      <c r="L416" s="22">
        <f t="shared" si="63"/>
        <v>538.23</v>
      </c>
      <c r="M416" s="30">
        <f t="shared" si="67"/>
        <v>-7.3045165865646133E-3</v>
      </c>
      <c r="N416" s="31">
        <f t="shared" si="68"/>
        <v>-4.1443811041872003E-2</v>
      </c>
      <c r="O416" s="32">
        <f t="shared" si="69"/>
        <v>2.5489564727297687E-2</v>
      </c>
    </row>
    <row r="417" spans="1:15">
      <c r="A417" s="7">
        <v>40513</v>
      </c>
      <c r="B417" s="14">
        <v>2942.84</v>
      </c>
      <c r="C417" s="18">
        <f t="shared" si="61"/>
        <v>-2.0072457977037161E-2</v>
      </c>
      <c r="D417" s="14">
        <v>999.91</v>
      </c>
      <c r="E417" s="18">
        <f t="shared" si="64"/>
        <v>4.8740779450484606E-3</v>
      </c>
      <c r="F417" s="14">
        <v>3685.12</v>
      </c>
      <c r="G417" s="18">
        <f t="shared" si="65"/>
        <v>-2.0689132247967423E-3</v>
      </c>
      <c r="H417" s="14">
        <v>457.012</v>
      </c>
      <c r="I417" s="15">
        <f t="shared" si="66"/>
        <v>3.9839765339411137E-4</v>
      </c>
      <c r="J417" s="21">
        <f t="shared" si="62"/>
        <v>3228.1079999999997</v>
      </c>
      <c r="K417" s="22">
        <f t="shared" si="60"/>
        <v>2485.828</v>
      </c>
      <c r="L417" s="22">
        <f t="shared" si="63"/>
        <v>542.89799999999991</v>
      </c>
      <c r="M417" s="30">
        <f t="shared" si="67"/>
        <v>-2.4673108781908537E-3</v>
      </c>
      <c r="N417" s="31">
        <f t="shared" si="68"/>
        <v>-2.0470855630431273E-2</v>
      </c>
      <c r="O417" s="32">
        <f t="shared" si="69"/>
        <v>4.4756802916543492E-3</v>
      </c>
    </row>
    <row r="418" spans="1:15">
      <c r="A418" s="7">
        <v>40520</v>
      </c>
      <c r="B418" s="14">
        <v>2924.85</v>
      </c>
      <c r="C418" s="18">
        <f t="shared" si="61"/>
        <v>-6.1131424066548368E-3</v>
      </c>
      <c r="D418" s="14">
        <v>1054.07</v>
      </c>
      <c r="E418" s="18">
        <f t="shared" si="64"/>
        <v>5.4164874838735555E-2</v>
      </c>
      <c r="F418" s="14">
        <v>3784.75</v>
      </c>
      <c r="G418" s="18">
        <f t="shared" si="65"/>
        <v>2.7035754602292572E-2</v>
      </c>
      <c r="H418" s="14">
        <v>456.18700000000001</v>
      </c>
      <c r="I418" s="15">
        <f t="shared" si="66"/>
        <v>-1.8052042397136425E-3</v>
      </c>
      <c r="J418" s="21">
        <f t="shared" si="62"/>
        <v>3328.5630000000001</v>
      </c>
      <c r="K418" s="22">
        <f t="shared" si="60"/>
        <v>2468.663</v>
      </c>
      <c r="L418" s="22">
        <f t="shared" si="63"/>
        <v>597.88299999999992</v>
      </c>
      <c r="M418" s="30">
        <f t="shared" si="67"/>
        <v>2.8840958842006215E-2</v>
      </c>
      <c r="N418" s="31">
        <f t="shared" si="68"/>
        <v>-4.3079381669411942E-3</v>
      </c>
      <c r="O418" s="32">
        <f t="shared" si="69"/>
        <v>5.5970079078449197E-2</v>
      </c>
    </row>
    <row r="419" spans="1:15">
      <c r="A419" s="7">
        <v>40527</v>
      </c>
      <c r="B419" s="14">
        <v>3000.42</v>
      </c>
      <c r="C419" s="18">
        <f t="shared" si="61"/>
        <v>2.5837222421662753E-2</v>
      </c>
      <c r="D419" s="14">
        <v>1012.85</v>
      </c>
      <c r="E419" s="18">
        <f t="shared" si="64"/>
        <v>-3.9105562249186376E-2</v>
      </c>
      <c r="F419" s="14">
        <v>3842.17</v>
      </c>
      <c r="G419" s="18">
        <f t="shared" si="65"/>
        <v>1.5171411585970018E-2</v>
      </c>
      <c r="H419" s="14">
        <v>455.68099999999998</v>
      </c>
      <c r="I419" s="15">
        <f t="shared" si="66"/>
        <v>-1.1091942558644208E-3</v>
      </c>
      <c r="J419" s="21">
        <f t="shared" si="62"/>
        <v>3386.489</v>
      </c>
      <c r="K419" s="22">
        <f t="shared" si="60"/>
        <v>2544.739</v>
      </c>
      <c r="L419" s="22">
        <f t="shared" si="63"/>
        <v>557.1690000000001</v>
      </c>
      <c r="M419" s="30">
        <f t="shared" si="67"/>
        <v>1.6280605841834439E-2</v>
      </c>
      <c r="N419" s="31">
        <f t="shared" si="68"/>
        <v>2.6946416677527174E-2</v>
      </c>
      <c r="O419" s="32">
        <f t="shared" si="69"/>
        <v>-3.7996367993321956E-2</v>
      </c>
    </row>
    <row r="420" spans="1:15">
      <c r="A420" s="7">
        <v>40534</v>
      </c>
      <c r="B420" s="14">
        <v>2994.12</v>
      </c>
      <c r="C420" s="18">
        <f t="shared" si="61"/>
        <v>-2.0997060411542812E-3</v>
      </c>
      <c r="D420" s="14">
        <v>1045.99</v>
      </c>
      <c r="E420" s="18">
        <f t="shared" si="64"/>
        <v>3.2719553734511519E-2</v>
      </c>
      <c r="F420" s="14">
        <v>3908.35</v>
      </c>
      <c r="G420" s="18">
        <f t="shared" si="65"/>
        <v>1.7224641283441366E-2</v>
      </c>
      <c r="H420" s="14">
        <v>455.83</v>
      </c>
      <c r="I420" s="15">
        <f t="shared" si="66"/>
        <v>3.2698313074286389E-4</v>
      </c>
      <c r="J420" s="21">
        <f t="shared" si="62"/>
        <v>3452.52</v>
      </c>
      <c r="K420" s="22">
        <f t="shared" si="60"/>
        <v>2538.29</v>
      </c>
      <c r="L420" s="22">
        <f t="shared" si="63"/>
        <v>590.16000000000008</v>
      </c>
      <c r="M420" s="30">
        <f t="shared" si="67"/>
        <v>1.6897658152698503E-2</v>
      </c>
      <c r="N420" s="31">
        <f t="shared" si="68"/>
        <v>-2.4266891718971451E-3</v>
      </c>
      <c r="O420" s="32">
        <f t="shared" si="69"/>
        <v>3.2392570603768656E-2</v>
      </c>
    </row>
    <row r="421" spans="1:15">
      <c r="A421" s="7">
        <v>40541</v>
      </c>
      <c r="B421" s="14">
        <v>3022.91</v>
      </c>
      <c r="C421" s="18">
        <f t="shared" si="61"/>
        <v>9.6155130722883619E-3</v>
      </c>
      <c r="D421" s="14">
        <v>1036.29</v>
      </c>
      <c r="E421" s="18">
        <f t="shared" si="64"/>
        <v>-9.2735112190365232E-3</v>
      </c>
      <c r="F421" s="14">
        <v>3917.46</v>
      </c>
      <c r="G421" s="18">
        <f t="shared" si="65"/>
        <v>2.330906904448149E-3</v>
      </c>
      <c r="H421" s="14">
        <v>455.726</v>
      </c>
      <c r="I421" s="15">
        <f t="shared" si="66"/>
        <v>-2.2815523331065624E-4</v>
      </c>
      <c r="J421" s="21">
        <f t="shared" si="62"/>
        <v>3461.7339999999999</v>
      </c>
      <c r="K421" s="22">
        <f t="shared" si="60"/>
        <v>2567.1839999999997</v>
      </c>
      <c r="L421" s="22">
        <f t="shared" si="63"/>
        <v>580.56399999999996</v>
      </c>
      <c r="M421" s="30">
        <f t="shared" si="67"/>
        <v>2.5590621377588052E-3</v>
      </c>
      <c r="N421" s="31">
        <f t="shared" si="68"/>
        <v>9.8436683055990182E-3</v>
      </c>
      <c r="O421" s="32">
        <f t="shared" si="69"/>
        <v>-9.045355985725867E-3</v>
      </c>
    </row>
    <row r="422" spans="1:15">
      <c r="A422" s="7">
        <v>40548</v>
      </c>
      <c r="B422" s="14">
        <v>3075.09</v>
      </c>
      <c r="C422" s="18">
        <f t="shared" si="61"/>
        <v>1.7261512913054E-2</v>
      </c>
      <c r="D422" s="14">
        <v>1057.31</v>
      </c>
      <c r="E422" s="18">
        <f t="shared" si="64"/>
        <v>2.0283897364637316E-2</v>
      </c>
      <c r="F422" s="14">
        <v>3948.57</v>
      </c>
      <c r="G422" s="18">
        <f t="shared" si="65"/>
        <v>7.941370173530915E-3</v>
      </c>
      <c r="H422" s="14">
        <v>456.161</v>
      </c>
      <c r="I422" s="15">
        <f t="shared" si="66"/>
        <v>9.5452091827108454E-4</v>
      </c>
      <c r="J422" s="21">
        <f t="shared" si="62"/>
        <v>3492.4090000000001</v>
      </c>
      <c r="K422" s="22">
        <f t="shared" si="60"/>
        <v>2618.9290000000001</v>
      </c>
      <c r="L422" s="22">
        <f t="shared" si="63"/>
        <v>601.14899999999989</v>
      </c>
      <c r="M422" s="30">
        <f t="shared" si="67"/>
        <v>6.9868492552598305E-3</v>
      </c>
      <c r="N422" s="31">
        <f t="shared" si="68"/>
        <v>1.6306991994782916E-2</v>
      </c>
      <c r="O422" s="32">
        <f t="shared" si="69"/>
        <v>1.9329376446366231E-2</v>
      </c>
    </row>
    <row r="423" spans="1:15">
      <c r="A423" s="7">
        <v>40555</v>
      </c>
      <c r="B423" s="14">
        <v>3109.28</v>
      </c>
      <c r="C423" s="18">
        <f t="shared" si="61"/>
        <v>1.1118373771174195E-2</v>
      </c>
      <c r="D423" s="14">
        <v>1074.28</v>
      </c>
      <c r="E423" s="18">
        <f t="shared" si="64"/>
        <v>1.6050165041473274E-2</v>
      </c>
      <c r="F423" s="14">
        <v>3953.25</v>
      </c>
      <c r="G423" s="18">
        <f t="shared" si="65"/>
        <v>1.1852392131834755E-3</v>
      </c>
      <c r="H423" s="14">
        <v>455.14699999999999</v>
      </c>
      <c r="I423" s="15">
        <f t="shared" si="66"/>
        <v>-2.2228993710554645E-3</v>
      </c>
      <c r="J423" s="21">
        <f t="shared" si="62"/>
        <v>3498.1030000000001</v>
      </c>
      <c r="K423" s="22">
        <f t="shared" si="60"/>
        <v>2654.1330000000003</v>
      </c>
      <c r="L423" s="22">
        <f t="shared" si="63"/>
        <v>619.13300000000004</v>
      </c>
      <c r="M423" s="30">
        <f t="shared" si="67"/>
        <v>3.40813858423894E-3</v>
      </c>
      <c r="N423" s="31">
        <f t="shared" si="68"/>
        <v>1.3341273142229659E-2</v>
      </c>
      <c r="O423" s="32">
        <f t="shared" si="69"/>
        <v>1.8273064412528739E-2</v>
      </c>
    </row>
    <row r="424" spans="1:15">
      <c r="A424" s="7">
        <v>40562</v>
      </c>
      <c r="B424" s="14">
        <v>3147.9700000000003</v>
      </c>
      <c r="C424" s="18">
        <f t="shared" si="61"/>
        <v>1.2443395255493206E-2</v>
      </c>
      <c r="D424" s="14">
        <v>1050.03</v>
      </c>
      <c r="E424" s="18">
        <f t="shared" si="64"/>
        <v>-2.2573258368395632E-2</v>
      </c>
      <c r="F424" s="14">
        <v>3906.4</v>
      </c>
      <c r="G424" s="18">
        <f t="shared" si="65"/>
        <v>-1.1851008663757656E-2</v>
      </c>
      <c r="H424" s="14">
        <v>455.58800000000002</v>
      </c>
      <c r="I424" s="15">
        <f t="shared" si="66"/>
        <v>9.6891773427043582E-4</v>
      </c>
      <c r="J424" s="21">
        <f t="shared" si="62"/>
        <v>3450.8119999999999</v>
      </c>
      <c r="K424" s="22">
        <f t="shared" si="60"/>
        <v>2692.3820000000001</v>
      </c>
      <c r="L424" s="22">
        <f t="shared" si="63"/>
        <v>594.44200000000001</v>
      </c>
      <c r="M424" s="30">
        <f t="shared" si="67"/>
        <v>-1.2819926398028092E-2</v>
      </c>
      <c r="N424" s="31">
        <f t="shared" si="68"/>
        <v>1.147447752122277E-2</v>
      </c>
      <c r="O424" s="32">
        <f t="shared" si="69"/>
        <v>-2.3542176102666068E-2</v>
      </c>
    </row>
    <row r="425" spans="1:15">
      <c r="A425" s="7">
        <v>40569</v>
      </c>
      <c r="B425" s="14">
        <v>3199.25</v>
      </c>
      <c r="C425" s="18">
        <f t="shared" si="61"/>
        <v>1.6289862991070381E-2</v>
      </c>
      <c r="D425" s="14">
        <v>1050.03</v>
      </c>
      <c r="E425" s="18">
        <f t="shared" si="64"/>
        <v>0</v>
      </c>
      <c r="F425" s="14">
        <v>3902.64</v>
      </c>
      <c r="G425" s="18">
        <f t="shared" si="65"/>
        <v>-9.6252303911537052E-4</v>
      </c>
      <c r="H425" s="14">
        <v>456.01499999999999</v>
      </c>
      <c r="I425" s="15">
        <f t="shared" si="66"/>
        <v>9.3725032265989938E-4</v>
      </c>
      <c r="J425" s="21">
        <f t="shared" si="62"/>
        <v>3446.625</v>
      </c>
      <c r="K425" s="22">
        <f t="shared" si="60"/>
        <v>2743.2350000000001</v>
      </c>
      <c r="L425" s="22">
        <f t="shared" si="63"/>
        <v>594.01499999999999</v>
      </c>
      <c r="M425" s="30">
        <f t="shared" si="67"/>
        <v>-1.8997733617752699E-3</v>
      </c>
      <c r="N425" s="31">
        <f t="shared" si="68"/>
        <v>1.5352612668410481E-2</v>
      </c>
      <c r="O425" s="32">
        <f t="shared" si="69"/>
        <v>-9.3725032265989938E-4</v>
      </c>
    </row>
    <row r="426" spans="1:15">
      <c r="A426" s="7">
        <v>40576</v>
      </c>
      <c r="B426" s="14">
        <v>2986.93</v>
      </c>
      <c r="C426" s="18">
        <f t="shared" si="61"/>
        <v>-6.6365554426818796E-2</v>
      </c>
      <c r="D426" s="14">
        <v>1012.85</v>
      </c>
      <c r="E426" s="18">
        <f t="shared" si="64"/>
        <v>-3.5408512137748427E-2</v>
      </c>
      <c r="F426" s="14">
        <v>3927.11</v>
      </c>
      <c r="G426" s="18">
        <f t="shared" si="65"/>
        <v>6.270114589098652E-3</v>
      </c>
      <c r="H426" s="14">
        <v>454.68</v>
      </c>
      <c r="I426" s="15">
        <f t="shared" si="66"/>
        <v>-2.9275352784446929E-3</v>
      </c>
      <c r="J426" s="21">
        <f t="shared" si="62"/>
        <v>3472.4300000000003</v>
      </c>
      <c r="K426" s="22">
        <f t="shared" si="60"/>
        <v>2532.25</v>
      </c>
      <c r="L426" s="22">
        <f t="shared" si="63"/>
        <v>558.17000000000007</v>
      </c>
      <c r="M426" s="30">
        <f t="shared" si="67"/>
        <v>9.1976498675433449E-3</v>
      </c>
      <c r="N426" s="31">
        <f t="shared" si="68"/>
        <v>-6.3438019148374103E-2</v>
      </c>
      <c r="O426" s="32">
        <f t="shared" si="69"/>
        <v>-3.2480976859303734E-2</v>
      </c>
    </row>
    <row r="427" spans="1:15">
      <c r="A427" s="7">
        <v>40583</v>
      </c>
      <c r="B427" s="14">
        <v>3156.9700000000003</v>
      </c>
      <c r="C427" s="18">
        <f t="shared" si="61"/>
        <v>5.6928016391412095E-2</v>
      </c>
      <c r="D427" s="14">
        <v>1059.73</v>
      </c>
      <c r="E427" s="18">
        <f t="shared" si="64"/>
        <v>4.6285234733672409E-2</v>
      </c>
      <c r="F427" s="14">
        <v>3970.34</v>
      </c>
      <c r="G427" s="18">
        <f t="shared" si="65"/>
        <v>1.1008095011344254E-2</v>
      </c>
      <c r="H427" s="14">
        <v>454.28899999999999</v>
      </c>
      <c r="I427" s="15">
        <f t="shared" si="66"/>
        <v>-8.5994545614498374E-4</v>
      </c>
      <c r="J427" s="21">
        <f t="shared" si="62"/>
        <v>3516.0510000000004</v>
      </c>
      <c r="K427" s="22">
        <f t="shared" si="60"/>
        <v>2702.6810000000005</v>
      </c>
      <c r="L427" s="22">
        <f t="shared" si="63"/>
        <v>605.44100000000003</v>
      </c>
      <c r="M427" s="30">
        <f t="shared" si="67"/>
        <v>1.1868040467489238E-2</v>
      </c>
      <c r="N427" s="31">
        <f t="shared" si="68"/>
        <v>5.7787961847557079E-2</v>
      </c>
      <c r="O427" s="32">
        <f t="shared" si="69"/>
        <v>4.7145180189817393E-2</v>
      </c>
    </row>
    <row r="428" spans="1:15">
      <c r="A428" s="7">
        <v>40590</v>
      </c>
      <c r="B428" s="14">
        <v>3200.15</v>
      </c>
      <c r="C428" s="18">
        <f t="shared" si="61"/>
        <v>1.3677671944934522E-2</v>
      </c>
      <c r="D428" s="14">
        <v>1043.57</v>
      </c>
      <c r="E428" s="18">
        <f t="shared" si="64"/>
        <v>-1.5249167240712347E-2</v>
      </c>
      <c r="F428" s="14">
        <v>3992.06</v>
      </c>
      <c r="G428" s="18">
        <f t="shared" si="65"/>
        <v>5.4705642337935512E-3</v>
      </c>
      <c r="H428" s="14">
        <v>454.73</v>
      </c>
      <c r="I428" s="15">
        <f t="shared" si="66"/>
        <v>9.7074769585003828E-4</v>
      </c>
      <c r="J428" s="21">
        <f t="shared" si="62"/>
        <v>3537.33</v>
      </c>
      <c r="K428" s="22">
        <f t="shared" si="60"/>
        <v>2745.42</v>
      </c>
      <c r="L428" s="22">
        <f t="shared" si="63"/>
        <v>588.83999999999992</v>
      </c>
      <c r="M428" s="30">
        <f t="shared" si="67"/>
        <v>4.4998165379435129E-3</v>
      </c>
      <c r="N428" s="31">
        <f t="shared" si="68"/>
        <v>1.2706924249084484E-2</v>
      </c>
      <c r="O428" s="32">
        <f t="shared" si="69"/>
        <v>-1.6219914936562385E-2</v>
      </c>
    </row>
    <row r="429" spans="1:15">
      <c r="A429" s="7">
        <v>40597</v>
      </c>
      <c r="B429" s="14">
        <v>2941.94</v>
      </c>
      <c r="C429" s="18">
        <f t="shared" si="61"/>
        <v>-8.0686842804243541E-2</v>
      </c>
      <c r="D429" s="14">
        <v>981.32</v>
      </c>
      <c r="E429" s="18">
        <f t="shared" si="64"/>
        <v>-5.9651005682416991E-2</v>
      </c>
      <c r="F429" s="14">
        <v>3887.9</v>
      </c>
      <c r="G429" s="18">
        <f t="shared" si="65"/>
        <v>-2.6091792207531883E-2</v>
      </c>
      <c r="H429" s="14">
        <v>454.77699999999999</v>
      </c>
      <c r="I429" s="15">
        <f t="shared" si="66"/>
        <v>1.0335803663696908E-4</v>
      </c>
      <c r="J429" s="21">
        <f t="shared" si="62"/>
        <v>3433.123</v>
      </c>
      <c r="K429" s="22">
        <f t="shared" si="60"/>
        <v>2487.163</v>
      </c>
      <c r="L429" s="22">
        <f t="shared" si="63"/>
        <v>526.54300000000012</v>
      </c>
      <c r="M429" s="30">
        <f t="shared" si="67"/>
        <v>-2.6195150244168852E-2</v>
      </c>
      <c r="N429" s="31">
        <f t="shared" si="68"/>
        <v>-8.0790200840880511E-2</v>
      </c>
      <c r="O429" s="32">
        <f t="shared" si="69"/>
        <v>-5.975436371905396E-2</v>
      </c>
    </row>
    <row r="430" spans="1:15">
      <c r="A430" s="7">
        <v>40604</v>
      </c>
      <c r="B430" s="14">
        <v>2886.16</v>
      </c>
      <c r="C430" s="18">
        <f t="shared" si="61"/>
        <v>-1.8960277911854173E-2</v>
      </c>
      <c r="D430" s="14">
        <v>965.16</v>
      </c>
      <c r="E430" s="18">
        <f t="shared" si="64"/>
        <v>-1.6467615049117645E-2</v>
      </c>
      <c r="F430" s="14">
        <v>3885.2200000000003</v>
      </c>
      <c r="G430" s="18">
        <f t="shared" si="65"/>
        <v>-6.8931814089867594E-4</v>
      </c>
      <c r="H430" s="14">
        <v>455.637</v>
      </c>
      <c r="I430" s="15">
        <f t="shared" si="66"/>
        <v>1.8910367059019606E-3</v>
      </c>
      <c r="J430" s="21">
        <f t="shared" si="62"/>
        <v>3429.5830000000001</v>
      </c>
      <c r="K430" s="22">
        <f t="shared" si="60"/>
        <v>2430.5229999999997</v>
      </c>
      <c r="L430" s="22">
        <f t="shared" si="63"/>
        <v>509.52299999999997</v>
      </c>
      <c r="M430" s="30">
        <f t="shared" si="67"/>
        <v>-2.5803548468006365E-3</v>
      </c>
      <c r="N430" s="31">
        <f t="shared" si="68"/>
        <v>-2.0851314617756134E-2</v>
      </c>
      <c r="O430" s="32">
        <f t="shared" si="69"/>
        <v>-1.8358651755019606E-2</v>
      </c>
    </row>
    <row r="431" spans="1:15">
      <c r="A431" s="7">
        <v>40611</v>
      </c>
      <c r="B431" s="14">
        <v>2971.63</v>
      </c>
      <c r="C431" s="18">
        <f t="shared" si="61"/>
        <v>2.9613742827840461E-2</v>
      </c>
      <c r="D431" s="14">
        <v>1001.53</v>
      </c>
      <c r="E431" s="18">
        <f t="shared" si="64"/>
        <v>3.7682871233785109E-2</v>
      </c>
      <c r="F431" s="14">
        <v>3907.61</v>
      </c>
      <c r="G431" s="18">
        <f t="shared" si="65"/>
        <v>5.762865423322161E-3</v>
      </c>
      <c r="H431" s="14">
        <v>455.697</v>
      </c>
      <c r="I431" s="15">
        <f t="shared" si="66"/>
        <v>1.3168377458372404E-4</v>
      </c>
      <c r="J431" s="21">
        <f t="shared" si="62"/>
        <v>3451.913</v>
      </c>
      <c r="K431" s="22">
        <f t="shared" si="60"/>
        <v>2515.933</v>
      </c>
      <c r="L431" s="22">
        <f t="shared" si="63"/>
        <v>545.83299999999997</v>
      </c>
      <c r="M431" s="30">
        <f t="shared" si="67"/>
        <v>5.631181648738437E-3</v>
      </c>
      <c r="N431" s="31">
        <f t="shared" si="68"/>
        <v>2.9482059053256737E-2</v>
      </c>
      <c r="O431" s="32">
        <f t="shared" si="69"/>
        <v>3.7551187459201385E-2</v>
      </c>
    </row>
    <row r="432" spans="1:15">
      <c r="A432" s="7">
        <v>40618</v>
      </c>
      <c r="B432" s="14">
        <v>2756.61</v>
      </c>
      <c r="C432" s="18">
        <f t="shared" si="61"/>
        <v>-7.2357594989954976E-2</v>
      </c>
      <c r="D432" s="14">
        <v>918.27</v>
      </c>
      <c r="E432" s="18">
        <f t="shared" si="64"/>
        <v>-8.3132806805587434E-2</v>
      </c>
      <c r="F432" s="14">
        <v>3688.36</v>
      </c>
      <c r="G432" s="18">
        <f t="shared" si="65"/>
        <v>-5.6108465276729302E-2</v>
      </c>
      <c r="H432" s="14">
        <v>457.15899999999999</v>
      </c>
      <c r="I432" s="15">
        <f t="shared" si="66"/>
        <v>3.208272163301551E-3</v>
      </c>
      <c r="J432" s="21">
        <f t="shared" si="62"/>
        <v>3231.201</v>
      </c>
      <c r="K432" s="22">
        <f t="shared" si="60"/>
        <v>2299.451</v>
      </c>
      <c r="L432" s="22">
        <f t="shared" si="63"/>
        <v>461.11099999999999</v>
      </c>
      <c r="M432" s="30">
        <f t="shared" si="67"/>
        <v>-5.9316737440030853E-2</v>
      </c>
      <c r="N432" s="31">
        <f t="shared" si="68"/>
        <v>-7.5565867153256527E-2</v>
      </c>
      <c r="O432" s="32">
        <f t="shared" si="69"/>
        <v>-8.6341078968888985E-2</v>
      </c>
    </row>
    <row r="433" spans="1:15">
      <c r="A433" s="7">
        <v>40625</v>
      </c>
      <c r="B433" s="14">
        <v>2868.17</v>
      </c>
      <c r="C433" s="18">
        <f t="shared" si="61"/>
        <v>4.0469997569478444E-2</v>
      </c>
      <c r="D433" s="14">
        <v>971.62</v>
      </c>
      <c r="E433" s="18">
        <f t="shared" si="64"/>
        <v>5.8098380650571269E-2</v>
      </c>
      <c r="F433" s="14">
        <v>3820.04</v>
      </c>
      <c r="G433" s="18">
        <f t="shared" si="65"/>
        <v>3.5701504191564704E-2</v>
      </c>
      <c r="H433" s="14">
        <v>456.536</v>
      </c>
      <c r="I433" s="15">
        <f t="shared" si="66"/>
        <v>-1.362764377382919E-3</v>
      </c>
      <c r="J433" s="21">
        <f t="shared" si="62"/>
        <v>3363.5039999999999</v>
      </c>
      <c r="K433" s="22">
        <f t="shared" si="60"/>
        <v>2411.634</v>
      </c>
      <c r="L433" s="22">
        <f t="shared" si="63"/>
        <v>515.08400000000006</v>
      </c>
      <c r="M433" s="30">
        <f t="shared" si="67"/>
        <v>3.7064268568947623E-2</v>
      </c>
      <c r="N433" s="31">
        <f t="shared" si="68"/>
        <v>4.1832761946861363E-2</v>
      </c>
      <c r="O433" s="32">
        <f t="shared" si="69"/>
        <v>5.9461145027954188E-2</v>
      </c>
    </row>
    <row r="434" spans="1:15">
      <c r="A434" s="7">
        <v>40632</v>
      </c>
      <c r="B434" s="14">
        <v>2962.63</v>
      </c>
      <c r="C434" s="18">
        <f t="shared" si="61"/>
        <v>3.2933891645195335E-2</v>
      </c>
      <c r="D434" s="14">
        <v>1003.15</v>
      </c>
      <c r="E434" s="18">
        <f t="shared" si="64"/>
        <v>3.2450958193532387E-2</v>
      </c>
      <c r="F434" s="14">
        <v>3923.11</v>
      </c>
      <c r="G434" s="18">
        <f t="shared" si="65"/>
        <v>2.6981392864996234E-2</v>
      </c>
      <c r="H434" s="14">
        <v>456.35599999999999</v>
      </c>
      <c r="I434" s="15">
        <f t="shared" si="66"/>
        <v>-3.9427339793574046E-4</v>
      </c>
      <c r="J434" s="21">
        <f t="shared" si="62"/>
        <v>3466.7539999999999</v>
      </c>
      <c r="K434" s="22">
        <f t="shared" si="60"/>
        <v>2506.2740000000003</v>
      </c>
      <c r="L434" s="22">
        <f t="shared" si="63"/>
        <v>546.79399999999998</v>
      </c>
      <c r="M434" s="30">
        <f t="shared" si="67"/>
        <v>2.7375666262931975E-2</v>
      </c>
      <c r="N434" s="31">
        <f t="shared" si="68"/>
        <v>3.3328165043131075E-2</v>
      </c>
      <c r="O434" s="32">
        <f t="shared" si="69"/>
        <v>3.2845231591468127E-2</v>
      </c>
    </row>
    <row r="435" spans="1:15">
      <c r="A435" s="7">
        <v>40639</v>
      </c>
      <c r="B435" s="14">
        <v>2983.33</v>
      </c>
      <c r="C435" s="18">
        <f t="shared" si="61"/>
        <v>6.9870351680769716E-3</v>
      </c>
      <c r="D435" s="14">
        <v>1014.46</v>
      </c>
      <c r="E435" s="18">
        <f t="shared" si="64"/>
        <v>1.1274485371081111E-2</v>
      </c>
      <c r="F435" s="14">
        <v>3984.98</v>
      </c>
      <c r="G435" s="18">
        <f t="shared" si="65"/>
        <v>1.5770651345488718E-2</v>
      </c>
      <c r="H435" s="14">
        <v>455.685</v>
      </c>
      <c r="I435" s="15">
        <f t="shared" si="66"/>
        <v>-1.4703433284540823E-3</v>
      </c>
      <c r="J435" s="21">
        <f t="shared" si="62"/>
        <v>3529.2950000000001</v>
      </c>
      <c r="K435" s="22">
        <f t="shared" si="60"/>
        <v>2527.645</v>
      </c>
      <c r="L435" s="22">
        <f t="shared" si="63"/>
        <v>558.77500000000009</v>
      </c>
      <c r="M435" s="30">
        <f t="shared" si="67"/>
        <v>1.72409946739428E-2</v>
      </c>
      <c r="N435" s="31">
        <f t="shared" si="68"/>
        <v>8.4573784965310539E-3</v>
      </c>
      <c r="O435" s="32">
        <f t="shared" si="69"/>
        <v>1.2744828699535193E-2</v>
      </c>
    </row>
    <row r="436" spans="1:15">
      <c r="A436" s="7">
        <v>40646</v>
      </c>
      <c r="B436" s="14">
        <v>3006.7200000000003</v>
      </c>
      <c r="C436" s="18">
        <f t="shared" si="61"/>
        <v>7.8402322237232092E-3</v>
      </c>
      <c r="D436" s="14">
        <v>1008.8100000000001</v>
      </c>
      <c r="E436" s="18">
        <f t="shared" si="64"/>
        <v>-5.5694655284584949E-3</v>
      </c>
      <c r="F436" s="14">
        <v>3966.35</v>
      </c>
      <c r="G436" s="18">
        <f t="shared" si="65"/>
        <v>-4.6750548308900353E-3</v>
      </c>
      <c r="H436" s="14">
        <v>457.16700000000003</v>
      </c>
      <c r="I436" s="15">
        <f t="shared" si="66"/>
        <v>3.2522466177293818E-3</v>
      </c>
      <c r="J436" s="21">
        <f t="shared" si="62"/>
        <v>3509.183</v>
      </c>
      <c r="K436" s="22">
        <f t="shared" si="60"/>
        <v>2549.5530000000003</v>
      </c>
      <c r="L436" s="22">
        <f t="shared" si="63"/>
        <v>551.64300000000003</v>
      </c>
      <c r="M436" s="30">
        <f t="shared" si="67"/>
        <v>-7.9273014486194171E-3</v>
      </c>
      <c r="N436" s="31">
        <f t="shared" si="68"/>
        <v>4.5879856059938273E-3</v>
      </c>
      <c r="O436" s="32">
        <f t="shared" si="69"/>
        <v>-8.8217121461878767E-3</v>
      </c>
    </row>
    <row r="437" spans="1:15">
      <c r="A437" s="7">
        <v>40653</v>
      </c>
      <c r="B437" s="14">
        <v>3019.31</v>
      </c>
      <c r="C437" s="18">
        <f t="shared" si="61"/>
        <v>4.1872871434651682E-3</v>
      </c>
      <c r="D437" s="14">
        <v>1040.06</v>
      </c>
      <c r="E437" s="18">
        <f t="shared" si="64"/>
        <v>3.0977091821056346E-2</v>
      </c>
      <c r="F437" s="14">
        <v>3977.58</v>
      </c>
      <c r="G437" s="18">
        <f t="shared" si="65"/>
        <v>2.83131846660023E-3</v>
      </c>
      <c r="H437" s="14">
        <v>458.24200000000002</v>
      </c>
      <c r="I437" s="15">
        <f t="shared" si="66"/>
        <v>2.3514383146638895E-3</v>
      </c>
      <c r="J437" s="21">
        <f t="shared" si="62"/>
        <v>3519.3379999999997</v>
      </c>
      <c r="K437" s="22">
        <f t="shared" si="60"/>
        <v>2561.0679999999998</v>
      </c>
      <c r="L437" s="22">
        <f t="shared" si="63"/>
        <v>581.81799999999998</v>
      </c>
      <c r="M437" s="30">
        <f t="shared" si="67"/>
        <v>4.7988015193634048E-4</v>
      </c>
      <c r="N437" s="31">
        <f t="shared" si="68"/>
        <v>1.8358488288012786E-3</v>
      </c>
      <c r="O437" s="32">
        <f t="shared" si="69"/>
        <v>2.8625653506392457E-2</v>
      </c>
    </row>
    <row r="438" spans="1:15">
      <c r="A438" s="7">
        <v>40660</v>
      </c>
      <c r="B438" s="14">
        <v>3046.25</v>
      </c>
      <c r="C438" s="18">
        <f t="shared" si="61"/>
        <v>8.9225684013898299E-3</v>
      </c>
      <c r="D438" s="14">
        <v>1050.74</v>
      </c>
      <c r="E438" s="18">
        <f t="shared" si="64"/>
        <v>1.0268638347787684E-2</v>
      </c>
      <c r="F438" s="14">
        <v>4011.62</v>
      </c>
      <c r="G438" s="18">
        <f t="shared" si="65"/>
        <v>8.5579674073179568E-3</v>
      </c>
      <c r="H438" s="14">
        <v>458.26300000000003</v>
      </c>
      <c r="I438" s="15">
        <f t="shared" si="66"/>
        <v>4.5827313952084836E-5</v>
      </c>
      <c r="J438" s="21">
        <f t="shared" si="62"/>
        <v>3553.357</v>
      </c>
      <c r="K438" s="22">
        <f t="shared" si="60"/>
        <v>2587.9870000000001</v>
      </c>
      <c r="L438" s="22">
        <f t="shared" si="63"/>
        <v>592.47699999999998</v>
      </c>
      <c r="M438" s="30">
        <f t="shared" si="67"/>
        <v>8.512140093365872E-3</v>
      </c>
      <c r="N438" s="31">
        <f t="shared" si="68"/>
        <v>8.876741087437745E-3</v>
      </c>
      <c r="O438" s="32">
        <f t="shared" si="69"/>
        <v>1.0222811033835599E-2</v>
      </c>
    </row>
    <row r="439" spans="1:15">
      <c r="A439" s="7">
        <v>40667</v>
      </c>
      <c r="B439" s="14">
        <v>3036.96</v>
      </c>
      <c r="C439" s="18">
        <f t="shared" si="61"/>
        <v>-3.0496512105047113E-3</v>
      </c>
      <c r="D439" s="14">
        <v>1029.3900000000001</v>
      </c>
      <c r="E439" s="18">
        <f t="shared" si="64"/>
        <v>-2.031901326684038E-2</v>
      </c>
      <c r="F439" s="14">
        <v>3959.07</v>
      </c>
      <c r="G439" s="18">
        <f t="shared" si="65"/>
        <v>-1.3099446109053114E-2</v>
      </c>
      <c r="H439" s="14">
        <v>459.98099999999999</v>
      </c>
      <c r="I439" s="15">
        <f t="shared" si="66"/>
        <v>3.7489389280827012E-3</v>
      </c>
      <c r="J439" s="21">
        <f t="shared" si="62"/>
        <v>3499.0889999999999</v>
      </c>
      <c r="K439" s="22">
        <f t="shared" si="60"/>
        <v>2576.9790000000003</v>
      </c>
      <c r="L439" s="22">
        <f t="shared" si="63"/>
        <v>569.40900000000011</v>
      </c>
      <c r="M439" s="30">
        <f t="shared" si="67"/>
        <v>-1.6848385037135816E-2</v>
      </c>
      <c r="N439" s="31">
        <f t="shared" si="68"/>
        <v>-6.7985901385874126E-3</v>
      </c>
      <c r="O439" s="32">
        <f t="shared" si="69"/>
        <v>-2.4067952194923081E-2</v>
      </c>
    </row>
    <row r="440" spans="1:15">
      <c r="A440" s="7">
        <v>40674</v>
      </c>
      <c r="B440" s="14">
        <v>3112.19</v>
      </c>
      <c r="C440" s="18">
        <f t="shared" si="61"/>
        <v>2.4771482008324019E-2</v>
      </c>
      <c r="D440" s="14">
        <v>1058.1200000000001</v>
      </c>
      <c r="E440" s="18">
        <f t="shared" si="64"/>
        <v>2.7909732948639521E-2</v>
      </c>
      <c r="F440" s="14">
        <v>3961.33</v>
      </c>
      <c r="G440" s="18">
        <f t="shared" si="65"/>
        <v>5.708411318818829E-4</v>
      </c>
      <c r="H440" s="14">
        <v>459.584</v>
      </c>
      <c r="I440" s="15">
        <f t="shared" si="66"/>
        <v>-8.6307912718130986E-4</v>
      </c>
      <c r="J440" s="21">
        <f t="shared" si="62"/>
        <v>3501.7460000000001</v>
      </c>
      <c r="K440" s="22">
        <f t="shared" si="60"/>
        <v>2652.6060000000002</v>
      </c>
      <c r="L440" s="22">
        <f t="shared" si="63"/>
        <v>598.53600000000006</v>
      </c>
      <c r="M440" s="30">
        <f t="shared" si="67"/>
        <v>1.4339202590631928E-3</v>
      </c>
      <c r="N440" s="31">
        <f t="shared" si="68"/>
        <v>2.5634561135505329E-2</v>
      </c>
      <c r="O440" s="32">
        <f t="shared" si="69"/>
        <v>2.8772812075820831E-2</v>
      </c>
    </row>
    <row r="441" spans="1:15">
      <c r="A441" s="7">
        <v>40681</v>
      </c>
      <c r="B441" s="14">
        <v>3127.98</v>
      </c>
      <c r="C441" s="18">
        <f t="shared" si="61"/>
        <v>5.0735976916576053E-3</v>
      </c>
      <c r="D441" s="14">
        <v>1044.17</v>
      </c>
      <c r="E441" s="18">
        <f t="shared" si="64"/>
        <v>-1.3183759876006507E-2</v>
      </c>
      <c r="F441" s="14">
        <v>3929.77</v>
      </c>
      <c r="G441" s="18">
        <f t="shared" si="65"/>
        <v>-7.9670211772309152E-3</v>
      </c>
      <c r="H441" s="14">
        <v>460.09500000000003</v>
      </c>
      <c r="I441" s="15">
        <f t="shared" si="66"/>
        <v>1.1118750870353633E-3</v>
      </c>
      <c r="J441" s="21">
        <f t="shared" si="62"/>
        <v>3469.6750000000002</v>
      </c>
      <c r="K441" s="22">
        <f t="shared" si="60"/>
        <v>2667.8850000000002</v>
      </c>
      <c r="L441" s="22">
        <f t="shared" si="63"/>
        <v>584.07500000000005</v>
      </c>
      <c r="M441" s="30">
        <f t="shared" si="67"/>
        <v>-9.0788962642662785E-3</v>
      </c>
      <c r="N441" s="31">
        <f t="shared" si="68"/>
        <v>3.961722604622242E-3</v>
      </c>
      <c r="O441" s="32">
        <f t="shared" si="69"/>
        <v>-1.429563496304187E-2</v>
      </c>
    </row>
    <row r="442" spans="1:15">
      <c r="A442" s="7">
        <v>40688</v>
      </c>
      <c r="B442" s="14">
        <v>3071.32</v>
      </c>
      <c r="C442" s="18">
        <f t="shared" si="61"/>
        <v>-1.8113926559632731E-2</v>
      </c>
      <c r="D442" s="14">
        <v>1026.1100000000001</v>
      </c>
      <c r="E442" s="18">
        <f t="shared" si="64"/>
        <v>-1.729603417068093E-2</v>
      </c>
      <c r="F442" s="14">
        <v>3895.04</v>
      </c>
      <c r="G442" s="18">
        <f t="shared" si="65"/>
        <v>-8.8376673443992804E-3</v>
      </c>
      <c r="H442" s="14">
        <v>460.93099999999998</v>
      </c>
      <c r="I442" s="15">
        <f t="shared" si="66"/>
        <v>1.8170160510329048E-3</v>
      </c>
      <c r="J442" s="21">
        <f t="shared" si="62"/>
        <v>3434.1089999999999</v>
      </c>
      <c r="K442" s="22">
        <f t="shared" si="60"/>
        <v>2610.3890000000001</v>
      </c>
      <c r="L442" s="22">
        <f t="shared" si="63"/>
        <v>565.17900000000009</v>
      </c>
      <c r="M442" s="30">
        <f t="shared" si="67"/>
        <v>-1.0654683395432185E-2</v>
      </c>
      <c r="N442" s="31">
        <f t="shared" si="68"/>
        <v>-1.9930942610665636E-2</v>
      </c>
      <c r="O442" s="32">
        <f t="shared" si="69"/>
        <v>-1.9113050221713834E-2</v>
      </c>
    </row>
    <row r="443" spans="1:15">
      <c r="A443" s="7">
        <v>40695</v>
      </c>
      <c r="B443" s="14">
        <v>3060.1800000000003</v>
      </c>
      <c r="C443" s="18">
        <f t="shared" si="61"/>
        <v>-3.6271049581286796E-3</v>
      </c>
      <c r="D443" s="14">
        <v>1030.21</v>
      </c>
      <c r="E443" s="18">
        <f t="shared" si="64"/>
        <v>3.995672978530429E-3</v>
      </c>
      <c r="F443" s="14">
        <v>3944.9100000000003</v>
      </c>
      <c r="G443" s="18">
        <f t="shared" si="65"/>
        <v>1.2803462865593307E-2</v>
      </c>
      <c r="H443" s="14">
        <v>461.358</v>
      </c>
      <c r="I443" s="15">
        <f t="shared" si="66"/>
        <v>9.2638594496796678E-4</v>
      </c>
      <c r="J443" s="21">
        <f t="shared" si="62"/>
        <v>3483.5520000000001</v>
      </c>
      <c r="K443" s="22">
        <f t="shared" si="60"/>
        <v>2598.8220000000001</v>
      </c>
      <c r="L443" s="22">
        <f t="shared" si="63"/>
        <v>568.85200000000009</v>
      </c>
      <c r="M443" s="30">
        <f t="shared" si="67"/>
        <v>1.187707692062534E-2</v>
      </c>
      <c r="N443" s="31">
        <f t="shared" si="68"/>
        <v>-4.5534909030966464E-3</v>
      </c>
      <c r="O443" s="32">
        <f t="shared" si="69"/>
        <v>3.0692870335624622E-3</v>
      </c>
    </row>
    <row r="444" spans="1:15">
      <c r="A444" s="7">
        <v>40702</v>
      </c>
      <c r="B444" s="14">
        <v>2967.31</v>
      </c>
      <c r="C444" s="18">
        <f t="shared" si="61"/>
        <v>-3.0347888032730252E-2</v>
      </c>
      <c r="D444" s="14">
        <v>997.38</v>
      </c>
      <c r="E444" s="18">
        <f t="shared" si="64"/>
        <v>-3.1867289193465487E-2</v>
      </c>
      <c r="F444" s="14">
        <v>3865.51</v>
      </c>
      <c r="G444" s="18">
        <f t="shared" si="65"/>
        <v>-2.0127201888002544E-2</v>
      </c>
      <c r="H444" s="14">
        <v>461.66</v>
      </c>
      <c r="I444" s="15">
        <f t="shared" si="66"/>
        <v>6.5458927774098008E-4</v>
      </c>
      <c r="J444" s="21">
        <f t="shared" si="62"/>
        <v>3403.8500000000004</v>
      </c>
      <c r="K444" s="22">
        <f t="shared" si="60"/>
        <v>2505.65</v>
      </c>
      <c r="L444" s="22">
        <f t="shared" si="63"/>
        <v>535.72</v>
      </c>
      <c r="M444" s="30">
        <f t="shared" si="67"/>
        <v>-2.0781791165743524E-2</v>
      </c>
      <c r="N444" s="31">
        <f t="shared" si="68"/>
        <v>-3.1002477310471233E-2</v>
      </c>
      <c r="O444" s="32">
        <f t="shared" si="69"/>
        <v>-3.2521878471206467E-2</v>
      </c>
    </row>
    <row r="445" spans="1:15">
      <c r="A445" s="7">
        <v>40709</v>
      </c>
      <c r="B445" s="14">
        <v>2915.3</v>
      </c>
      <c r="C445" s="18">
        <f t="shared" si="61"/>
        <v>-1.7527659732215262E-2</v>
      </c>
      <c r="D445" s="14">
        <v>995.74</v>
      </c>
      <c r="E445" s="18">
        <f t="shared" si="64"/>
        <v>-1.6443080871884064E-3</v>
      </c>
      <c r="F445" s="14">
        <v>3821.42</v>
      </c>
      <c r="G445" s="18">
        <f t="shared" si="65"/>
        <v>-1.1405998173591669E-2</v>
      </c>
      <c r="H445" s="14">
        <v>462.31700000000001</v>
      </c>
      <c r="I445" s="15">
        <f t="shared" si="66"/>
        <v>1.4231252436858188E-3</v>
      </c>
      <c r="J445" s="21">
        <f t="shared" si="62"/>
        <v>3359.1030000000001</v>
      </c>
      <c r="K445" s="22">
        <f t="shared" si="60"/>
        <v>2452.9830000000002</v>
      </c>
      <c r="L445" s="22">
        <f t="shared" si="63"/>
        <v>533.423</v>
      </c>
      <c r="M445" s="30">
        <f t="shared" si="67"/>
        <v>-1.2829123417277488E-2</v>
      </c>
      <c r="N445" s="31">
        <f t="shared" si="68"/>
        <v>-1.895078497590108E-2</v>
      </c>
      <c r="O445" s="32">
        <f t="shared" si="69"/>
        <v>-3.0674333308742252E-3</v>
      </c>
    </row>
    <row r="446" spans="1:15">
      <c r="A446" s="7">
        <v>40716</v>
      </c>
      <c r="B446" s="14">
        <v>2867.93</v>
      </c>
      <c r="C446" s="18">
        <f t="shared" si="61"/>
        <v>-1.6248756560216959E-2</v>
      </c>
      <c r="D446" s="14">
        <v>987.53</v>
      </c>
      <c r="E446" s="18">
        <f t="shared" si="64"/>
        <v>-8.2451242292165272E-3</v>
      </c>
      <c r="F446" s="14">
        <v>3842.7000000000003</v>
      </c>
      <c r="G446" s="18">
        <f t="shared" si="65"/>
        <v>5.5686106211827457E-3</v>
      </c>
      <c r="H446" s="14">
        <v>462.86099999999999</v>
      </c>
      <c r="I446" s="15">
        <f t="shared" si="66"/>
        <v>1.176681800582724E-3</v>
      </c>
      <c r="J446" s="21">
        <f t="shared" si="62"/>
        <v>3379.8390000000004</v>
      </c>
      <c r="K446" s="22">
        <f t="shared" si="60"/>
        <v>2405.069</v>
      </c>
      <c r="L446" s="22">
        <f t="shared" si="63"/>
        <v>524.66899999999998</v>
      </c>
      <c r="M446" s="30">
        <f t="shared" si="67"/>
        <v>4.3919288206000218E-3</v>
      </c>
      <c r="N446" s="31">
        <f t="shared" si="68"/>
        <v>-1.7425438360799683E-2</v>
      </c>
      <c r="O446" s="32">
        <f t="shared" si="69"/>
        <v>-9.4218060297992512E-3</v>
      </c>
    </row>
    <row r="447" spans="1:15">
      <c r="A447" s="7">
        <v>40723</v>
      </c>
      <c r="B447" s="14">
        <v>2947.8</v>
      </c>
      <c r="C447" s="18">
        <f t="shared" si="61"/>
        <v>2.7849354761099621E-2</v>
      </c>
      <c r="D447" s="14">
        <v>1041.71</v>
      </c>
      <c r="E447" s="18">
        <f t="shared" si="64"/>
        <v>5.4864156025639765E-2</v>
      </c>
      <c r="F447" s="14">
        <v>3898.82</v>
      </c>
      <c r="G447" s="18">
        <f t="shared" si="65"/>
        <v>1.460431467457779E-2</v>
      </c>
      <c r="H447" s="14">
        <v>462.334</v>
      </c>
      <c r="I447" s="15">
        <f t="shared" si="66"/>
        <v>-1.1385707588238425E-3</v>
      </c>
      <c r="J447" s="21">
        <f t="shared" si="62"/>
        <v>3436.4860000000003</v>
      </c>
      <c r="K447" s="22">
        <f t="shared" si="60"/>
        <v>2485.4660000000003</v>
      </c>
      <c r="L447" s="22">
        <f t="shared" si="63"/>
        <v>579.37599999999998</v>
      </c>
      <c r="M447" s="30">
        <f t="shared" si="67"/>
        <v>1.5742885433401632E-2</v>
      </c>
      <c r="N447" s="31">
        <f t="shared" si="68"/>
        <v>2.8987925519923463E-2</v>
      </c>
      <c r="O447" s="32">
        <f t="shared" si="69"/>
        <v>5.6002726784463608E-2</v>
      </c>
    </row>
    <row r="448" spans="1:15">
      <c r="A448" s="7">
        <v>40730</v>
      </c>
      <c r="B448" s="14">
        <v>2931.08</v>
      </c>
      <c r="C448" s="18">
        <f t="shared" si="61"/>
        <v>-5.6720265961056615E-3</v>
      </c>
      <c r="D448" s="14">
        <v>1070.44</v>
      </c>
      <c r="E448" s="18">
        <f t="shared" si="64"/>
        <v>2.7579652686448242E-2</v>
      </c>
      <c r="F448" s="14">
        <v>3997.05</v>
      </c>
      <c r="G448" s="18">
        <f t="shared" si="65"/>
        <v>2.5194802529996174E-2</v>
      </c>
      <c r="H448" s="14">
        <v>463.13400000000001</v>
      </c>
      <c r="I448" s="15">
        <f t="shared" si="66"/>
        <v>1.7303507853629885E-3</v>
      </c>
      <c r="J448" s="21">
        <f t="shared" si="62"/>
        <v>3533.9160000000002</v>
      </c>
      <c r="K448" s="22">
        <f t="shared" si="60"/>
        <v>2467.9459999999999</v>
      </c>
      <c r="L448" s="22">
        <f t="shared" si="63"/>
        <v>607.30600000000004</v>
      </c>
      <c r="M448" s="30">
        <f t="shared" si="67"/>
        <v>2.3464451744633186E-2</v>
      </c>
      <c r="N448" s="31">
        <f t="shared" si="68"/>
        <v>-7.40237738146865E-3</v>
      </c>
      <c r="O448" s="32">
        <f t="shared" si="69"/>
        <v>2.5849301901085253E-2</v>
      </c>
    </row>
    <row r="449" spans="1:15">
      <c r="A449" s="7">
        <v>40737</v>
      </c>
      <c r="B449" s="14">
        <v>2840.07</v>
      </c>
      <c r="C449" s="18">
        <f t="shared" si="61"/>
        <v>-3.1049988400180029E-2</v>
      </c>
      <c r="D449" s="14">
        <v>1068.79</v>
      </c>
      <c r="E449" s="18">
        <f t="shared" si="64"/>
        <v>-1.5414222189007454E-3</v>
      </c>
      <c r="F449" s="14">
        <v>3932.8</v>
      </c>
      <c r="G449" s="18">
        <f t="shared" si="65"/>
        <v>-1.6074354836692062E-2</v>
      </c>
      <c r="H449" s="14">
        <v>463.85900000000004</v>
      </c>
      <c r="I449" s="15">
        <f t="shared" si="66"/>
        <v>1.5654216706180168E-3</v>
      </c>
      <c r="J449" s="21">
        <f t="shared" si="62"/>
        <v>3468.9410000000003</v>
      </c>
      <c r="K449" s="22">
        <f t="shared" si="60"/>
        <v>2376.2110000000002</v>
      </c>
      <c r="L449" s="22">
        <f t="shared" si="63"/>
        <v>604.93099999999993</v>
      </c>
      <c r="M449" s="30">
        <f t="shared" si="67"/>
        <v>-1.7639776507310079E-2</v>
      </c>
      <c r="N449" s="31">
        <f t="shared" si="68"/>
        <v>-3.2615410070798045E-2</v>
      </c>
      <c r="O449" s="32">
        <f t="shared" si="69"/>
        <v>-3.1068438895187622E-3</v>
      </c>
    </row>
    <row r="450" spans="1:15">
      <c r="A450" s="7">
        <v>40744</v>
      </c>
      <c r="B450" s="14">
        <v>2806.63</v>
      </c>
      <c r="C450" s="18">
        <f t="shared" si="61"/>
        <v>-1.1774357674282698E-2</v>
      </c>
      <c r="D450" s="14">
        <v>1064.69</v>
      </c>
      <c r="E450" s="18">
        <f t="shared" si="64"/>
        <v>-3.8361137360940489E-3</v>
      </c>
      <c r="F450" s="14">
        <v>3898.76</v>
      </c>
      <c r="G450" s="18">
        <f t="shared" si="65"/>
        <v>-8.6554109031733439E-3</v>
      </c>
      <c r="H450" s="14">
        <v>464.03000000000003</v>
      </c>
      <c r="I450" s="15">
        <f t="shared" si="66"/>
        <v>3.6864650680490385E-4</v>
      </c>
      <c r="J450" s="21">
        <f t="shared" si="62"/>
        <v>3434.73</v>
      </c>
      <c r="K450" s="22">
        <f t="shared" si="60"/>
        <v>2342.6</v>
      </c>
      <c r="L450" s="22">
        <f t="shared" si="63"/>
        <v>600.66000000000008</v>
      </c>
      <c r="M450" s="30">
        <f t="shared" si="67"/>
        <v>-9.0240574099782478E-3</v>
      </c>
      <c r="N450" s="31">
        <f t="shared" si="68"/>
        <v>-1.2143004181087602E-2</v>
      </c>
      <c r="O450" s="32">
        <f t="shared" si="69"/>
        <v>-4.2047602428989528E-3</v>
      </c>
    </row>
    <row r="451" spans="1:15">
      <c r="A451" s="7">
        <v>40751</v>
      </c>
      <c r="B451" s="14">
        <v>2716.55</v>
      </c>
      <c r="C451" s="18">
        <f t="shared" si="61"/>
        <v>-3.2095431175466649E-2</v>
      </c>
      <c r="D451" s="14">
        <v>1053.2</v>
      </c>
      <c r="E451" s="18">
        <f t="shared" si="64"/>
        <v>-1.0791873690933484E-2</v>
      </c>
      <c r="F451" s="14">
        <v>3901.96</v>
      </c>
      <c r="G451" s="18">
        <f t="shared" si="65"/>
        <v>8.2077378448519589E-4</v>
      </c>
      <c r="H451" s="14">
        <v>464.55500000000001</v>
      </c>
      <c r="I451" s="15">
        <f t="shared" si="66"/>
        <v>1.1313923668727632E-3</v>
      </c>
      <c r="J451" s="21">
        <f t="shared" si="62"/>
        <v>3437.4050000000002</v>
      </c>
      <c r="K451" s="22">
        <f t="shared" si="60"/>
        <v>2251.9950000000003</v>
      </c>
      <c r="L451" s="22">
        <f t="shared" si="63"/>
        <v>588.64499999999998</v>
      </c>
      <c r="M451" s="30">
        <f t="shared" si="67"/>
        <v>-3.1061858238756734E-4</v>
      </c>
      <c r="N451" s="31">
        <f t="shared" si="68"/>
        <v>-3.3226823542339412E-2</v>
      </c>
      <c r="O451" s="32">
        <f t="shared" si="69"/>
        <v>-1.1923266057806248E-2</v>
      </c>
    </row>
    <row r="452" spans="1:15">
      <c r="A452" s="7">
        <v>40758</v>
      </c>
      <c r="B452" s="14">
        <v>2645.96</v>
      </c>
      <c r="C452" s="18">
        <f t="shared" si="61"/>
        <v>-2.5985165007086253E-2</v>
      </c>
      <c r="D452" s="14">
        <v>1026.1100000000001</v>
      </c>
      <c r="E452" s="18">
        <f t="shared" si="64"/>
        <v>-2.5721610330421529E-2</v>
      </c>
      <c r="F452" s="14">
        <v>3733.2200000000003</v>
      </c>
      <c r="G452" s="18">
        <f t="shared" si="65"/>
        <v>-4.3244933315564449E-2</v>
      </c>
      <c r="H452" s="14">
        <v>465.68400000000003</v>
      </c>
      <c r="I452" s="15">
        <f t="shared" si="66"/>
        <v>2.430282743701051E-3</v>
      </c>
      <c r="J452" s="21">
        <f t="shared" si="62"/>
        <v>3267.5360000000001</v>
      </c>
      <c r="K452" s="22">
        <f t="shared" ref="K452:K520" si="70">B452-H452</f>
        <v>2180.2759999999998</v>
      </c>
      <c r="L452" s="22">
        <f t="shared" si="63"/>
        <v>560.42600000000016</v>
      </c>
      <c r="M452" s="30">
        <f t="shared" si="67"/>
        <v>-4.56752160592655E-2</v>
      </c>
      <c r="N452" s="31">
        <f t="shared" si="68"/>
        <v>-2.8415447750787304E-2</v>
      </c>
      <c r="O452" s="32">
        <f t="shared" si="69"/>
        <v>-2.815189307412258E-2</v>
      </c>
    </row>
    <row r="453" spans="1:15">
      <c r="A453" s="7">
        <v>40765</v>
      </c>
      <c r="B453" s="14">
        <v>2304.19</v>
      </c>
      <c r="C453" s="18">
        <f t="shared" ref="C453:C516" si="71">B453/B452-1</f>
        <v>-0.12916672965577713</v>
      </c>
      <c r="D453" s="14">
        <v>915.29</v>
      </c>
      <c r="E453" s="18">
        <f t="shared" si="64"/>
        <v>-0.10800011694652634</v>
      </c>
      <c r="F453" s="14">
        <v>3351.76</v>
      </c>
      <c r="G453" s="18">
        <f t="shared" si="65"/>
        <v>-0.10217988760373087</v>
      </c>
      <c r="H453" s="14">
        <v>467.09300000000002</v>
      </c>
      <c r="I453" s="15">
        <f t="shared" si="66"/>
        <v>3.0256568832083275E-3</v>
      </c>
      <c r="J453" s="21">
        <f t="shared" ref="J453:J516" si="72">F453-H453</f>
        <v>2884.6670000000004</v>
      </c>
      <c r="K453" s="22">
        <f t="shared" si="70"/>
        <v>1837.097</v>
      </c>
      <c r="L453" s="22">
        <f t="shared" ref="L453:L516" si="73">D453-H453</f>
        <v>448.19699999999995</v>
      </c>
      <c r="M453" s="30">
        <f t="shared" si="67"/>
        <v>-0.1052055444869392</v>
      </c>
      <c r="N453" s="31">
        <f t="shared" si="68"/>
        <v>-0.13219238653898546</v>
      </c>
      <c r="O453" s="32">
        <f t="shared" si="69"/>
        <v>-0.11102577382973466</v>
      </c>
    </row>
    <row r="454" spans="1:15">
      <c r="A454" s="7">
        <v>40772</v>
      </c>
      <c r="B454" s="14">
        <v>2455.5700000000002</v>
      </c>
      <c r="C454" s="18">
        <f t="shared" si="71"/>
        <v>6.5697707220324864E-2</v>
      </c>
      <c r="D454" s="14">
        <v>1001.48</v>
      </c>
      <c r="E454" s="18">
        <f t="shared" ref="E454:E517" si="74">(D454/D453-1)</f>
        <v>9.4166876072064642E-2</v>
      </c>
      <c r="F454" s="14">
        <v>3575.25</v>
      </c>
      <c r="G454" s="18">
        <f t="shared" ref="G454:G517" si="75">F454/F453-1</f>
        <v>6.6678401794877828E-2</v>
      </c>
      <c r="H454" s="14">
        <v>466.50700000000001</v>
      </c>
      <c r="I454" s="15">
        <f t="shared" ref="I454:I517" si="76">H454/H453-1</f>
        <v>-1.254568148098989E-3</v>
      </c>
      <c r="J454" s="21">
        <f t="shared" si="72"/>
        <v>3108.7429999999999</v>
      </c>
      <c r="K454" s="22">
        <f t="shared" si="70"/>
        <v>1989.0630000000001</v>
      </c>
      <c r="L454" s="22">
        <f t="shared" si="73"/>
        <v>534.97299999999996</v>
      </c>
      <c r="M454" s="30">
        <f t="shared" ref="M454:M517" si="77">G454-I454</f>
        <v>6.7932969942976817E-2</v>
      </c>
      <c r="N454" s="31">
        <f t="shared" ref="N454:N517" si="78">C454-I454</f>
        <v>6.6952275368423853E-2</v>
      </c>
      <c r="O454" s="32">
        <f t="shared" ref="O454:O517" si="79">E454-I454</f>
        <v>9.5421444220163631E-2</v>
      </c>
    </row>
    <row r="455" spans="1:15">
      <c r="A455" s="7">
        <v>40779</v>
      </c>
      <c r="B455" s="14">
        <v>2478.79</v>
      </c>
      <c r="C455" s="18">
        <f t="shared" si="71"/>
        <v>9.4560529734439847E-3</v>
      </c>
      <c r="D455" s="14">
        <v>988.35</v>
      </c>
      <c r="E455" s="18">
        <f t="shared" si="74"/>
        <v>-1.3110596317450152E-2</v>
      </c>
      <c r="F455" s="14">
        <v>3491.1800000000003</v>
      </c>
      <c r="G455" s="18">
        <f t="shared" si="75"/>
        <v>-2.3514439549681798E-2</v>
      </c>
      <c r="H455" s="14">
        <v>466.149</v>
      </c>
      <c r="I455" s="15">
        <f t="shared" si="76"/>
        <v>-7.6740541942565965E-4</v>
      </c>
      <c r="J455" s="21">
        <f t="shared" si="72"/>
        <v>3025.0310000000004</v>
      </c>
      <c r="K455" s="22">
        <f t="shared" si="70"/>
        <v>2012.6410000000001</v>
      </c>
      <c r="L455" s="22">
        <f t="shared" si="73"/>
        <v>522.20100000000002</v>
      </c>
      <c r="M455" s="30">
        <f t="shared" si="77"/>
        <v>-2.2747034130256139E-2</v>
      </c>
      <c r="N455" s="31">
        <f t="shared" si="78"/>
        <v>1.0223458392869644E-2</v>
      </c>
      <c r="O455" s="32">
        <f t="shared" si="79"/>
        <v>-1.2343190898024492E-2</v>
      </c>
    </row>
    <row r="456" spans="1:15">
      <c r="A456" s="7">
        <v>40786</v>
      </c>
      <c r="B456" s="14">
        <v>2556.8000000000002</v>
      </c>
      <c r="C456" s="18">
        <f t="shared" si="71"/>
        <v>3.1470999963691959E-2</v>
      </c>
      <c r="D456" s="14">
        <v>1050.74</v>
      </c>
      <c r="E456" s="18">
        <f t="shared" si="74"/>
        <v>6.3125411038599699E-2</v>
      </c>
      <c r="F456" s="14">
        <v>3617.89</v>
      </c>
      <c r="G456" s="18">
        <f t="shared" si="75"/>
        <v>3.6294318826299188E-2</v>
      </c>
      <c r="H456" s="14">
        <v>465.81900000000002</v>
      </c>
      <c r="I456" s="15">
        <f t="shared" si="76"/>
        <v>-7.079281517282654E-4</v>
      </c>
      <c r="J456" s="21">
        <f t="shared" si="72"/>
        <v>3152.0709999999999</v>
      </c>
      <c r="K456" s="22">
        <f t="shared" si="70"/>
        <v>2090.9810000000002</v>
      </c>
      <c r="L456" s="22">
        <f t="shared" si="73"/>
        <v>584.92100000000005</v>
      </c>
      <c r="M456" s="30">
        <f t="shared" si="77"/>
        <v>3.7002246978027453E-2</v>
      </c>
      <c r="N456" s="31">
        <f t="shared" si="78"/>
        <v>3.2178928115420224E-2</v>
      </c>
      <c r="O456" s="32">
        <f t="shared" si="79"/>
        <v>6.3833339190327965E-2</v>
      </c>
    </row>
    <row r="457" spans="1:15">
      <c r="A457" s="7">
        <v>40793</v>
      </c>
      <c r="B457" s="14">
        <v>2554.9500000000003</v>
      </c>
      <c r="C457" s="18">
        <f t="shared" si="71"/>
        <v>-7.2356070087609137E-4</v>
      </c>
      <c r="D457" s="14">
        <v>1049.9100000000001</v>
      </c>
      <c r="E457" s="18">
        <f t="shared" si="74"/>
        <v>-7.8991948531503819E-4</v>
      </c>
      <c r="F457" s="14">
        <v>3571.65</v>
      </c>
      <c r="G457" s="18">
        <f t="shared" si="75"/>
        <v>-1.2780930321264594E-2</v>
      </c>
      <c r="H457" s="14">
        <v>466.53500000000003</v>
      </c>
      <c r="I457" s="15">
        <f t="shared" si="76"/>
        <v>1.5370777061476382E-3</v>
      </c>
      <c r="J457" s="21">
        <f t="shared" si="72"/>
        <v>3105.1150000000002</v>
      </c>
      <c r="K457" s="22">
        <f t="shared" si="70"/>
        <v>2088.4150000000004</v>
      </c>
      <c r="L457" s="22">
        <f t="shared" si="73"/>
        <v>583.375</v>
      </c>
      <c r="M457" s="30">
        <f t="shared" si="77"/>
        <v>-1.4318008027412232E-2</v>
      </c>
      <c r="N457" s="31">
        <f t="shared" si="78"/>
        <v>-2.2606384070237295E-3</v>
      </c>
      <c r="O457" s="32">
        <f t="shared" si="79"/>
        <v>-2.3269971914626764E-3</v>
      </c>
    </row>
    <row r="458" spans="1:15">
      <c r="A458" s="7">
        <v>40800</v>
      </c>
      <c r="B458" s="14">
        <v>2537.3000000000002</v>
      </c>
      <c r="C458" s="18">
        <f t="shared" si="71"/>
        <v>-6.9081586723811483E-3</v>
      </c>
      <c r="D458" s="14">
        <v>1003.12</v>
      </c>
      <c r="E458" s="18">
        <f t="shared" si="74"/>
        <v>-4.4565724681163266E-2</v>
      </c>
      <c r="F458" s="14">
        <v>3510.83</v>
      </c>
      <c r="G458" s="18">
        <f t="shared" si="75"/>
        <v>-1.7028544230257792E-2</v>
      </c>
      <c r="H458" s="14">
        <v>466.90500000000003</v>
      </c>
      <c r="I458" s="15">
        <f t="shared" si="76"/>
        <v>7.9308090496965633E-4</v>
      </c>
      <c r="J458" s="21">
        <f t="shared" si="72"/>
        <v>3043.9249999999997</v>
      </c>
      <c r="K458" s="22">
        <f t="shared" si="70"/>
        <v>2070.395</v>
      </c>
      <c r="L458" s="22">
        <f t="shared" si="73"/>
        <v>536.21499999999992</v>
      </c>
      <c r="M458" s="30">
        <f t="shared" si="77"/>
        <v>-1.7821625135227448E-2</v>
      </c>
      <c r="N458" s="31">
        <f t="shared" si="78"/>
        <v>-7.7012395773508047E-3</v>
      </c>
      <c r="O458" s="32">
        <f t="shared" si="79"/>
        <v>-4.5358805586132922E-2</v>
      </c>
    </row>
    <row r="459" spans="1:15">
      <c r="A459" s="7">
        <v>40807</v>
      </c>
      <c r="B459" s="14">
        <v>2658.04</v>
      </c>
      <c r="C459" s="18">
        <f t="shared" si="71"/>
        <v>4.758601663185269E-2</v>
      </c>
      <c r="D459" s="14">
        <v>1026.1100000000001</v>
      </c>
      <c r="E459" s="18">
        <f t="shared" si="74"/>
        <v>2.2918494297790915E-2</v>
      </c>
      <c r="F459" s="14">
        <v>3553.07</v>
      </c>
      <c r="G459" s="18">
        <f t="shared" si="75"/>
        <v>1.2031343015754148E-2</v>
      </c>
      <c r="H459" s="14">
        <v>467.19100000000003</v>
      </c>
      <c r="I459" s="15">
        <f t="shared" si="76"/>
        <v>6.1254430772850199E-4</v>
      </c>
      <c r="J459" s="21">
        <f t="shared" si="72"/>
        <v>3085.8789999999999</v>
      </c>
      <c r="K459" s="22">
        <f t="shared" si="70"/>
        <v>2190.8490000000002</v>
      </c>
      <c r="L459" s="22">
        <f t="shared" si="73"/>
        <v>558.9190000000001</v>
      </c>
      <c r="M459" s="30">
        <f t="shared" si="77"/>
        <v>1.1418798708025646E-2</v>
      </c>
      <c r="N459" s="31">
        <f t="shared" si="78"/>
        <v>4.6973472324124188E-2</v>
      </c>
      <c r="O459" s="32">
        <f t="shared" si="79"/>
        <v>2.2305949990062413E-2</v>
      </c>
    </row>
    <row r="460" spans="1:15">
      <c r="A460" s="7">
        <v>40814</v>
      </c>
      <c r="B460" s="14">
        <v>2511.3000000000002</v>
      </c>
      <c r="C460" s="18">
        <f t="shared" si="71"/>
        <v>-5.5206091706671012E-2</v>
      </c>
      <c r="D460" s="14">
        <v>1003.95</v>
      </c>
      <c r="E460" s="18">
        <f t="shared" si="74"/>
        <v>-2.1596125171765235E-2</v>
      </c>
      <c r="F460" s="14">
        <v>3506.48</v>
      </c>
      <c r="G460" s="18">
        <f t="shared" si="75"/>
        <v>-1.311260402975456E-2</v>
      </c>
      <c r="H460" s="14">
        <v>466.541</v>
      </c>
      <c r="I460" s="15">
        <f t="shared" si="76"/>
        <v>-1.3912939247545664E-3</v>
      </c>
      <c r="J460" s="21">
        <f t="shared" si="72"/>
        <v>3039.9389999999999</v>
      </c>
      <c r="K460" s="22">
        <f t="shared" si="70"/>
        <v>2044.7590000000002</v>
      </c>
      <c r="L460" s="22">
        <f t="shared" si="73"/>
        <v>537.40900000000011</v>
      </c>
      <c r="M460" s="30">
        <f t="shared" si="77"/>
        <v>-1.1721310104999993E-2</v>
      </c>
      <c r="N460" s="31">
        <f t="shared" si="78"/>
        <v>-5.3814797781916446E-2</v>
      </c>
      <c r="O460" s="32">
        <f t="shared" si="79"/>
        <v>-2.0204831247010668E-2</v>
      </c>
    </row>
    <row r="461" spans="1:15">
      <c r="A461" s="7">
        <v>40821</v>
      </c>
      <c r="B461" s="14">
        <v>2399.85</v>
      </c>
      <c r="C461" s="18">
        <f t="shared" si="71"/>
        <v>-4.4379405088997848E-2</v>
      </c>
      <c r="D461" s="14">
        <v>976.86</v>
      </c>
      <c r="E461" s="18">
        <f t="shared" si="74"/>
        <v>-2.6983415508740505E-2</v>
      </c>
      <c r="F461" s="14">
        <v>3429.35</v>
      </c>
      <c r="G461" s="18">
        <f t="shared" si="75"/>
        <v>-2.1996418060276968E-2</v>
      </c>
      <c r="H461" s="14">
        <v>466.77600000000001</v>
      </c>
      <c r="I461" s="15">
        <f t="shared" si="76"/>
        <v>5.0370706968960732E-4</v>
      </c>
      <c r="J461" s="21">
        <f t="shared" si="72"/>
        <v>2962.5740000000001</v>
      </c>
      <c r="K461" s="22">
        <f t="shared" si="70"/>
        <v>1933.0739999999998</v>
      </c>
      <c r="L461" s="22">
        <f t="shared" si="73"/>
        <v>510.084</v>
      </c>
      <c r="M461" s="30">
        <f t="shared" si="77"/>
        <v>-2.2500125129966575E-2</v>
      </c>
      <c r="N461" s="31">
        <f t="shared" si="78"/>
        <v>-4.4883112158687455E-2</v>
      </c>
      <c r="O461" s="32">
        <f t="shared" si="79"/>
        <v>-2.7487122578430112E-2</v>
      </c>
    </row>
    <row r="462" spans="1:15">
      <c r="A462" s="7">
        <v>40828</v>
      </c>
      <c r="B462" s="14">
        <v>2619.0300000000002</v>
      </c>
      <c r="C462" s="18">
        <f t="shared" si="71"/>
        <v>9.1330708169260699E-2</v>
      </c>
      <c r="D462" s="14">
        <v>1027.75</v>
      </c>
      <c r="E462" s="18">
        <f t="shared" si="74"/>
        <v>5.2095489630039182E-2</v>
      </c>
      <c r="F462" s="14">
        <v>3659.46</v>
      </c>
      <c r="G462" s="18">
        <f t="shared" si="75"/>
        <v>6.7100179334276255E-2</v>
      </c>
      <c r="H462" s="14">
        <v>465.65600000000001</v>
      </c>
      <c r="I462" s="15">
        <f t="shared" si="76"/>
        <v>-2.3994378459903931E-3</v>
      </c>
      <c r="J462" s="21">
        <f t="shared" si="72"/>
        <v>3193.8040000000001</v>
      </c>
      <c r="K462" s="22">
        <f t="shared" si="70"/>
        <v>2153.3740000000003</v>
      </c>
      <c r="L462" s="22">
        <f t="shared" si="73"/>
        <v>562.09400000000005</v>
      </c>
      <c r="M462" s="30">
        <f t="shared" si="77"/>
        <v>6.9499617180266648E-2</v>
      </c>
      <c r="N462" s="31">
        <f t="shared" si="78"/>
        <v>9.3730146015251092E-2</v>
      </c>
      <c r="O462" s="32">
        <f t="shared" si="79"/>
        <v>5.4494927476029575E-2</v>
      </c>
    </row>
    <row r="463" spans="1:15">
      <c r="A463" s="7">
        <v>40835</v>
      </c>
      <c r="B463" s="14">
        <v>2656.18</v>
      </c>
      <c r="C463" s="18">
        <f t="shared" si="71"/>
        <v>1.4184640878493138E-2</v>
      </c>
      <c r="D463" s="14">
        <v>1164.8399999999999</v>
      </c>
      <c r="E463" s="18">
        <f t="shared" si="74"/>
        <v>0.13338846995864739</v>
      </c>
      <c r="F463" s="14">
        <v>3665.96</v>
      </c>
      <c r="G463" s="18">
        <f t="shared" si="75"/>
        <v>1.7762183491554229E-3</v>
      </c>
      <c r="H463" s="14">
        <v>466.43799999999999</v>
      </c>
      <c r="I463" s="15">
        <f t="shared" si="76"/>
        <v>1.6793512807737887E-3</v>
      </c>
      <c r="J463" s="21">
        <f t="shared" si="72"/>
        <v>3199.5219999999999</v>
      </c>
      <c r="K463" s="22">
        <f t="shared" si="70"/>
        <v>2189.7419999999997</v>
      </c>
      <c r="L463" s="22">
        <f t="shared" si="73"/>
        <v>698.40199999999993</v>
      </c>
      <c r="M463" s="30">
        <f t="shared" si="77"/>
        <v>9.6867068381634169E-5</v>
      </c>
      <c r="N463" s="31">
        <f t="shared" si="78"/>
        <v>1.2505289597719349E-2</v>
      </c>
      <c r="O463" s="32">
        <f t="shared" si="79"/>
        <v>0.1317091186778736</v>
      </c>
    </row>
    <row r="464" spans="1:15">
      <c r="A464" s="7">
        <v>40842</v>
      </c>
      <c r="B464" s="14">
        <v>2660.9500000000003</v>
      </c>
      <c r="C464" s="18">
        <f t="shared" si="71"/>
        <v>1.7958120308112502E-3</v>
      </c>
      <c r="D464" s="14">
        <v>1174.3900000000001</v>
      </c>
      <c r="E464" s="18">
        <f t="shared" si="74"/>
        <v>8.1985508739399471E-3</v>
      </c>
      <c r="F464" s="14">
        <v>3735.41</v>
      </c>
      <c r="G464" s="18">
        <f t="shared" si="75"/>
        <v>1.8944560224334106E-2</v>
      </c>
      <c r="H464" s="14">
        <v>466.97500000000002</v>
      </c>
      <c r="I464" s="15">
        <f t="shared" si="76"/>
        <v>1.1512784121363584E-3</v>
      </c>
      <c r="J464" s="21">
        <f t="shared" si="72"/>
        <v>3268.4349999999999</v>
      </c>
      <c r="K464" s="22">
        <f t="shared" si="70"/>
        <v>2193.9750000000004</v>
      </c>
      <c r="L464" s="22">
        <f t="shared" si="73"/>
        <v>707.41500000000008</v>
      </c>
      <c r="M464" s="30">
        <f t="shared" si="77"/>
        <v>1.7793281812197748E-2</v>
      </c>
      <c r="N464" s="31">
        <f t="shared" si="78"/>
        <v>6.4453361867489178E-4</v>
      </c>
      <c r="O464" s="32">
        <f t="shared" si="79"/>
        <v>7.0472724618035887E-3</v>
      </c>
    </row>
    <row r="465" spans="1:15">
      <c r="A465" s="7">
        <v>40849</v>
      </c>
      <c r="B465" s="14">
        <v>2565.5700000000002</v>
      </c>
      <c r="C465" s="18">
        <f t="shared" si="71"/>
        <v>-3.5844341306676242E-2</v>
      </c>
      <c r="D465" s="14">
        <v>1168.5899999999999</v>
      </c>
      <c r="E465" s="18">
        <f t="shared" si="74"/>
        <v>-4.9387341513468241E-3</v>
      </c>
      <c r="F465" s="14">
        <v>3697.53</v>
      </c>
      <c r="G465" s="18">
        <f t="shared" si="75"/>
        <v>-1.0140787758238012E-2</v>
      </c>
      <c r="H465" s="14">
        <v>467.75400000000002</v>
      </c>
      <c r="I465" s="15">
        <f t="shared" si="76"/>
        <v>1.668183521601696E-3</v>
      </c>
      <c r="J465" s="21">
        <f t="shared" si="72"/>
        <v>3229.7760000000003</v>
      </c>
      <c r="K465" s="22">
        <f t="shared" si="70"/>
        <v>2097.8160000000003</v>
      </c>
      <c r="L465" s="22">
        <f t="shared" si="73"/>
        <v>700.8359999999999</v>
      </c>
      <c r="M465" s="30">
        <f t="shared" si="77"/>
        <v>-1.1808971279839708E-2</v>
      </c>
      <c r="N465" s="31">
        <f t="shared" si="78"/>
        <v>-3.7512524828277938E-2</v>
      </c>
      <c r="O465" s="32">
        <f t="shared" si="79"/>
        <v>-6.6069176729485202E-3</v>
      </c>
    </row>
    <row r="466" spans="1:15">
      <c r="A466" s="7">
        <v>40856</v>
      </c>
      <c r="B466" s="14">
        <v>2585.6</v>
      </c>
      <c r="C466" s="18">
        <f t="shared" si="71"/>
        <v>7.807231921171498E-3</v>
      </c>
      <c r="D466" s="14">
        <v>1181.02</v>
      </c>
      <c r="E466" s="18">
        <f t="shared" si="74"/>
        <v>1.0636750271695083E-2</v>
      </c>
      <c r="F466" s="14">
        <v>3682.56</v>
      </c>
      <c r="G466" s="18">
        <f t="shared" si="75"/>
        <v>-4.048648692505652E-3</v>
      </c>
      <c r="H466" s="14">
        <v>468.19100000000003</v>
      </c>
      <c r="I466" s="15">
        <f t="shared" si="76"/>
        <v>9.3425176481654049E-4</v>
      </c>
      <c r="J466" s="21">
        <f t="shared" si="72"/>
        <v>3214.3689999999997</v>
      </c>
      <c r="K466" s="22">
        <f t="shared" si="70"/>
        <v>2117.4089999999997</v>
      </c>
      <c r="L466" s="22">
        <f t="shared" si="73"/>
        <v>712.82899999999995</v>
      </c>
      <c r="M466" s="30">
        <f t="shared" si="77"/>
        <v>-4.9829004573221924E-3</v>
      </c>
      <c r="N466" s="31">
        <f t="shared" si="78"/>
        <v>6.8729801563549575E-3</v>
      </c>
      <c r="O466" s="32">
        <f t="shared" si="79"/>
        <v>9.702498506878543E-3</v>
      </c>
    </row>
    <row r="467" spans="1:15">
      <c r="A467" s="7">
        <v>40863</v>
      </c>
      <c r="B467" s="14">
        <v>2682.88</v>
      </c>
      <c r="C467" s="18">
        <f t="shared" si="71"/>
        <v>3.7623762376237657E-2</v>
      </c>
      <c r="D467" s="14">
        <v>1200.9100000000001</v>
      </c>
      <c r="E467" s="18">
        <f t="shared" si="74"/>
        <v>1.6841374405175191E-2</v>
      </c>
      <c r="F467" s="14">
        <v>3720.41</v>
      </c>
      <c r="G467" s="18">
        <f t="shared" si="75"/>
        <v>1.0278176051442545E-2</v>
      </c>
      <c r="H467" s="14">
        <v>468.49600000000004</v>
      </c>
      <c r="I467" s="15">
        <f t="shared" si="76"/>
        <v>6.514435347966252E-4</v>
      </c>
      <c r="J467" s="21">
        <f t="shared" si="72"/>
        <v>3251.9139999999998</v>
      </c>
      <c r="K467" s="22">
        <f t="shared" si="70"/>
        <v>2214.384</v>
      </c>
      <c r="L467" s="22">
        <f t="shared" si="73"/>
        <v>732.41399999999999</v>
      </c>
      <c r="M467" s="30">
        <f t="shared" si="77"/>
        <v>9.6267325166459194E-3</v>
      </c>
      <c r="N467" s="31">
        <f t="shared" si="78"/>
        <v>3.6972318841441032E-2</v>
      </c>
      <c r="O467" s="32">
        <f t="shared" si="79"/>
        <v>1.6189930870378566E-2</v>
      </c>
    </row>
    <row r="468" spans="1:15">
      <c r="A468" s="7">
        <v>40870</v>
      </c>
      <c r="B468" s="14">
        <v>2447.31</v>
      </c>
      <c r="C468" s="18">
        <f t="shared" si="71"/>
        <v>-8.7804896230916141E-2</v>
      </c>
      <c r="D468" s="14">
        <v>1089.03</v>
      </c>
      <c r="E468" s="18">
        <f t="shared" si="74"/>
        <v>-9.3162684963902453E-2</v>
      </c>
      <c r="F468" s="14">
        <v>3474.2000000000003</v>
      </c>
      <c r="G468" s="18">
        <f t="shared" si="75"/>
        <v>-6.6178190038194584E-2</v>
      </c>
      <c r="H468" s="14">
        <v>468.84100000000001</v>
      </c>
      <c r="I468" s="15">
        <f t="shared" si="76"/>
        <v>7.3639903008770879E-4</v>
      </c>
      <c r="J468" s="21">
        <f t="shared" si="72"/>
        <v>3005.3590000000004</v>
      </c>
      <c r="K468" s="22">
        <f t="shared" si="70"/>
        <v>1978.4690000000001</v>
      </c>
      <c r="L468" s="22">
        <f t="shared" si="73"/>
        <v>620.18899999999996</v>
      </c>
      <c r="M468" s="30">
        <f t="shared" si="77"/>
        <v>-6.6914589068282293E-2</v>
      </c>
      <c r="N468" s="31">
        <f t="shared" si="78"/>
        <v>-8.854129526100385E-2</v>
      </c>
      <c r="O468" s="32">
        <f t="shared" si="79"/>
        <v>-9.3899083993990162E-2</v>
      </c>
    </row>
    <row r="469" spans="1:15">
      <c r="A469" s="7">
        <v>40877</v>
      </c>
      <c r="B469" s="14">
        <v>2610.4</v>
      </c>
      <c r="C469" s="18">
        <f t="shared" si="71"/>
        <v>6.6640515504778675E-2</v>
      </c>
      <c r="D469" s="14">
        <v>1208.3700000000001</v>
      </c>
      <c r="E469" s="18">
        <f t="shared" si="74"/>
        <v>0.10958375802319509</v>
      </c>
      <c r="F469" s="14">
        <v>3723.73</v>
      </c>
      <c r="G469" s="18">
        <f t="shared" si="75"/>
        <v>7.1823729203845499E-2</v>
      </c>
      <c r="H469" s="14">
        <v>469.13299999999998</v>
      </c>
      <c r="I469" s="15">
        <f t="shared" si="76"/>
        <v>6.2281242468120723E-4</v>
      </c>
      <c r="J469" s="21">
        <f t="shared" si="72"/>
        <v>3254.5970000000002</v>
      </c>
      <c r="K469" s="22">
        <f t="shared" si="70"/>
        <v>2141.2670000000003</v>
      </c>
      <c r="L469" s="22">
        <f t="shared" si="73"/>
        <v>739.23700000000008</v>
      </c>
      <c r="M469" s="30">
        <f t="shared" si="77"/>
        <v>7.1200916779164292E-2</v>
      </c>
      <c r="N469" s="31">
        <f t="shared" si="78"/>
        <v>6.6017703080097467E-2</v>
      </c>
      <c r="O469" s="32">
        <f t="shared" si="79"/>
        <v>0.10896094559851388</v>
      </c>
    </row>
    <row r="470" spans="1:15">
      <c r="A470" s="7">
        <v>40884</v>
      </c>
      <c r="B470" s="14">
        <v>2670.4900000000002</v>
      </c>
      <c r="C470" s="18">
        <f t="shared" si="71"/>
        <v>2.3019460619062349E-2</v>
      </c>
      <c r="D470" s="14">
        <v>1189.31</v>
      </c>
      <c r="E470" s="18">
        <f t="shared" si="74"/>
        <v>-1.5773314464940569E-2</v>
      </c>
      <c r="F470" s="14">
        <v>3752.08</v>
      </c>
      <c r="G470" s="18">
        <f t="shared" si="75"/>
        <v>7.6133339420418888E-3</v>
      </c>
      <c r="H470" s="14">
        <v>470.291</v>
      </c>
      <c r="I470" s="15">
        <f t="shared" si="76"/>
        <v>2.4683831663943057E-3</v>
      </c>
      <c r="J470" s="21">
        <f t="shared" si="72"/>
        <v>3281.7889999999998</v>
      </c>
      <c r="K470" s="22">
        <f t="shared" si="70"/>
        <v>2200.1990000000001</v>
      </c>
      <c r="L470" s="22">
        <f t="shared" si="73"/>
        <v>719.01900000000001</v>
      </c>
      <c r="M470" s="30">
        <f t="shared" si="77"/>
        <v>5.1449507756475832E-3</v>
      </c>
      <c r="N470" s="31">
        <f t="shared" si="78"/>
        <v>2.0551077452668043E-2</v>
      </c>
      <c r="O470" s="32">
        <f t="shared" si="79"/>
        <v>-1.8241697631334874E-2</v>
      </c>
    </row>
    <row r="471" spans="1:15">
      <c r="A471" s="7">
        <v>40891</v>
      </c>
      <c r="B471" s="14">
        <v>2562.71</v>
      </c>
      <c r="C471" s="18">
        <f t="shared" si="71"/>
        <v>-4.035963437421608E-2</v>
      </c>
      <c r="D471" s="14">
        <v>1175.22</v>
      </c>
      <c r="E471" s="18">
        <f t="shared" si="74"/>
        <v>-1.1847205522529825E-2</v>
      </c>
      <c r="F471" s="14">
        <v>3630.58</v>
      </c>
      <c r="G471" s="18">
        <f t="shared" si="75"/>
        <v>-3.2382038762499787E-2</v>
      </c>
      <c r="H471" s="14">
        <v>470.59100000000001</v>
      </c>
      <c r="I471" s="15">
        <f t="shared" si="76"/>
        <v>6.3790291542908939E-4</v>
      </c>
      <c r="J471" s="21">
        <f t="shared" si="72"/>
        <v>3159.989</v>
      </c>
      <c r="K471" s="22">
        <f t="shared" si="70"/>
        <v>2092.1190000000001</v>
      </c>
      <c r="L471" s="22">
        <f t="shared" si="73"/>
        <v>704.62900000000002</v>
      </c>
      <c r="M471" s="30">
        <f t="shared" si="77"/>
        <v>-3.3019941677928877E-2</v>
      </c>
      <c r="N471" s="31">
        <f t="shared" si="78"/>
        <v>-4.099753728964517E-2</v>
      </c>
      <c r="O471" s="32">
        <f t="shared" si="79"/>
        <v>-1.2485108437958914E-2</v>
      </c>
    </row>
    <row r="472" spans="1:15">
      <c r="A472" s="7">
        <v>40898</v>
      </c>
      <c r="B472" s="14">
        <v>2599.91</v>
      </c>
      <c r="C472" s="18">
        <f t="shared" si="71"/>
        <v>1.4515883576370348E-2</v>
      </c>
      <c r="D472" s="14">
        <v>1172.73</v>
      </c>
      <c r="E472" s="18">
        <f t="shared" si="74"/>
        <v>-2.1187522336243436E-3</v>
      </c>
      <c r="F472" s="14">
        <v>3646.1</v>
      </c>
      <c r="G472" s="18">
        <f t="shared" si="75"/>
        <v>4.2747990679175008E-3</v>
      </c>
      <c r="H472" s="14">
        <v>470.41700000000003</v>
      </c>
      <c r="I472" s="15">
        <f t="shared" si="76"/>
        <v>-3.697478277314703E-4</v>
      </c>
      <c r="J472" s="21">
        <f t="shared" si="72"/>
        <v>3175.683</v>
      </c>
      <c r="K472" s="22">
        <f t="shared" si="70"/>
        <v>2129.4929999999999</v>
      </c>
      <c r="L472" s="22">
        <f t="shared" si="73"/>
        <v>702.31299999999999</v>
      </c>
      <c r="M472" s="30">
        <f t="shared" si="77"/>
        <v>4.6445468956489711E-3</v>
      </c>
      <c r="N472" s="31">
        <f t="shared" si="78"/>
        <v>1.4885631404101818E-2</v>
      </c>
      <c r="O472" s="32">
        <f t="shared" si="79"/>
        <v>-1.7490044058928733E-3</v>
      </c>
    </row>
    <row r="473" spans="1:15">
      <c r="A473" s="7">
        <v>40905</v>
      </c>
      <c r="B473" s="14">
        <v>2674.3</v>
      </c>
      <c r="C473" s="18">
        <f t="shared" si="71"/>
        <v>2.8612528895231026E-2</v>
      </c>
      <c r="D473" s="14">
        <v>1210.8600000000001</v>
      </c>
      <c r="E473" s="18">
        <f t="shared" si="74"/>
        <v>3.2513877874702724E-2</v>
      </c>
      <c r="F473" s="14">
        <v>3726.4700000000003</v>
      </c>
      <c r="G473" s="18">
        <f t="shared" si="75"/>
        <v>2.2042730588848425E-2</v>
      </c>
      <c r="H473" s="14">
        <v>470.935</v>
      </c>
      <c r="I473" s="15">
        <f t="shared" si="76"/>
        <v>1.1011506812039773E-3</v>
      </c>
      <c r="J473" s="21">
        <f t="shared" si="72"/>
        <v>3255.5350000000003</v>
      </c>
      <c r="K473" s="22">
        <f t="shared" si="70"/>
        <v>2203.3650000000002</v>
      </c>
      <c r="L473" s="22">
        <f t="shared" si="73"/>
        <v>739.92500000000018</v>
      </c>
      <c r="M473" s="30">
        <f t="shared" si="77"/>
        <v>2.0941579907644448E-2</v>
      </c>
      <c r="N473" s="31">
        <f t="shared" si="78"/>
        <v>2.7511378214027049E-2</v>
      </c>
      <c r="O473" s="32">
        <f t="shared" si="79"/>
        <v>3.1412727193498746E-2</v>
      </c>
    </row>
    <row r="474" spans="1:15">
      <c r="A474" s="7">
        <v>40912</v>
      </c>
      <c r="B474" s="14">
        <v>2733.43</v>
      </c>
      <c r="C474" s="18">
        <f t="shared" si="71"/>
        <v>2.2110458811651412E-2</v>
      </c>
      <c r="D474" s="14">
        <v>1243.18</v>
      </c>
      <c r="E474" s="18">
        <f t="shared" si="74"/>
        <v>2.6691772789587453E-2</v>
      </c>
      <c r="F474" s="14">
        <v>3835.54</v>
      </c>
      <c r="G474" s="18">
        <f t="shared" si="75"/>
        <v>2.9268986467085423E-2</v>
      </c>
      <c r="H474" s="14">
        <v>470.37900000000002</v>
      </c>
      <c r="I474" s="15">
        <f t="shared" si="76"/>
        <v>-1.1806300232515277E-3</v>
      </c>
      <c r="J474" s="21">
        <f t="shared" si="72"/>
        <v>3365.1610000000001</v>
      </c>
      <c r="K474" s="22">
        <f t="shared" si="70"/>
        <v>2263.0509999999999</v>
      </c>
      <c r="L474" s="22">
        <f t="shared" si="73"/>
        <v>772.80100000000004</v>
      </c>
      <c r="M474" s="30">
        <f t="shared" si="77"/>
        <v>3.044961649033695E-2</v>
      </c>
      <c r="N474" s="31">
        <f t="shared" si="78"/>
        <v>2.329108883490294E-2</v>
      </c>
      <c r="O474" s="32">
        <f t="shared" si="79"/>
        <v>2.7872402812838981E-2</v>
      </c>
    </row>
    <row r="475" spans="1:15">
      <c r="A475" s="7">
        <v>40919</v>
      </c>
      <c r="B475" s="14">
        <v>2937.53</v>
      </c>
      <c r="C475" s="18">
        <f t="shared" si="71"/>
        <v>7.4668091006537818E-2</v>
      </c>
      <c r="D475" s="14">
        <v>1268.05</v>
      </c>
      <c r="E475" s="18">
        <f t="shared" si="74"/>
        <v>2.0005148087967939E-2</v>
      </c>
      <c r="F475" s="14">
        <v>3837.29</v>
      </c>
      <c r="G475" s="18">
        <f t="shared" si="75"/>
        <v>4.562590925918375E-4</v>
      </c>
      <c r="H475" s="14">
        <v>470.29900000000004</v>
      </c>
      <c r="I475" s="15">
        <f t="shared" si="76"/>
        <v>-1.7007561987247843E-4</v>
      </c>
      <c r="J475" s="21">
        <f t="shared" si="72"/>
        <v>3366.991</v>
      </c>
      <c r="K475" s="22">
        <f t="shared" si="70"/>
        <v>2467.2310000000002</v>
      </c>
      <c r="L475" s="22">
        <f t="shared" si="73"/>
        <v>797.75099999999998</v>
      </c>
      <c r="M475" s="30">
        <f t="shared" si="77"/>
        <v>6.2633471246431593E-4</v>
      </c>
      <c r="N475" s="31">
        <f t="shared" si="78"/>
        <v>7.4838166626410296E-2</v>
      </c>
      <c r="O475" s="32">
        <f t="shared" si="79"/>
        <v>2.0175223707840417E-2</v>
      </c>
    </row>
    <row r="476" spans="1:15">
      <c r="A476" s="7">
        <v>40926</v>
      </c>
      <c r="B476" s="14">
        <v>2970.92</v>
      </c>
      <c r="C476" s="18">
        <f t="shared" si="71"/>
        <v>1.1366692425268887E-2</v>
      </c>
      <c r="D476" s="14">
        <v>1242.3500000000001</v>
      </c>
      <c r="E476" s="18">
        <f t="shared" si="74"/>
        <v>-2.0267339615945623E-2</v>
      </c>
      <c r="F476" s="14">
        <v>3860.42</v>
      </c>
      <c r="G476" s="18">
        <f t="shared" si="75"/>
        <v>6.0276914176411456E-3</v>
      </c>
      <c r="H476" s="14">
        <v>470.10900000000004</v>
      </c>
      <c r="I476" s="15">
        <f t="shared" si="76"/>
        <v>-4.0399830745974086E-4</v>
      </c>
      <c r="J476" s="21">
        <f t="shared" si="72"/>
        <v>3390.3110000000001</v>
      </c>
      <c r="K476" s="22">
        <f t="shared" si="70"/>
        <v>2500.8110000000001</v>
      </c>
      <c r="L476" s="22">
        <f t="shared" si="73"/>
        <v>772.2410000000001</v>
      </c>
      <c r="M476" s="30">
        <f t="shared" si="77"/>
        <v>6.4316897251008864E-3</v>
      </c>
      <c r="N476" s="31">
        <f t="shared" si="78"/>
        <v>1.1770690732728628E-2</v>
      </c>
      <c r="O476" s="32">
        <f t="shared" si="79"/>
        <v>-1.9863341308485882E-2</v>
      </c>
    </row>
    <row r="477" spans="1:15">
      <c r="A477" s="7">
        <v>40933</v>
      </c>
      <c r="B477" s="14">
        <v>3000.48</v>
      </c>
      <c r="C477" s="18">
        <f t="shared" si="71"/>
        <v>9.9497798661694059E-3</v>
      </c>
      <c r="D477" s="14">
        <v>1224.95</v>
      </c>
      <c r="E477" s="18">
        <f t="shared" si="74"/>
        <v>-1.4005714975651062E-2</v>
      </c>
      <c r="F477" s="14">
        <v>3875.6</v>
      </c>
      <c r="G477" s="18">
        <f t="shared" si="75"/>
        <v>3.9322146294962224E-3</v>
      </c>
      <c r="H477" s="14">
        <v>470.18099999999998</v>
      </c>
      <c r="I477" s="15">
        <f t="shared" si="76"/>
        <v>1.5315597021103855E-4</v>
      </c>
      <c r="J477" s="21">
        <f t="shared" si="72"/>
        <v>3405.4189999999999</v>
      </c>
      <c r="K477" s="22">
        <f t="shared" si="70"/>
        <v>2530.299</v>
      </c>
      <c r="L477" s="22">
        <f t="shared" si="73"/>
        <v>754.76900000000001</v>
      </c>
      <c r="M477" s="30">
        <f t="shared" si="77"/>
        <v>3.7790586592851838E-3</v>
      </c>
      <c r="N477" s="31">
        <f t="shared" si="78"/>
        <v>9.7966238959583674E-3</v>
      </c>
      <c r="O477" s="32">
        <f t="shared" si="79"/>
        <v>-1.4158870945862101E-2</v>
      </c>
    </row>
    <row r="478" spans="1:15">
      <c r="A478" s="7">
        <v>40940</v>
      </c>
      <c r="B478" s="14">
        <v>2988.08</v>
      </c>
      <c r="C478" s="18">
        <f t="shared" si="71"/>
        <v>-4.1326721057964866E-3</v>
      </c>
      <c r="D478" s="14">
        <v>1277.1600000000001</v>
      </c>
      <c r="E478" s="18">
        <f t="shared" si="74"/>
        <v>4.2622147842769076E-2</v>
      </c>
      <c r="F478" s="14">
        <v>3921.4500000000003</v>
      </c>
      <c r="G478" s="18">
        <f t="shared" si="75"/>
        <v>1.1830426256579818E-2</v>
      </c>
      <c r="H478" s="14">
        <v>470.57600000000002</v>
      </c>
      <c r="I478" s="15">
        <f t="shared" si="76"/>
        <v>8.4010200327111484E-4</v>
      </c>
      <c r="J478" s="21">
        <f t="shared" si="72"/>
        <v>3450.8740000000003</v>
      </c>
      <c r="K478" s="22">
        <f t="shared" si="70"/>
        <v>2517.5039999999999</v>
      </c>
      <c r="L478" s="22">
        <f t="shared" si="73"/>
        <v>806.58400000000006</v>
      </c>
      <c r="M478" s="30">
        <f t="shared" si="77"/>
        <v>1.0990324253308703E-2</v>
      </c>
      <c r="N478" s="31">
        <f t="shared" si="78"/>
        <v>-4.9727741090676014E-3</v>
      </c>
      <c r="O478" s="32">
        <f t="shared" si="79"/>
        <v>4.1782045839497961E-2</v>
      </c>
    </row>
    <row r="479" spans="1:15">
      <c r="A479" s="7">
        <v>40947</v>
      </c>
      <c r="B479" s="14">
        <v>2995.71</v>
      </c>
      <c r="C479" s="18">
        <f t="shared" si="71"/>
        <v>2.5534791571846238E-3</v>
      </c>
      <c r="D479" s="14">
        <v>1301.2</v>
      </c>
      <c r="E479" s="18">
        <f t="shared" si="74"/>
        <v>1.8823013561339197E-2</v>
      </c>
      <c r="F479" s="14">
        <v>3979.4</v>
      </c>
      <c r="G479" s="18">
        <f t="shared" si="75"/>
        <v>1.4777697025335046E-2</v>
      </c>
      <c r="H479" s="14">
        <v>470.291</v>
      </c>
      <c r="I479" s="15">
        <f t="shared" si="76"/>
        <v>-6.0564074665947487E-4</v>
      </c>
      <c r="J479" s="21">
        <f t="shared" si="72"/>
        <v>3509.1089999999999</v>
      </c>
      <c r="K479" s="22">
        <f t="shared" si="70"/>
        <v>2525.4189999999999</v>
      </c>
      <c r="L479" s="22">
        <f t="shared" si="73"/>
        <v>830.90900000000011</v>
      </c>
      <c r="M479" s="30">
        <f t="shared" si="77"/>
        <v>1.5383337771994521E-2</v>
      </c>
      <c r="N479" s="31">
        <f t="shared" si="78"/>
        <v>3.1591199038440987E-3</v>
      </c>
      <c r="O479" s="32">
        <f t="shared" si="79"/>
        <v>1.9428654307998672E-2</v>
      </c>
    </row>
    <row r="480" spans="1:15">
      <c r="A480" s="7">
        <v>40954</v>
      </c>
      <c r="B480" s="14">
        <v>3175.9700000000003</v>
      </c>
      <c r="C480" s="18">
        <f t="shared" si="71"/>
        <v>6.017271364718213E-2</v>
      </c>
      <c r="D480" s="14">
        <v>1306.17</v>
      </c>
      <c r="E480" s="18">
        <f t="shared" si="74"/>
        <v>3.8195511835228402E-3</v>
      </c>
      <c r="F480" s="14">
        <v>4004.64</v>
      </c>
      <c r="G480" s="18">
        <f t="shared" si="75"/>
        <v>6.3426647233251199E-3</v>
      </c>
      <c r="H480" s="14">
        <v>470.60700000000003</v>
      </c>
      <c r="I480" s="15">
        <f t="shared" si="76"/>
        <v>6.7192440425190014E-4</v>
      </c>
      <c r="J480" s="21">
        <f t="shared" si="72"/>
        <v>3534.0329999999999</v>
      </c>
      <c r="K480" s="22">
        <f t="shared" si="70"/>
        <v>2705.3630000000003</v>
      </c>
      <c r="L480" s="22">
        <f t="shared" si="73"/>
        <v>835.5630000000001</v>
      </c>
      <c r="M480" s="30">
        <f t="shared" si="77"/>
        <v>5.6707403190732197E-3</v>
      </c>
      <c r="N480" s="31">
        <f t="shared" si="78"/>
        <v>5.950078924293023E-2</v>
      </c>
      <c r="O480" s="32">
        <f t="shared" si="79"/>
        <v>3.14762677927094E-3</v>
      </c>
    </row>
    <row r="481" spans="1:15">
      <c r="A481" s="7">
        <v>40961</v>
      </c>
      <c r="B481" s="14">
        <v>3098.7200000000003</v>
      </c>
      <c r="C481" s="18">
        <f t="shared" si="71"/>
        <v>-2.4323277612823824E-2</v>
      </c>
      <c r="D481" s="14">
        <v>1328.55</v>
      </c>
      <c r="E481" s="18">
        <f t="shared" si="74"/>
        <v>1.7134063712992864E-2</v>
      </c>
      <c r="F481" s="14">
        <v>4023.59</v>
      </c>
      <c r="G481" s="18">
        <f t="shared" si="75"/>
        <v>4.7320108673938321E-3</v>
      </c>
      <c r="H481" s="14">
        <v>470.60399999999998</v>
      </c>
      <c r="I481" s="15">
        <f t="shared" si="76"/>
        <v>-6.3747458071139462E-6</v>
      </c>
      <c r="J481" s="21">
        <f t="shared" si="72"/>
        <v>3552.9860000000003</v>
      </c>
      <c r="K481" s="22">
        <f t="shared" si="70"/>
        <v>2628.1160000000004</v>
      </c>
      <c r="L481" s="22">
        <f t="shared" si="73"/>
        <v>857.94599999999991</v>
      </c>
      <c r="M481" s="30">
        <f t="shared" si="77"/>
        <v>4.7383856132009461E-3</v>
      </c>
      <c r="N481" s="31">
        <f t="shared" si="78"/>
        <v>-2.431690286701671E-2</v>
      </c>
      <c r="O481" s="32">
        <f t="shared" si="79"/>
        <v>1.7140438458799978E-2</v>
      </c>
    </row>
    <row r="482" spans="1:15">
      <c r="A482" s="7">
        <v>40968</v>
      </c>
      <c r="B482" s="14">
        <v>2982.36</v>
      </c>
      <c r="C482" s="18">
        <f t="shared" si="71"/>
        <v>-3.7550988795373663E-2</v>
      </c>
      <c r="D482" s="14">
        <v>1349.27</v>
      </c>
      <c r="E482" s="18">
        <f t="shared" si="74"/>
        <v>1.5595950472319542E-2</v>
      </c>
      <c r="F482" s="14">
        <v>3998.11</v>
      </c>
      <c r="G482" s="18">
        <f t="shared" si="75"/>
        <v>-6.3326531778834516E-3</v>
      </c>
      <c r="H482" s="14">
        <v>470.62700000000001</v>
      </c>
      <c r="I482" s="15">
        <f t="shared" si="76"/>
        <v>4.8873362742396509E-5</v>
      </c>
      <c r="J482" s="21">
        <f t="shared" si="72"/>
        <v>3527.4830000000002</v>
      </c>
      <c r="K482" s="22">
        <f t="shared" si="70"/>
        <v>2511.7330000000002</v>
      </c>
      <c r="L482" s="22">
        <f t="shared" si="73"/>
        <v>878.64300000000003</v>
      </c>
      <c r="M482" s="30">
        <f t="shared" si="77"/>
        <v>-6.3815265406258481E-3</v>
      </c>
      <c r="N482" s="31">
        <f t="shared" si="78"/>
        <v>-3.759986215811606E-2</v>
      </c>
      <c r="O482" s="32">
        <f t="shared" si="79"/>
        <v>1.5547077109577145E-2</v>
      </c>
    </row>
    <row r="483" spans="1:15">
      <c r="A483" s="7">
        <v>40975</v>
      </c>
      <c r="B483" s="14">
        <v>2955.66</v>
      </c>
      <c r="C483" s="18">
        <f t="shared" si="71"/>
        <v>-8.9526415322095376E-3</v>
      </c>
      <c r="D483" s="14">
        <v>1347.6100000000001</v>
      </c>
      <c r="E483" s="18">
        <f t="shared" si="74"/>
        <v>-1.2302949002052088E-3</v>
      </c>
      <c r="F483" s="14">
        <v>3951.14</v>
      </c>
      <c r="G483" s="18">
        <f t="shared" si="75"/>
        <v>-1.1748050954075828E-2</v>
      </c>
      <c r="H483" s="14">
        <v>470.41</v>
      </c>
      <c r="I483" s="15">
        <f t="shared" si="76"/>
        <v>-4.6108701795688489E-4</v>
      </c>
      <c r="J483" s="21">
        <f t="shared" si="72"/>
        <v>3480.73</v>
      </c>
      <c r="K483" s="22">
        <f t="shared" si="70"/>
        <v>2485.25</v>
      </c>
      <c r="L483" s="22">
        <f t="shared" si="73"/>
        <v>877.2</v>
      </c>
      <c r="M483" s="30">
        <f t="shared" si="77"/>
        <v>-1.1286963936118943E-2</v>
      </c>
      <c r="N483" s="31">
        <f t="shared" si="78"/>
        <v>-8.4915545142526527E-3</v>
      </c>
      <c r="O483" s="32">
        <f t="shared" si="79"/>
        <v>-7.6920788224832393E-4</v>
      </c>
    </row>
    <row r="484" spans="1:15">
      <c r="A484" s="7">
        <v>40982</v>
      </c>
      <c r="B484" s="14">
        <v>3014.79</v>
      </c>
      <c r="C484" s="18">
        <f t="shared" si="71"/>
        <v>2.0005684009662961E-2</v>
      </c>
      <c r="D484" s="14">
        <v>1385.73</v>
      </c>
      <c r="E484" s="18">
        <f t="shared" si="74"/>
        <v>2.8287115708550692E-2</v>
      </c>
      <c r="F484" s="14">
        <v>4060.89</v>
      </c>
      <c r="G484" s="18">
        <f t="shared" si="75"/>
        <v>2.7776793533005772E-2</v>
      </c>
      <c r="H484" s="14">
        <v>469.68600000000004</v>
      </c>
      <c r="I484" s="15">
        <f t="shared" si="76"/>
        <v>-1.5390829276588081E-3</v>
      </c>
      <c r="J484" s="21">
        <f t="shared" si="72"/>
        <v>3591.2039999999997</v>
      </c>
      <c r="K484" s="22">
        <f t="shared" si="70"/>
        <v>2545.1039999999998</v>
      </c>
      <c r="L484" s="22">
        <f t="shared" si="73"/>
        <v>916.04399999999998</v>
      </c>
      <c r="M484" s="30">
        <f t="shared" si="77"/>
        <v>2.9315876460664581E-2</v>
      </c>
      <c r="N484" s="31">
        <f t="shared" si="78"/>
        <v>2.1544766937321769E-2</v>
      </c>
      <c r="O484" s="32">
        <f t="shared" si="79"/>
        <v>2.98261986362095E-2</v>
      </c>
    </row>
    <row r="485" spans="1:15">
      <c r="A485" s="7">
        <v>40989</v>
      </c>
      <c r="B485" s="14">
        <v>2947.07</v>
      </c>
      <c r="C485" s="18">
        <f t="shared" si="71"/>
        <v>-2.2462592751070543E-2</v>
      </c>
      <c r="D485" s="14">
        <v>1365.01</v>
      </c>
      <c r="E485" s="18">
        <f t="shared" si="74"/>
        <v>-1.495240775620077E-2</v>
      </c>
      <c r="F485" s="14">
        <v>4026.4700000000003</v>
      </c>
      <c r="G485" s="18">
        <f t="shared" si="75"/>
        <v>-8.4759744785009028E-3</v>
      </c>
      <c r="H485" s="14">
        <v>470.12799999999999</v>
      </c>
      <c r="I485" s="15">
        <f t="shared" si="76"/>
        <v>9.4105423623425111E-4</v>
      </c>
      <c r="J485" s="21">
        <f t="shared" si="72"/>
        <v>3556.3420000000001</v>
      </c>
      <c r="K485" s="22">
        <f t="shared" si="70"/>
        <v>2476.942</v>
      </c>
      <c r="L485" s="22">
        <f t="shared" si="73"/>
        <v>894.88200000000006</v>
      </c>
      <c r="M485" s="30">
        <f t="shared" si="77"/>
        <v>-9.4170287147351539E-3</v>
      </c>
      <c r="N485" s="31">
        <f t="shared" si="78"/>
        <v>-2.3403646987304794E-2</v>
      </c>
      <c r="O485" s="32">
        <f t="shared" si="79"/>
        <v>-1.5893461992435021E-2</v>
      </c>
    </row>
    <row r="486" spans="1:15">
      <c r="A486" s="7">
        <v>40996</v>
      </c>
      <c r="B486" s="14">
        <v>2870.77</v>
      </c>
      <c r="C486" s="18">
        <f t="shared" si="71"/>
        <v>-2.5890121374789299E-2</v>
      </c>
      <c r="D486" s="14">
        <v>1365.84</v>
      </c>
      <c r="E486" s="18">
        <f t="shared" si="74"/>
        <v>6.0805415344944436E-4</v>
      </c>
      <c r="F486" s="14">
        <v>3973.13</v>
      </c>
      <c r="G486" s="18">
        <f t="shared" si="75"/>
        <v>-1.324733575563708E-2</v>
      </c>
      <c r="H486" s="14">
        <v>470.43900000000002</v>
      </c>
      <c r="I486" s="15">
        <f t="shared" si="76"/>
        <v>6.6152196848534572E-4</v>
      </c>
      <c r="J486" s="21">
        <f t="shared" si="72"/>
        <v>3502.6910000000003</v>
      </c>
      <c r="K486" s="22">
        <f t="shared" si="70"/>
        <v>2400.3310000000001</v>
      </c>
      <c r="L486" s="22">
        <f t="shared" si="73"/>
        <v>895.40099999999984</v>
      </c>
      <c r="M486" s="30">
        <f t="shared" si="77"/>
        <v>-1.3908857724122425E-2</v>
      </c>
      <c r="N486" s="31">
        <f t="shared" si="78"/>
        <v>-2.6551643343274645E-2</v>
      </c>
      <c r="O486" s="32">
        <f t="shared" si="79"/>
        <v>-5.3467815035901367E-5</v>
      </c>
    </row>
    <row r="487" spans="1:15">
      <c r="A487" s="7">
        <v>41003</v>
      </c>
      <c r="B487" s="14">
        <v>2817.36</v>
      </c>
      <c r="C487" s="18">
        <f t="shared" si="71"/>
        <v>-1.8604764575357757E-2</v>
      </c>
      <c r="D487" s="14">
        <v>1344.29</v>
      </c>
      <c r="E487" s="18">
        <f t="shared" si="74"/>
        <v>-1.5777836349792018E-2</v>
      </c>
      <c r="F487" s="14">
        <v>3901.9</v>
      </c>
      <c r="G487" s="18">
        <f t="shared" si="75"/>
        <v>-1.792793087565725E-2</v>
      </c>
      <c r="H487" s="14">
        <v>470.58</v>
      </c>
      <c r="I487" s="15">
        <f t="shared" si="76"/>
        <v>2.9972004872047542E-4</v>
      </c>
      <c r="J487" s="21">
        <f t="shared" si="72"/>
        <v>3431.32</v>
      </c>
      <c r="K487" s="22">
        <f t="shared" si="70"/>
        <v>2346.7800000000002</v>
      </c>
      <c r="L487" s="22">
        <f t="shared" si="73"/>
        <v>873.71</v>
      </c>
      <c r="M487" s="30">
        <f t="shared" si="77"/>
        <v>-1.8227650924377725E-2</v>
      </c>
      <c r="N487" s="31">
        <f t="shared" si="78"/>
        <v>-1.8904484624078233E-2</v>
      </c>
      <c r="O487" s="32">
        <f t="shared" si="79"/>
        <v>-1.6077556398512494E-2</v>
      </c>
    </row>
    <row r="488" spans="1:15">
      <c r="A488" s="7">
        <v>41010</v>
      </c>
      <c r="B488" s="14">
        <v>2800.2000000000003</v>
      </c>
      <c r="C488" s="18">
        <f t="shared" si="71"/>
        <v>-6.0908084163897591E-3</v>
      </c>
      <c r="D488" s="14">
        <v>1331.8600000000001</v>
      </c>
      <c r="E488" s="18">
        <f t="shared" si="74"/>
        <v>-9.2465167486180944E-3</v>
      </c>
      <c r="F488" s="14">
        <v>3855.57</v>
      </c>
      <c r="G488" s="18">
        <f t="shared" si="75"/>
        <v>-1.18737025551654E-2</v>
      </c>
      <c r="H488" s="14">
        <v>471.08800000000002</v>
      </c>
      <c r="I488" s="15">
        <f t="shared" si="76"/>
        <v>1.0795188915806442E-3</v>
      </c>
      <c r="J488" s="21">
        <f t="shared" si="72"/>
        <v>3384.482</v>
      </c>
      <c r="K488" s="22">
        <f t="shared" si="70"/>
        <v>2329.1120000000001</v>
      </c>
      <c r="L488" s="22">
        <f t="shared" si="73"/>
        <v>860.77200000000016</v>
      </c>
      <c r="M488" s="30">
        <f t="shared" si="77"/>
        <v>-1.2953221446746044E-2</v>
      </c>
      <c r="N488" s="31">
        <f t="shared" si="78"/>
        <v>-7.1703273079704033E-3</v>
      </c>
      <c r="O488" s="32">
        <f t="shared" si="79"/>
        <v>-1.0326035640198739E-2</v>
      </c>
    </row>
    <row r="489" spans="1:15">
      <c r="A489" s="7">
        <v>41017</v>
      </c>
      <c r="B489" s="14">
        <v>2866</v>
      </c>
      <c r="C489" s="18">
        <f t="shared" si="71"/>
        <v>2.3498321548460765E-2</v>
      </c>
      <c r="D489" s="14">
        <v>1347.6100000000001</v>
      </c>
      <c r="E489" s="18">
        <f t="shared" si="74"/>
        <v>1.1825567251813274E-2</v>
      </c>
      <c r="F489" s="14">
        <v>3934.82</v>
      </c>
      <c r="G489" s="18">
        <f t="shared" si="75"/>
        <v>2.0554678037229213E-2</v>
      </c>
      <c r="H489" s="14">
        <v>470.58600000000001</v>
      </c>
      <c r="I489" s="15">
        <f t="shared" si="76"/>
        <v>-1.0656183133512798E-3</v>
      </c>
      <c r="J489" s="21">
        <f t="shared" si="72"/>
        <v>3464.2340000000004</v>
      </c>
      <c r="K489" s="22">
        <f t="shared" si="70"/>
        <v>2395.4139999999998</v>
      </c>
      <c r="L489" s="22">
        <f t="shared" si="73"/>
        <v>877.02400000000011</v>
      </c>
      <c r="M489" s="30">
        <f t="shared" si="77"/>
        <v>2.1620296350580492E-2</v>
      </c>
      <c r="N489" s="31">
        <f t="shared" si="78"/>
        <v>2.4563939861812045E-2</v>
      </c>
      <c r="O489" s="32">
        <f t="shared" si="79"/>
        <v>1.2891185565164553E-2</v>
      </c>
    </row>
    <row r="490" spans="1:15">
      <c r="A490" s="7">
        <v>41024</v>
      </c>
      <c r="B490" s="14">
        <v>2976.01</v>
      </c>
      <c r="C490" s="18">
        <f t="shared" si="71"/>
        <v>3.8384508025122166E-2</v>
      </c>
      <c r="D490" s="14">
        <v>1381.22</v>
      </c>
      <c r="E490" s="18">
        <f t="shared" si="74"/>
        <v>2.4940450130230385E-2</v>
      </c>
      <c r="F490" s="14">
        <v>3921.41</v>
      </c>
      <c r="G490" s="18">
        <f t="shared" si="75"/>
        <v>-3.4080339126060233E-3</v>
      </c>
      <c r="H490" s="14">
        <v>470.74799999999999</v>
      </c>
      <c r="I490" s="15">
        <f t="shared" si="76"/>
        <v>3.4425163519524737E-4</v>
      </c>
      <c r="J490" s="21">
        <f t="shared" si="72"/>
        <v>3450.6619999999998</v>
      </c>
      <c r="K490" s="22">
        <f t="shared" si="70"/>
        <v>2505.2620000000002</v>
      </c>
      <c r="L490" s="22">
        <f t="shared" si="73"/>
        <v>910.47199999999998</v>
      </c>
      <c r="M490" s="30">
        <f t="shared" si="77"/>
        <v>-3.7522855478012707E-3</v>
      </c>
      <c r="N490" s="31">
        <f t="shared" si="78"/>
        <v>3.8040256389926919E-2</v>
      </c>
      <c r="O490" s="32">
        <f t="shared" si="79"/>
        <v>2.4596198495035138E-2</v>
      </c>
    </row>
    <row r="491" spans="1:15">
      <c r="A491" s="7">
        <v>41031</v>
      </c>
      <c r="B491" s="14">
        <v>2897.7200000000003</v>
      </c>
      <c r="C491" s="18">
        <f t="shared" si="71"/>
        <v>-2.6307035258618106E-2</v>
      </c>
      <c r="D491" s="14">
        <v>1413.13</v>
      </c>
      <c r="E491" s="18">
        <f t="shared" si="74"/>
        <v>2.3102764222933336E-2</v>
      </c>
      <c r="F491" s="14">
        <v>3950.53</v>
      </c>
      <c r="G491" s="18">
        <f t="shared" si="75"/>
        <v>7.4259003776704358E-3</v>
      </c>
      <c r="H491" s="14">
        <v>470.77300000000002</v>
      </c>
      <c r="I491" s="15">
        <f t="shared" si="76"/>
        <v>5.3106970183680602E-5</v>
      </c>
      <c r="J491" s="21">
        <f t="shared" si="72"/>
        <v>3479.7570000000001</v>
      </c>
      <c r="K491" s="22">
        <f t="shared" si="70"/>
        <v>2426.9470000000001</v>
      </c>
      <c r="L491" s="22">
        <f t="shared" si="73"/>
        <v>942.35700000000008</v>
      </c>
      <c r="M491" s="30">
        <f t="shared" si="77"/>
        <v>7.3727934074867552E-3</v>
      </c>
      <c r="N491" s="31">
        <f t="shared" si="78"/>
        <v>-2.6360142228801786E-2</v>
      </c>
      <c r="O491" s="32">
        <f t="shared" si="79"/>
        <v>2.3049657252749656E-2</v>
      </c>
    </row>
    <row r="492" spans="1:15">
      <c r="A492" s="7">
        <v>41038</v>
      </c>
      <c r="B492" s="14">
        <v>2764.92</v>
      </c>
      <c r="C492" s="18">
        <f t="shared" si="71"/>
        <v>-4.5829134629985058E-2</v>
      </c>
      <c r="D492" s="14">
        <v>1419</v>
      </c>
      <c r="E492" s="18">
        <f t="shared" si="74"/>
        <v>4.1538994996921375E-3</v>
      </c>
      <c r="F492" s="14">
        <v>3804.4</v>
      </c>
      <c r="G492" s="18">
        <f t="shared" si="75"/>
        <v>-3.6989973497226991E-2</v>
      </c>
      <c r="H492" s="14">
        <v>471.09300000000002</v>
      </c>
      <c r="I492" s="15">
        <f t="shared" si="76"/>
        <v>6.7973311978386519E-4</v>
      </c>
      <c r="J492" s="21">
        <f t="shared" si="72"/>
        <v>3333.3070000000002</v>
      </c>
      <c r="K492" s="22">
        <f t="shared" si="70"/>
        <v>2293.8270000000002</v>
      </c>
      <c r="L492" s="22">
        <f t="shared" si="73"/>
        <v>947.90699999999993</v>
      </c>
      <c r="M492" s="30">
        <f t="shared" si="77"/>
        <v>-3.7669706617010856E-2</v>
      </c>
      <c r="N492" s="31">
        <f t="shared" si="78"/>
        <v>-4.6508867749768923E-2</v>
      </c>
      <c r="O492" s="32">
        <f t="shared" si="79"/>
        <v>3.4741663799082723E-3</v>
      </c>
    </row>
    <row r="493" spans="1:15">
      <c r="A493" s="7">
        <v>41045</v>
      </c>
      <c r="B493" s="14">
        <v>2695.55</v>
      </c>
      <c r="C493" s="18">
        <f t="shared" si="71"/>
        <v>-2.5089333506936873E-2</v>
      </c>
      <c r="D493" s="14">
        <v>1395.49</v>
      </c>
      <c r="E493" s="18">
        <f t="shared" si="74"/>
        <v>-1.6568005637773053E-2</v>
      </c>
      <c r="F493" s="14">
        <v>3722.91</v>
      </c>
      <c r="G493" s="18">
        <f t="shared" si="75"/>
        <v>-2.1419934812322627E-2</v>
      </c>
      <c r="H493" s="14">
        <v>471.53300000000002</v>
      </c>
      <c r="I493" s="15">
        <f t="shared" si="76"/>
        <v>9.3399817021277975E-4</v>
      </c>
      <c r="J493" s="21">
        <f t="shared" si="72"/>
        <v>3251.377</v>
      </c>
      <c r="K493" s="22">
        <f t="shared" si="70"/>
        <v>2224.0170000000003</v>
      </c>
      <c r="L493" s="22">
        <f t="shared" si="73"/>
        <v>923.95699999999999</v>
      </c>
      <c r="M493" s="30">
        <f t="shared" si="77"/>
        <v>-2.2353932982535407E-2</v>
      </c>
      <c r="N493" s="31">
        <f t="shared" si="78"/>
        <v>-2.6023331677149653E-2</v>
      </c>
      <c r="O493" s="32">
        <f t="shared" si="79"/>
        <v>-1.7502003807985833E-2</v>
      </c>
    </row>
    <row r="494" spans="1:15">
      <c r="A494" s="7">
        <v>41052</v>
      </c>
      <c r="B494" s="14">
        <v>2690.59</v>
      </c>
      <c r="C494" s="18">
        <f t="shared" si="71"/>
        <v>-1.8400697445790648E-3</v>
      </c>
      <c r="D494" s="14">
        <v>1343.44</v>
      </c>
      <c r="E494" s="18">
        <f t="shared" si="74"/>
        <v>-3.7298726612157718E-2</v>
      </c>
      <c r="F494" s="14">
        <v>3627.58</v>
      </c>
      <c r="G494" s="18">
        <f t="shared" si="75"/>
        <v>-2.5606313340908016E-2</v>
      </c>
      <c r="H494" s="14">
        <v>472.58199999999999</v>
      </c>
      <c r="I494" s="15">
        <f t="shared" si="76"/>
        <v>2.2246587195380307E-3</v>
      </c>
      <c r="J494" s="21">
        <f t="shared" si="72"/>
        <v>3154.998</v>
      </c>
      <c r="K494" s="22">
        <f t="shared" si="70"/>
        <v>2218.0080000000003</v>
      </c>
      <c r="L494" s="22">
        <f t="shared" si="73"/>
        <v>870.85800000000006</v>
      </c>
      <c r="M494" s="30">
        <f t="shared" si="77"/>
        <v>-2.7830972060446046E-2</v>
      </c>
      <c r="N494" s="31">
        <f t="shared" si="78"/>
        <v>-4.0647284641170955E-3</v>
      </c>
      <c r="O494" s="32">
        <f t="shared" si="79"/>
        <v>-3.9523385331695748E-2</v>
      </c>
    </row>
    <row r="495" spans="1:15">
      <c r="A495" s="7">
        <v>41059</v>
      </c>
      <c r="B495" s="14">
        <v>2697.53</v>
      </c>
      <c r="C495" s="18">
        <f t="shared" si="71"/>
        <v>2.5793599173415949E-3</v>
      </c>
      <c r="D495" s="14">
        <v>1384.58</v>
      </c>
      <c r="E495" s="18">
        <f t="shared" si="74"/>
        <v>3.0622878580360835E-2</v>
      </c>
      <c r="F495" s="14">
        <v>3652</v>
      </c>
      <c r="G495" s="18">
        <f t="shared" si="75"/>
        <v>6.7317605676511238E-3</v>
      </c>
      <c r="H495" s="14">
        <v>472.76300000000003</v>
      </c>
      <c r="I495" s="15">
        <f t="shared" si="76"/>
        <v>3.8300231494226011E-4</v>
      </c>
      <c r="J495" s="21">
        <f t="shared" si="72"/>
        <v>3179.2370000000001</v>
      </c>
      <c r="K495" s="22">
        <f t="shared" si="70"/>
        <v>2224.7670000000003</v>
      </c>
      <c r="L495" s="22">
        <f t="shared" si="73"/>
        <v>911.81699999999989</v>
      </c>
      <c r="M495" s="30">
        <f t="shared" si="77"/>
        <v>6.3487582527088637E-3</v>
      </c>
      <c r="N495" s="31">
        <f t="shared" si="78"/>
        <v>2.1963576023993348E-3</v>
      </c>
      <c r="O495" s="32">
        <f t="shared" si="79"/>
        <v>3.0239876265418575E-2</v>
      </c>
    </row>
    <row r="496" spans="1:15">
      <c r="A496" s="7">
        <v>41066</v>
      </c>
      <c r="B496" s="14">
        <v>2735.19</v>
      </c>
      <c r="C496" s="18">
        <f t="shared" si="71"/>
        <v>1.3960919804413718E-2</v>
      </c>
      <c r="D496" s="14">
        <v>1356.8700000000001</v>
      </c>
      <c r="E496" s="18">
        <f t="shared" si="74"/>
        <v>-2.0013289228502318E-2</v>
      </c>
      <c r="F496" s="14">
        <v>3721.58</v>
      </c>
      <c r="G496" s="18">
        <f t="shared" si="75"/>
        <v>1.9052573932091921E-2</v>
      </c>
      <c r="H496" s="14">
        <v>472.59899999999999</v>
      </c>
      <c r="I496" s="15">
        <f t="shared" si="76"/>
        <v>-3.4689685952593585E-4</v>
      </c>
      <c r="J496" s="21">
        <f t="shared" si="72"/>
        <v>3248.9809999999998</v>
      </c>
      <c r="K496" s="22">
        <f t="shared" si="70"/>
        <v>2262.5909999999999</v>
      </c>
      <c r="L496" s="22">
        <f t="shared" si="73"/>
        <v>884.27100000000019</v>
      </c>
      <c r="M496" s="30">
        <f t="shared" si="77"/>
        <v>1.9399470791617857E-2</v>
      </c>
      <c r="N496" s="31">
        <f t="shared" si="78"/>
        <v>1.4307816663939654E-2</v>
      </c>
      <c r="O496" s="32">
        <f t="shared" si="79"/>
        <v>-1.9666392368976382E-2</v>
      </c>
    </row>
    <row r="497" spans="1:15">
      <c r="A497" s="7">
        <v>41073</v>
      </c>
      <c r="B497" s="14">
        <v>2739.15</v>
      </c>
      <c r="C497" s="18">
        <f t="shared" si="71"/>
        <v>1.4477970451778344E-3</v>
      </c>
      <c r="D497" s="14">
        <v>1396.33</v>
      </c>
      <c r="E497" s="18">
        <f t="shared" si="74"/>
        <v>2.9081636413215595E-2</v>
      </c>
      <c r="F497" s="14">
        <v>3790.5</v>
      </c>
      <c r="G497" s="18">
        <f t="shared" si="75"/>
        <v>1.8519016116810727E-2</v>
      </c>
      <c r="H497" s="14">
        <v>472.416</v>
      </c>
      <c r="I497" s="15">
        <f t="shared" si="76"/>
        <v>-3.8722045539663075E-4</v>
      </c>
      <c r="J497" s="21">
        <f t="shared" si="72"/>
        <v>3318.0839999999998</v>
      </c>
      <c r="K497" s="22">
        <f t="shared" si="70"/>
        <v>2266.7339999999999</v>
      </c>
      <c r="L497" s="22">
        <f t="shared" si="73"/>
        <v>923.91399999999999</v>
      </c>
      <c r="M497" s="30">
        <f t="shared" si="77"/>
        <v>1.8906236572207358E-2</v>
      </c>
      <c r="N497" s="31">
        <f t="shared" si="78"/>
        <v>1.8350175005744651E-3</v>
      </c>
      <c r="O497" s="32">
        <f t="shared" si="79"/>
        <v>2.9468856868612225E-2</v>
      </c>
    </row>
    <row r="498" spans="1:15">
      <c r="A498" s="7">
        <v>41080</v>
      </c>
      <c r="B498" s="14">
        <v>2894.7400000000002</v>
      </c>
      <c r="C498" s="18">
        <f t="shared" si="71"/>
        <v>5.6802292682036404E-2</v>
      </c>
      <c r="D498" s="14">
        <v>1438.32</v>
      </c>
      <c r="E498" s="18">
        <f t="shared" si="74"/>
        <v>3.0071687924774215E-2</v>
      </c>
      <c r="F498" s="14">
        <v>3887.42</v>
      </c>
      <c r="G498" s="18">
        <f t="shared" si="75"/>
        <v>2.5569186123202803E-2</v>
      </c>
      <c r="H498" s="14">
        <v>472.45100000000002</v>
      </c>
      <c r="I498" s="15">
        <f t="shared" si="76"/>
        <v>7.4087245139908831E-5</v>
      </c>
      <c r="J498" s="21">
        <f t="shared" si="72"/>
        <v>3414.9690000000001</v>
      </c>
      <c r="K498" s="22">
        <f t="shared" si="70"/>
        <v>2422.2890000000002</v>
      </c>
      <c r="L498" s="22">
        <f t="shared" si="73"/>
        <v>965.86899999999991</v>
      </c>
      <c r="M498" s="30">
        <f t="shared" si="77"/>
        <v>2.5495098878062894E-2</v>
      </c>
      <c r="N498" s="31">
        <f t="shared" si="78"/>
        <v>5.6728205436896495E-2</v>
      </c>
      <c r="O498" s="32">
        <f t="shared" si="79"/>
        <v>2.9997600679634306E-2</v>
      </c>
    </row>
    <row r="499" spans="1:15">
      <c r="A499" s="7">
        <v>41087</v>
      </c>
      <c r="B499" s="14">
        <v>2764.92</v>
      </c>
      <c r="C499" s="18">
        <f t="shared" si="71"/>
        <v>-4.4846860167061742E-2</v>
      </c>
      <c r="D499" s="14">
        <v>1422.3600000000001</v>
      </c>
      <c r="E499" s="18">
        <f t="shared" si="74"/>
        <v>-1.1096278992157371E-2</v>
      </c>
      <c r="F499" s="14">
        <v>3820.52</v>
      </c>
      <c r="G499" s="18">
        <f t="shared" si="75"/>
        <v>-1.7209357362981126E-2</v>
      </c>
      <c r="H499" s="14">
        <v>472.49799999999999</v>
      </c>
      <c r="I499" s="15">
        <f t="shared" si="76"/>
        <v>9.9481216041308329E-5</v>
      </c>
      <c r="J499" s="21">
        <f t="shared" si="72"/>
        <v>3348.0219999999999</v>
      </c>
      <c r="K499" s="22">
        <f t="shared" si="70"/>
        <v>2292.422</v>
      </c>
      <c r="L499" s="22">
        <f t="shared" si="73"/>
        <v>949.86200000000008</v>
      </c>
      <c r="M499" s="30">
        <f t="shared" si="77"/>
        <v>-1.7308838579022434E-2</v>
      </c>
      <c r="N499" s="31">
        <f t="shared" si="78"/>
        <v>-4.494634138310305E-2</v>
      </c>
      <c r="O499" s="32">
        <f t="shared" si="79"/>
        <v>-1.119576020819868E-2</v>
      </c>
    </row>
    <row r="500" spans="1:15">
      <c r="A500" s="7">
        <v>41094</v>
      </c>
      <c r="B500" s="14">
        <v>2897.7200000000003</v>
      </c>
      <c r="C500" s="18">
        <f t="shared" si="71"/>
        <v>4.8030322757982136E-2</v>
      </c>
      <c r="D500" s="14">
        <v>1480.3</v>
      </c>
      <c r="E500" s="18">
        <f t="shared" si="74"/>
        <v>4.0735116285609774E-2</v>
      </c>
      <c r="F500" s="14">
        <v>3932.1</v>
      </c>
      <c r="G500" s="18">
        <f t="shared" si="75"/>
        <v>2.9205448472982676E-2</v>
      </c>
      <c r="H500" s="14">
        <v>472.56799999999998</v>
      </c>
      <c r="I500" s="15">
        <f t="shared" si="76"/>
        <v>1.4814877523283698E-4</v>
      </c>
      <c r="J500" s="21">
        <f t="shared" si="72"/>
        <v>3459.5320000000002</v>
      </c>
      <c r="K500" s="22">
        <f t="shared" si="70"/>
        <v>2425.152</v>
      </c>
      <c r="L500" s="22">
        <f t="shared" si="73"/>
        <v>1007.732</v>
      </c>
      <c r="M500" s="30">
        <f t="shared" si="77"/>
        <v>2.9057299697749839E-2</v>
      </c>
      <c r="N500" s="31">
        <f t="shared" si="78"/>
        <v>4.7882173982749299E-2</v>
      </c>
      <c r="O500" s="32">
        <f t="shared" si="79"/>
        <v>4.0586967510376937E-2</v>
      </c>
    </row>
    <row r="501" spans="1:15">
      <c r="A501" s="7">
        <v>41101</v>
      </c>
      <c r="B501" s="14">
        <v>3005.7400000000002</v>
      </c>
      <c r="C501" s="18">
        <f t="shared" si="71"/>
        <v>3.7277583755504384E-2</v>
      </c>
      <c r="D501" s="14">
        <v>1456.79</v>
      </c>
      <c r="E501" s="18">
        <f t="shared" si="74"/>
        <v>-1.5881915827872684E-2</v>
      </c>
      <c r="F501" s="14">
        <v>3918.27</v>
      </c>
      <c r="G501" s="18">
        <f t="shared" si="75"/>
        <v>-3.5172045471885127E-3</v>
      </c>
      <c r="H501" s="14">
        <v>473.44</v>
      </c>
      <c r="I501" s="15">
        <f t="shared" si="76"/>
        <v>1.8452370875725599E-3</v>
      </c>
      <c r="J501" s="21">
        <f t="shared" si="72"/>
        <v>3444.83</v>
      </c>
      <c r="K501" s="22">
        <f t="shared" si="70"/>
        <v>2532.3000000000002</v>
      </c>
      <c r="L501" s="22">
        <f t="shared" si="73"/>
        <v>983.34999999999991</v>
      </c>
      <c r="M501" s="30">
        <f t="shared" si="77"/>
        <v>-5.3624416347610726E-3</v>
      </c>
      <c r="N501" s="31">
        <f t="shared" si="78"/>
        <v>3.5432346667931824E-2</v>
      </c>
      <c r="O501" s="32">
        <f t="shared" si="79"/>
        <v>-1.7727152915445243E-2</v>
      </c>
    </row>
    <row r="502" spans="1:15">
      <c r="A502" s="7">
        <v>41108</v>
      </c>
      <c r="B502" s="14">
        <v>3056.28</v>
      </c>
      <c r="C502" s="18">
        <f t="shared" si="71"/>
        <v>1.6814494933028223E-2</v>
      </c>
      <c r="D502" s="14">
        <v>1445.03</v>
      </c>
      <c r="E502" s="18">
        <f t="shared" si="74"/>
        <v>-8.0725430569951184E-3</v>
      </c>
      <c r="F502" s="14">
        <v>3933.87</v>
      </c>
      <c r="G502" s="18">
        <f t="shared" si="75"/>
        <v>3.9813489116369283E-3</v>
      </c>
      <c r="H502" s="14">
        <v>474.024</v>
      </c>
      <c r="I502" s="15">
        <f t="shared" si="76"/>
        <v>1.2335248394728104E-3</v>
      </c>
      <c r="J502" s="21">
        <f t="shared" si="72"/>
        <v>3459.846</v>
      </c>
      <c r="K502" s="22">
        <f t="shared" si="70"/>
        <v>2582.2560000000003</v>
      </c>
      <c r="L502" s="22">
        <f t="shared" si="73"/>
        <v>971.00599999999997</v>
      </c>
      <c r="M502" s="30">
        <f t="shared" si="77"/>
        <v>2.7478240721641178E-3</v>
      </c>
      <c r="N502" s="31">
        <f t="shared" si="78"/>
        <v>1.5580970093555413E-2</v>
      </c>
      <c r="O502" s="32">
        <f t="shared" si="79"/>
        <v>-9.3060678964679289E-3</v>
      </c>
    </row>
    <row r="503" spans="1:15">
      <c r="A503" s="7">
        <v>41115</v>
      </c>
      <c r="B503" s="14">
        <v>3020.6</v>
      </c>
      <c r="C503" s="18">
        <f t="shared" si="71"/>
        <v>-1.1674323033230016E-2</v>
      </c>
      <c r="D503" s="14">
        <v>1392.97</v>
      </c>
      <c r="E503" s="18">
        <f t="shared" si="74"/>
        <v>-3.6026933696878261E-2</v>
      </c>
      <c r="F503" s="14">
        <v>3805.63</v>
      </c>
      <c r="G503" s="18">
        <f t="shared" si="75"/>
        <v>-3.259894200875979E-2</v>
      </c>
      <c r="H503" s="14">
        <v>474.82900000000001</v>
      </c>
      <c r="I503" s="15">
        <f t="shared" si="76"/>
        <v>1.6982262501477052E-3</v>
      </c>
      <c r="J503" s="21">
        <f t="shared" si="72"/>
        <v>3330.8009999999999</v>
      </c>
      <c r="K503" s="22">
        <f t="shared" si="70"/>
        <v>2545.7709999999997</v>
      </c>
      <c r="L503" s="22">
        <f t="shared" si="73"/>
        <v>918.14100000000008</v>
      </c>
      <c r="M503" s="30">
        <f t="shared" si="77"/>
        <v>-3.4297168258907496E-2</v>
      </c>
      <c r="N503" s="31">
        <f t="shared" si="78"/>
        <v>-1.3372549283377722E-2</v>
      </c>
      <c r="O503" s="32">
        <f t="shared" si="79"/>
        <v>-3.7725159947025966E-2</v>
      </c>
    </row>
    <row r="504" spans="1:15">
      <c r="A504" s="7">
        <v>41122</v>
      </c>
      <c r="B504" s="14">
        <v>3095.92</v>
      </c>
      <c r="C504" s="18">
        <f t="shared" si="71"/>
        <v>2.4935443289412662E-2</v>
      </c>
      <c r="D504" s="14">
        <v>1450.91</v>
      </c>
      <c r="E504" s="18">
        <f t="shared" si="74"/>
        <v>4.1594578490563361E-2</v>
      </c>
      <c r="F504" s="14">
        <v>3955.04</v>
      </c>
      <c r="G504" s="18">
        <f t="shared" si="75"/>
        <v>3.926025388700416E-2</v>
      </c>
      <c r="H504" s="14">
        <v>474.517</v>
      </c>
      <c r="I504" s="15">
        <f t="shared" si="76"/>
        <v>-6.5707865357844675E-4</v>
      </c>
      <c r="J504" s="21">
        <f t="shared" si="72"/>
        <v>3480.5230000000001</v>
      </c>
      <c r="K504" s="22">
        <f t="shared" si="70"/>
        <v>2621.4030000000002</v>
      </c>
      <c r="L504" s="22">
        <f t="shared" si="73"/>
        <v>976.39300000000003</v>
      </c>
      <c r="M504" s="30">
        <f t="shared" si="77"/>
        <v>3.9917332540582606E-2</v>
      </c>
      <c r="N504" s="31">
        <f t="shared" si="78"/>
        <v>2.5592521942991109E-2</v>
      </c>
      <c r="O504" s="32">
        <f t="shared" si="79"/>
        <v>4.2251657144141808E-2</v>
      </c>
    </row>
    <row r="505" spans="1:15">
      <c r="A505" s="7">
        <v>41129</v>
      </c>
      <c r="B505" s="14">
        <v>3105.83</v>
      </c>
      <c r="C505" s="18">
        <f t="shared" si="71"/>
        <v>3.2009871056100092E-3</v>
      </c>
      <c r="D505" s="14">
        <v>1430.76</v>
      </c>
      <c r="E505" s="18">
        <f t="shared" si="74"/>
        <v>-1.38878359098773E-2</v>
      </c>
      <c r="F505" s="14">
        <v>4064.4</v>
      </c>
      <c r="G505" s="18">
        <f t="shared" si="75"/>
        <v>2.7650794935070167E-2</v>
      </c>
      <c r="H505" s="14">
        <v>474.13900000000001</v>
      </c>
      <c r="I505" s="15">
        <f t="shared" si="76"/>
        <v>-7.9659948958621385E-4</v>
      </c>
      <c r="J505" s="21">
        <f t="shared" si="72"/>
        <v>3590.261</v>
      </c>
      <c r="K505" s="22">
        <f t="shared" si="70"/>
        <v>2631.6909999999998</v>
      </c>
      <c r="L505" s="22">
        <f t="shared" si="73"/>
        <v>956.62099999999998</v>
      </c>
      <c r="M505" s="30">
        <f t="shared" si="77"/>
        <v>2.844739442465638E-2</v>
      </c>
      <c r="N505" s="31">
        <f t="shared" si="78"/>
        <v>3.9975865951962231E-3</v>
      </c>
      <c r="O505" s="32">
        <f t="shared" si="79"/>
        <v>-1.3091236420291086E-2</v>
      </c>
    </row>
    <row r="506" spans="1:15">
      <c r="A506" s="7">
        <v>41136</v>
      </c>
      <c r="B506" s="14">
        <v>3159.34</v>
      </c>
      <c r="C506" s="18">
        <f t="shared" si="71"/>
        <v>1.7228888896043904E-2</v>
      </c>
      <c r="D506" s="14">
        <v>1445.03</v>
      </c>
      <c r="E506" s="18">
        <f t="shared" si="74"/>
        <v>9.9737202605607589E-3</v>
      </c>
      <c r="F506" s="14">
        <v>4063.58</v>
      </c>
      <c r="G506" s="18">
        <f t="shared" si="75"/>
        <v>-2.017517960830606E-4</v>
      </c>
      <c r="H506" s="14">
        <v>473.70699999999999</v>
      </c>
      <c r="I506" s="15">
        <f t="shared" si="76"/>
        <v>-9.1112521855407635E-4</v>
      </c>
      <c r="J506" s="21">
        <f t="shared" si="72"/>
        <v>3589.873</v>
      </c>
      <c r="K506" s="22">
        <f t="shared" si="70"/>
        <v>2685.6330000000003</v>
      </c>
      <c r="L506" s="22">
        <f t="shared" si="73"/>
        <v>971.32299999999998</v>
      </c>
      <c r="M506" s="30">
        <f t="shared" si="77"/>
        <v>7.0937342247101576E-4</v>
      </c>
      <c r="N506" s="31">
        <f t="shared" si="78"/>
        <v>1.814001411459798E-2</v>
      </c>
      <c r="O506" s="32">
        <f t="shared" si="79"/>
        <v>1.0884845479114835E-2</v>
      </c>
    </row>
    <row r="507" spans="1:15">
      <c r="A507" s="7">
        <v>41143</v>
      </c>
      <c r="B507" s="14">
        <v>3128.62</v>
      </c>
      <c r="C507" s="18">
        <f t="shared" si="71"/>
        <v>-9.7235498553496225E-3</v>
      </c>
      <c r="D507" s="14">
        <v>1409.77</v>
      </c>
      <c r="E507" s="18">
        <f t="shared" si="74"/>
        <v>-2.4400877490432737E-2</v>
      </c>
      <c r="F507" s="14">
        <v>4023.98</v>
      </c>
      <c r="G507" s="18">
        <f t="shared" si="75"/>
        <v>-9.7451016099104892E-3</v>
      </c>
      <c r="H507" s="14">
        <v>473.8</v>
      </c>
      <c r="I507" s="15">
        <f t="shared" si="76"/>
        <v>1.9632388797297118E-4</v>
      </c>
      <c r="J507" s="21">
        <f t="shared" si="72"/>
        <v>3550.18</v>
      </c>
      <c r="K507" s="22">
        <f t="shared" si="70"/>
        <v>2654.8199999999997</v>
      </c>
      <c r="L507" s="22">
        <f t="shared" si="73"/>
        <v>935.97</v>
      </c>
      <c r="M507" s="30">
        <f t="shared" si="77"/>
        <v>-9.9414254978834604E-3</v>
      </c>
      <c r="N507" s="31">
        <f t="shared" si="78"/>
        <v>-9.9198737433225936E-3</v>
      </c>
      <c r="O507" s="32">
        <f t="shared" si="79"/>
        <v>-2.4597201378405709E-2</v>
      </c>
    </row>
    <row r="508" spans="1:15">
      <c r="A508" s="7">
        <v>41150</v>
      </c>
      <c r="B508" s="14">
        <v>3150.42</v>
      </c>
      <c r="C508" s="18">
        <f t="shared" si="71"/>
        <v>6.9679283517973811E-3</v>
      </c>
      <c r="D508" s="14">
        <v>1382.9</v>
      </c>
      <c r="E508" s="18">
        <f t="shared" si="74"/>
        <v>-1.9059846641650724E-2</v>
      </c>
      <c r="F508" s="14">
        <v>4003.82</v>
      </c>
      <c r="G508" s="18">
        <f t="shared" si="75"/>
        <v>-5.0099652582765719E-3</v>
      </c>
      <c r="H508" s="14">
        <v>474.20600000000002</v>
      </c>
      <c r="I508" s="15">
        <f t="shared" si="76"/>
        <v>8.5690164626428533E-4</v>
      </c>
      <c r="J508" s="21">
        <f t="shared" si="72"/>
        <v>3529.614</v>
      </c>
      <c r="K508" s="22">
        <f t="shared" si="70"/>
        <v>2676.2139999999999</v>
      </c>
      <c r="L508" s="22">
        <f t="shared" si="73"/>
        <v>908.69400000000007</v>
      </c>
      <c r="M508" s="30">
        <f t="shared" si="77"/>
        <v>-5.8668669045408572E-3</v>
      </c>
      <c r="N508" s="31">
        <f t="shared" si="78"/>
        <v>6.1110267055330958E-3</v>
      </c>
      <c r="O508" s="32">
        <f t="shared" si="79"/>
        <v>-1.9916748287915009E-2</v>
      </c>
    </row>
    <row r="509" spans="1:15">
      <c r="A509" s="7">
        <v>41157</v>
      </c>
      <c r="B509" s="14">
        <v>3184.12</v>
      </c>
      <c r="C509" s="18">
        <f t="shared" si="71"/>
        <v>1.0696986433554878E-2</v>
      </c>
      <c r="D509" s="14">
        <v>1390.46</v>
      </c>
      <c r="E509" s="18">
        <f t="shared" si="74"/>
        <v>5.4667727239858799E-3</v>
      </c>
      <c r="F509" s="14">
        <v>3948.76</v>
      </c>
      <c r="G509" s="18">
        <f t="shared" si="75"/>
        <v>-1.3751866967046444E-2</v>
      </c>
      <c r="H509" s="14">
        <v>474.447</v>
      </c>
      <c r="I509" s="15">
        <f t="shared" si="76"/>
        <v>5.082179474742432E-4</v>
      </c>
      <c r="J509" s="21">
        <f t="shared" si="72"/>
        <v>3474.3130000000001</v>
      </c>
      <c r="K509" s="22">
        <f t="shared" si="70"/>
        <v>2709.6729999999998</v>
      </c>
      <c r="L509" s="22">
        <f t="shared" si="73"/>
        <v>916.01300000000003</v>
      </c>
      <c r="M509" s="30">
        <f t="shared" si="77"/>
        <v>-1.4260084914520688E-2</v>
      </c>
      <c r="N509" s="31">
        <f t="shared" si="78"/>
        <v>1.0188768486080635E-2</v>
      </c>
      <c r="O509" s="32">
        <f t="shared" si="79"/>
        <v>4.9585547765116367E-3</v>
      </c>
    </row>
    <row r="510" spans="1:15">
      <c r="A510" s="7">
        <v>41164</v>
      </c>
      <c r="B510" s="14">
        <v>3603.32</v>
      </c>
      <c r="C510" s="18">
        <f t="shared" si="71"/>
        <v>0.13165332964838017</v>
      </c>
      <c r="D510" s="14">
        <v>1391.29</v>
      </c>
      <c r="E510" s="18">
        <f t="shared" si="74"/>
        <v>5.9692475871298001E-4</v>
      </c>
      <c r="F510" s="14">
        <v>4035.9900000000002</v>
      </c>
      <c r="G510" s="18">
        <f t="shared" si="75"/>
        <v>2.2090479036457111E-2</v>
      </c>
      <c r="H510" s="14">
        <v>473.47300000000001</v>
      </c>
      <c r="I510" s="15">
        <f t="shared" si="76"/>
        <v>-2.0529163426051822E-3</v>
      </c>
      <c r="J510" s="21">
        <f t="shared" si="72"/>
        <v>3562.5170000000003</v>
      </c>
      <c r="K510" s="22">
        <f t="shared" si="70"/>
        <v>3129.8470000000002</v>
      </c>
      <c r="L510" s="22">
        <f t="shared" si="73"/>
        <v>917.81700000000001</v>
      </c>
      <c r="M510" s="30">
        <f t="shared" si="77"/>
        <v>2.4143395379062293E-2</v>
      </c>
      <c r="N510" s="31">
        <f t="shared" si="78"/>
        <v>0.13370624599098535</v>
      </c>
      <c r="O510" s="32">
        <f t="shared" si="79"/>
        <v>2.6498411013181622E-3</v>
      </c>
    </row>
    <row r="511" spans="1:15">
      <c r="A511" s="7">
        <v>41171</v>
      </c>
      <c r="B511" s="14">
        <v>3391.2400000000002</v>
      </c>
      <c r="C511" s="18">
        <f t="shared" si="71"/>
        <v>-5.8856832032680995E-2</v>
      </c>
      <c r="D511" s="14">
        <v>1441.67</v>
      </c>
      <c r="E511" s="18">
        <f t="shared" si="74"/>
        <v>3.6210998425921348E-2</v>
      </c>
      <c r="F511" s="14">
        <v>4111.29</v>
      </c>
      <c r="G511" s="18">
        <f t="shared" si="75"/>
        <v>1.865713245077405E-2</v>
      </c>
      <c r="H511" s="14">
        <v>473.38499999999999</v>
      </c>
      <c r="I511" s="15">
        <f t="shared" si="76"/>
        <v>-1.8586065097703219E-4</v>
      </c>
      <c r="J511" s="21">
        <f t="shared" si="72"/>
        <v>3637.9049999999997</v>
      </c>
      <c r="K511" s="22">
        <f t="shared" si="70"/>
        <v>2917.8550000000005</v>
      </c>
      <c r="L511" s="22">
        <f t="shared" si="73"/>
        <v>968.28500000000008</v>
      </c>
      <c r="M511" s="30">
        <f t="shared" si="77"/>
        <v>1.8842993101751082E-2</v>
      </c>
      <c r="N511" s="31">
        <f t="shared" si="78"/>
        <v>-5.8670971381703962E-2</v>
      </c>
      <c r="O511" s="32">
        <f t="shared" si="79"/>
        <v>3.639685907689838E-2</v>
      </c>
    </row>
    <row r="512" spans="1:15">
      <c r="A512" s="7">
        <v>41178</v>
      </c>
      <c r="B512" s="14">
        <v>3168.26</v>
      </c>
      <c r="C512" s="18">
        <f t="shared" si="71"/>
        <v>-6.5751760418018224E-2</v>
      </c>
      <c r="D512" s="14">
        <v>1408.09</v>
      </c>
      <c r="E512" s="18">
        <f t="shared" si="74"/>
        <v>-2.3292431693799687E-2</v>
      </c>
      <c r="F512" s="14">
        <v>4028.42</v>
      </c>
      <c r="G512" s="18">
        <f t="shared" si="75"/>
        <v>-2.0156690479144035E-2</v>
      </c>
      <c r="H512" s="14">
        <v>473.65800000000002</v>
      </c>
      <c r="I512" s="15">
        <f t="shared" si="76"/>
        <v>5.7669761399292696E-4</v>
      </c>
      <c r="J512" s="21">
        <f t="shared" si="72"/>
        <v>3554.7620000000002</v>
      </c>
      <c r="K512" s="22">
        <f t="shared" si="70"/>
        <v>2694.6020000000003</v>
      </c>
      <c r="L512" s="22">
        <f t="shared" si="73"/>
        <v>934.4319999999999</v>
      </c>
      <c r="M512" s="30">
        <f t="shared" si="77"/>
        <v>-2.0733388093136962E-2</v>
      </c>
      <c r="N512" s="31">
        <f t="shared" si="78"/>
        <v>-6.6328458032011151E-2</v>
      </c>
      <c r="O512" s="32">
        <f t="shared" si="79"/>
        <v>-2.3869129307792614E-2</v>
      </c>
    </row>
    <row r="513" spans="1:15">
      <c r="A513" s="7">
        <v>41185</v>
      </c>
      <c r="B513" s="14">
        <v>3309.98</v>
      </c>
      <c r="C513" s="18">
        <f t="shared" si="71"/>
        <v>4.4731177365493924E-2</v>
      </c>
      <c r="D513" s="14">
        <v>1458.47</v>
      </c>
      <c r="E513" s="18">
        <f t="shared" si="74"/>
        <v>3.5778962992422336E-2</v>
      </c>
      <c r="F513" s="14">
        <v>4068.94</v>
      </c>
      <c r="G513" s="18">
        <f t="shared" si="75"/>
        <v>1.0058534115112039E-2</v>
      </c>
      <c r="H513" s="14">
        <v>473.86500000000001</v>
      </c>
      <c r="I513" s="15">
        <f t="shared" si="76"/>
        <v>4.3702418200464166E-4</v>
      </c>
      <c r="J513" s="21">
        <f t="shared" si="72"/>
        <v>3595.0749999999998</v>
      </c>
      <c r="K513" s="22">
        <f t="shared" si="70"/>
        <v>2836.1149999999998</v>
      </c>
      <c r="L513" s="22">
        <f t="shared" si="73"/>
        <v>984.60500000000002</v>
      </c>
      <c r="M513" s="30">
        <f t="shared" si="77"/>
        <v>9.6215099331073972E-3</v>
      </c>
      <c r="N513" s="31">
        <f t="shared" si="78"/>
        <v>4.4294153183489282E-2</v>
      </c>
      <c r="O513" s="32">
        <f t="shared" si="79"/>
        <v>3.5341938810417695E-2</v>
      </c>
    </row>
    <row r="514" spans="1:15">
      <c r="A514" s="7">
        <v>41192</v>
      </c>
      <c r="B514" s="14">
        <v>3180.15</v>
      </c>
      <c r="C514" s="18">
        <f t="shared" si="71"/>
        <v>-3.922380195650732E-2</v>
      </c>
      <c r="D514" s="14">
        <v>1462.66</v>
      </c>
      <c r="E514" s="18">
        <f t="shared" si="74"/>
        <v>2.8728736278429423E-3</v>
      </c>
      <c r="F514" s="14">
        <v>4036.64</v>
      </c>
      <c r="G514" s="18">
        <f t="shared" si="75"/>
        <v>-7.9381853750608578E-3</v>
      </c>
      <c r="H514" s="14">
        <v>473.41700000000003</v>
      </c>
      <c r="I514" s="15">
        <f t="shared" si="76"/>
        <v>-9.4541694364425055E-4</v>
      </c>
      <c r="J514" s="21">
        <f t="shared" si="72"/>
        <v>3563.223</v>
      </c>
      <c r="K514" s="22">
        <f t="shared" si="70"/>
        <v>2706.7330000000002</v>
      </c>
      <c r="L514" s="22">
        <f t="shared" si="73"/>
        <v>989.24300000000005</v>
      </c>
      <c r="M514" s="30">
        <f t="shared" si="77"/>
        <v>-6.9927684314166072E-3</v>
      </c>
      <c r="N514" s="31">
        <f t="shared" si="78"/>
        <v>-3.827838501286307E-2</v>
      </c>
      <c r="O514" s="32">
        <f t="shared" si="79"/>
        <v>3.8182905714871929E-3</v>
      </c>
    </row>
    <row r="515" spans="1:15">
      <c r="A515" s="7">
        <v>41199</v>
      </c>
      <c r="B515" s="14">
        <v>3261.42</v>
      </c>
      <c r="C515" s="18">
        <f t="shared" si="71"/>
        <v>2.5555398330267431E-2</v>
      </c>
      <c r="D515" s="14">
        <v>1470.22</v>
      </c>
      <c r="E515" s="18">
        <f t="shared" si="74"/>
        <v>5.1686653084106471E-3</v>
      </c>
      <c r="F515" s="14">
        <v>4131.1900000000005</v>
      </c>
      <c r="G515" s="18">
        <f t="shared" si="75"/>
        <v>2.3422945816322649E-2</v>
      </c>
      <c r="H515" s="14">
        <v>472.86</v>
      </c>
      <c r="I515" s="15">
        <f t="shared" si="76"/>
        <v>-1.176552595280711E-3</v>
      </c>
      <c r="J515" s="21">
        <f t="shared" si="72"/>
        <v>3658.3300000000004</v>
      </c>
      <c r="K515" s="22">
        <f t="shared" si="70"/>
        <v>2788.56</v>
      </c>
      <c r="L515" s="22">
        <f t="shared" si="73"/>
        <v>997.36</v>
      </c>
      <c r="M515" s="30">
        <f t="shared" si="77"/>
        <v>2.459949841160336E-2</v>
      </c>
      <c r="N515" s="31">
        <f t="shared" si="78"/>
        <v>2.6731950925548142E-2</v>
      </c>
      <c r="O515" s="32">
        <f t="shared" si="79"/>
        <v>6.3452179036913581E-3</v>
      </c>
    </row>
    <row r="516" spans="1:15">
      <c r="A516" s="7">
        <v>41206</v>
      </c>
      <c r="B516" s="14">
        <v>3169.05</v>
      </c>
      <c r="C516" s="18">
        <f t="shared" si="71"/>
        <v>-2.8322019243151697E-2</v>
      </c>
      <c r="D516" s="14">
        <v>1450.38</v>
      </c>
      <c r="E516" s="18">
        <f t="shared" si="74"/>
        <v>-1.3494579042592214E-2</v>
      </c>
      <c r="F516" s="14">
        <v>4060.86</v>
      </c>
      <c r="G516" s="18">
        <f t="shared" si="75"/>
        <v>-1.7024150426390494E-2</v>
      </c>
      <c r="H516" s="14">
        <v>473.11599999999999</v>
      </c>
      <c r="I516" s="15">
        <f t="shared" si="76"/>
        <v>5.4138645687928921E-4</v>
      </c>
      <c r="J516" s="21">
        <f t="shared" si="72"/>
        <v>3587.7440000000001</v>
      </c>
      <c r="K516" s="22">
        <f t="shared" si="70"/>
        <v>2695.9340000000002</v>
      </c>
      <c r="L516" s="22">
        <f t="shared" si="73"/>
        <v>977.26400000000012</v>
      </c>
      <c r="M516" s="30">
        <f t="shared" si="77"/>
        <v>-1.7565536883269783E-2</v>
      </c>
      <c r="N516" s="31">
        <f t="shared" si="78"/>
        <v>-2.8863405700030986E-2</v>
      </c>
      <c r="O516" s="32">
        <f t="shared" si="79"/>
        <v>-1.4035965499471503E-2</v>
      </c>
    </row>
    <row r="517" spans="1:15">
      <c r="A517" s="7">
        <v>41213</v>
      </c>
      <c r="B517" s="14">
        <v>3169.05</v>
      </c>
      <c r="C517" s="18">
        <f>B517/B516-1</f>
        <v>0</v>
      </c>
      <c r="D517" s="14">
        <v>1447.84</v>
      </c>
      <c r="E517" s="18">
        <f t="shared" si="74"/>
        <v>-1.7512651856755879E-3</v>
      </c>
      <c r="F517" s="14">
        <v>4045.55</v>
      </c>
      <c r="G517" s="18">
        <f t="shared" si="75"/>
        <v>-3.7701373600665944E-3</v>
      </c>
      <c r="H517" s="14">
        <v>472.995</v>
      </c>
      <c r="I517" s="15">
        <f t="shared" si="76"/>
        <v>-2.5575123225585195E-4</v>
      </c>
      <c r="J517" s="21">
        <f>F517-H517</f>
        <v>3572.5550000000003</v>
      </c>
      <c r="K517" s="22">
        <f t="shared" si="70"/>
        <v>2696.0550000000003</v>
      </c>
      <c r="L517" s="22">
        <f>D517-H517</f>
        <v>974.84499999999991</v>
      </c>
      <c r="M517" s="30">
        <f t="shared" si="77"/>
        <v>-3.5143861278107424E-3</v>
      </c>
      <c r="N517" s="31">
        <f t="shared" si="78"/>
        <v>2.5575123225585195E-4</v>
      </c>
      <c r="O517" s="32">
        <f t="shared" si="79"/>
        <v>-1.4955139534197359E-3</v>
      </c>
    </row>
    <row r="518" spans="1:15">
      <c r="A518" s="7">
        <v>41220</v>
      </c>
      <c r="B518" s="14">
        <v>3205.59</v>
      </c>
      <c r="C518" s="18">
        <f>B518/B517-1</f>
        <v>1.1530269323614339E-2</v>
      </c>
      <c r="D518" s="14">
        <v>1463.09</v>
      </c>
      <c r="E518" s="18">
        <f>(D518/D517-1)</f>
        <v>1.0532931815670166E-2</v>
      </c>
      <c r="F518" s="14">
        <v>4055.86</v>
      </c>
      <c r="G518" s="18">
        <f>F518/F517-1</f>
        <v>2.5484791931875694E-3</v>
      </c>
      <c r="H518" s="14">
        <v>473.57600000000002</v>
      </c>
      <c r="I518" s="15">
        <f>H518/H517-1</f>
        <v>1.2283427943213798E-3</v>
      </c>
      <c r="J518" s="21">
        <f>F518-H518</f>
        <v>3582.2840000000001</v>
      </c>
      <c r="K518" s="22">
        <f t="shared" si="70"/>
        <v>2732.0140000000001</v>
      </c>
      <c r="L518" s="22">
        <f>D518-H518</f>
        <v>989.5139999999999</v>
      </c>
      <c r="M518" s="30">
        <f>G518-I518</f>
        <v>1.3201363988661896E-3</v>
      </c>
      <c r="N518" s="31">
        <f>C518-I518</f>
        <v>1.030192652929296E-2</v>
      </c>
      <c r="O518" s="32">
        <f>E518-I518</f>
        <v>9.3045890213487858E-3</v>
      </c>
    </row>
    <row r="519" spans="1:15">
      <c r="A519" s="7">
        <v>41227</v>
      </c>
      <c r="B519" s="14">
        <v>3108.14</v>
      </c>
      <c r="C519" s="18">
        <f>B519/B518-1</f>
        <v>-3.0400019965123537E-2</v>
      </c>
      <c r="D519" s="14">
        <v>1475.8</v>
      </c>
      <c r="E519" s="18">
        <f>(D519/D518-1)</f>
        <v>8.68709375363097E-3</v>
      </c>
      <c r="F519" s="14">
        <v>4014.1</v>
      </c>
      <c r="G519" s="18">
        <f>F519/F518-1</f>
        <v>-1.0296213380146302E-2</v>
      </c>
      <c r="H519" s="14">
        <v>473.29599999999999</v>
      </c>
      <c r="I519" s="15">
        <f>H519/H518-1</f>
        <v>-5.9124617801586954E-4</v>
      </c>
      <c r="J519" s="21">
        <f>F519-H519</f>
        <v>3540.8040000000001</v>
      </c>
      <c r="K519" s="22">
        <f t="shared" si="70"/>
        <v>2634.8440000000001</v>
      </c>
      <c r="L519" s="22">
        <f>D519-H519</f>
        <v>1002.5039999999999</v>
      </c>
      <c r="M519" s="30">
        <f>G519-I519</f>
        <v>-9.7049672021304323E-3</v>
      </c>
      <c r="N519" s="31">
        <f>C519-I519</f>
        <v>-2.9808773787107667E-2</v>
      </c>
      <c r="O519" s="32">
        <f>E519-I519</f>
        <v>9.2783399316468396E-3</v>
      </c>
    </row>
    <row r="520" spans="1:15" ht="13.5" thickBot="1">
      <c r="A520" s="7">
        <v>41234</v>
      </c>
      <c r="B520" s="16">
        <v>3139.61</v>
      </c>
      <c r="C520" s="19">
        <f>B520/B519-1</f>
        <v>1.0125026543206017E-2</v>
      </c>
      <c r="D520" s="16">
        <v>1474.1000000000001</v>
      </c>
      <c r="E520" s="18">
        <f>(D520/D519-1)</f>
        <v>-1.1519176040112322E-3</v>
      </c>
      <c r="F520" s="16">
        <v>4040.08</v>
      </c>
      <c r="G520" s="19">
        <f>F520/F519-1</f>
        <v>6.4721855459506372E-3</v>
      </c>
      <c r="H520" s="16">
        <v>472.65100000000001</v>
      </c>
      <c r="I520" s="17">
        <f>H520/H519-1</f>
        <v>-1.3627835434907309E-3</v>
      </c>
      <c r="J520" s="23">
        <f>F520-H520</f>
        <v>3567.4290000000001</v>
      </c>
      <c r="K520" s="24">
        <f t="shared" si="70"/>
        <v>2666.9590000000003</v>
      </c>
      <c r="L520" s="24">
        <f>D520-H520</f>
        <v>1001.4490000000001</v>
      </c>
      <c r="M520" s="30">
        <f>G520-I520</f>
        <v>7.8349690894413682E-3</v>
      </c>
      <c r="N520" s="31">
        <f>C520-I520</f>
        <v>1.1487810086696748E-2</v>
      </c>
      <c r="O520" s="32">
        <f>E520-I520</f>
        <v>2.1086593947949872E-4</v>
      </c>
    </row>
  </sheetData>
  <mergeCells count="2">
    <mergeCell ref="J2:L2"/>
    <mergeCell ref="M2:O2"/>
  </mergeCells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V27" sqref="V27"/>
    </sheetView>
  </sheetViews>
  <sheetFormatPr defaultRowHeight="12.7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B15" sqref="B15"/>
    </sheetView>
  </sheetViews>
  <sheetFormatPr defaultRowHeight="12.75"/>
  <cols>
    <col min="1" max="1" width="18.7109375" bestFit="1" customWidth="1"/>
    <col min="2" max="2" width="12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6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ht="13.5" thickBot="1"/>
    <row r="2" spans="1:9">
      <c r="A2" s="11" t="s">
        <v>74</v>
      </c>
      <c r="B2" s="11"/>
    </row>
    <row r="3" spans="1:9">
      <c r="A3" s="8" t="s">
        <v>75</v>
      </c>
      <c r="B3" s="8">
        <v>0.60627172351606762</v>
      </c>
      <c r="F3" s="37" t="s">
        <v>105</v>
      </c>
    </row>
    <row r="4" spans="1:9">
      <c r="A4" s="35" t="s">
        <v>76</v>
      </c>
      <c r="B4" s="35">
        <v>0.3675654027351431</v>
      </c>
    </row>
    <row r="5" spans="1:9">
      <c r="A5" s="8" t="s">
        <v>77</v>
      </c>
      <c r="B5" s="8">
        <v>0.36633498523073676</v>
      </c>
    </row>
    <row r="6" spans="1:9">
      <c r="A6" s="8" t="s">
        <v>78</v>
      </c>
      <c r="B6" s="8">
        <v>3.073630666141516E-2</v>
      </c>
    </row>
    <row r="7" spans="1:9" ht="13.5" thickBot="1">
      <c r="A7" s="9" t="s">
        <v>79</v>
      </c>
      <c r="B7" s="9">
        <v>516</v>
      </c>
    </row>
    <row r="9" spans="1:9" ht="13.5" thickBot="1">
      <c r="A9" t="s">
        <v>80</v>
      </c>
    </row>
    <row r="10" spans="1:9">
      <c r="A10" s="10"/>
      <c r="B10" s="10" t="s">
        <v>85</v>
      </c>
      <c r="C10" s="10" t="s">
        <v>86</v>
      </c>
      <c r="D10" s="10" t="s">
        <v>87</v>
      </c>
      <c r="E10" s="10" t="s">
        <v>88</v>
      </c>
      <c r="F10" s="10" t="s">
        <v>89</v>
      </c>
    </row>
    <row r="11" spans="1:9">
      <c r="A11" s="8" t="s">
        <v>81</v>
      </c>
      <c r="B11" s="8">
        <v>1</v>
      </c>
      <c r="C11" s="8">
        <v>0.28221850482011651</v>
      </c>
      <c r="D11" s="8">
        <v>0.28221850482011651</v>
      </c>
      <c r="E11" s="8">
        <v>298.73226073168524</v>
      </c>
      <c r="F11" s="8">
        <v>4.1991167443276492E-53</v>
      </c>
    </row>
    <row r="12" spans="1:9">
      <c r="A12" s="8" t="s">
        <v>82</v>
      </c>
      <c r="B12" s="8">
        <v>514</v>
      </c>
      <c r="C12" s="8">
        <v>0.48558636125286075</v>
      </c>
      <c r="D12" s="8">
        <v>9.4472054718455398E-4</v>
      </c>
      <c r="E12" s="8"/>
      <c r="F12" s="8"/>
    </row>
    <row r="13" spans="1:9" ht="13.5" thickBot="1">
      <c r="A13" s="9" t="s">
        <v>83</v>
      </c>
      <c r="B13" s="9">
        <v>515</v>
      </c>
      <c r="C13" s="9">
        <v>0.76780486607297727</v>
      </c>
      <c r="D13" s="9"/>
      <c r="E13" s="9"/>
      <c r="F13" s="9"/>
    </row>
    <row r="14" spans="1:9" ht="13.5" thickBot="1"/>
    <row r="15" spans="1:9">
      <c r="A15" s="10"/>
      <c r="B15" s="10" t="s">
        <v>90</v>
      </c>
      <c r="C15" s="10" t="s">
        <v>78</v>
      </c>
      <c r="D15" s="10" t="s">
        <v>91</v>
      </c>
      <c r="E15" s="10" t="s">
        <v>92</v>
      </c>
      <c r="F15" s="10" t="s">
        <v>93</v>
      </c>
      <c r="G15" s="10" t="s">
        <v>94</v>
      </c>
      <c r="H15" s="10" t="s">
        <v>95</v>
      </c>
      <c r="I15" s="10" t="s">
        <v>96</v>
      </c>
    </row>
    <row r="16" spans="1:9">
      <c r="A16" s="33" t="s">
        <v>104</v>
      </c>
      <c r="B16" s="8">
        <v>1.6920413188453473E-3</v>
      </c>
      <c r="C16" s="8">
        <v>1.3540482100941307E-3</v>
      </c>
      <c r="D16" s="8">
        <v>1.2496167464581782</v>
      </c>
      <c r="E16" s="35">
        <v>0.212008284333985</v>
      </c>
      <c r="F16" s="8">
        <v>-9.6810825478225527E-4</v>
      </c>
      <c r="G16" s="8">
        <v>4.3521908924729503E-3</v>
      </c>
      <c r="H16" s="8">
        <v>-9.6810825478225527E-4</v>
      </c>
      <c r="I16" s="8">
        <v>4.3521908924729503E-3</v>
      </c>
    </row>
    <row r="17" spans="1:9" ht="13.5" thickBot="1">
      <c r="A17" s="34" t="s">
        <v>103</v>
      </c>
      <c r="B17" s="9">
        <v>0.92152460523857316</v>
      </c>
      <c r="C17" s="9">
        <v>5.3317020622605377E-2</v>
      </c>
      <c r="D17" s="9">
        <v>17.283872851062213</v>
      </c>
      <c r="E17" s="36">
        <v>4.19911674432723E-53</v>
      </c>
      <c r="F17" s="9">
        <v>0.81677851967160653</v>
      </c>
      <c r="G17" s="9">
        <v>1.0262706908055397</v>
      </c>
      <c r="H17" s="9">
        <v>0.81677851967160653</v>
      </c>
      <c r="I17" s="9">
        <v>1.0262706908055397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9" workbookViewId="0"/>
  </sheetViews>
  <sheetFormatPr defaultRowHeight="12.75"/>
  <sheetData/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I27" sqref="I27"/>
    </sheetView>
  </sheetViews>
  <sheetFormatPr defaultRowHeight="12.75"/>
  <cols>
    <col min="1" max="1" width="18.710937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6" bestFit="1" customWidth="1"/>
    <col min="7" max="9" width="12.5703125" bestFit="1" customWidth="1"/>
  </cols>
  <sheetData>
    <row r="1" spans="1:9" ht="13.5" thickBot="1"/>
    <row r="2" spans="1:9">
      <c r="A2" s="11" t="s">
        <v>74</v>
      </c>
      <c r="B2" s="11"/>
    </row>
    <row r="3" spans="1:9">
      <c r="A3" s="8" t="s">
        <v>75</v>
      </c>
      <c r="B3" s="8">
        <v>0.66786872492430027</v>
      </c>
      <c r="F3" s="37" t="s">
        <v>105</v>
      </c>
    </row>
    <row r="4" spans="1:9">
      <c r="A4" s="35" t="s">
        <v>76</v>
      </c>
      <c r="B4" s="35">
        <v>0.44604863373201059</v>
      </c>
    </row>
    <row r="5" spans="1:9">
      <c r="A5" s="8" t="s">
        <v>77</v>
      </c>
      <c r="B5" s="8">
        <v>0.44497090733849315</v>
      </c>
    </row>
    <row r="6" spans="1:9">
      <c r="A6" s="8" t="s">
        <v>78</v>
      </c>
      <c r="B6" s="8">
        <v>3.3708484309868392E-2</v>
      </c>
    </row>
    <row r="7" spans="1:9" ht="13.5" thickBot="1">
      <c r="A7" s="9" t="s">
        <v>79</v>
      </c>
      <c r="B7" s="9">
        <v>516</v>
      </c>
    </row>
    <row r="9" spans="1:9" ht="13.5" thickBot="1">
      <c r="A9" t="s">
        <v>80</v>
      </c>
    </row>
    <row r="10" spans="1:9">
      <c r="A10" s="10"/>
      <c r="B10" s="10" t="s">
        <v>85</v>
      </c>
      <c r="C10" s="10" t="s">
        <v>86</v>
      </c>
      <c r="D10" s="10" t="s">
        <v>87</v>
      </c>
      <c r="E10" s="10" t="s">
        <v>88</v>
      </c>
      <c r="F10" s="10" t="s">
        <v>89</v>
      </c>
    </row>
    <row r="11" spans="1:9">
      <c r="A11" s="8" t="s">
        <v>81</v>
      </c>
      <c r="B11" s="8">
        <v>1</v>
      </c>
      <c r="C11" s="8">
        <v>0.47027527353790521</v>
      </c>
      <c r="D11" s="8">
        <v>0.47027527353790521</v>
      </c>
      <c r="E11" s="8">
        <v>413.87928922868332</v>
      </c>
      <c r="F11" s="8">
        <v>6.2048033161261337E-68</v>
      </c>
    </row>
    <row r="12" spans="1:9">
      <c r="A12" s="8" t="s">
        <v>82</v>
      </c>
      <c r="B12" s="8">
        <v>514</v>
      </c>
      <c r="C12" s="8">
        <v>0.58403862403688289</v>
      </c>
      <c r="D12" s="8">
        <v>1.1362619144686438E-3</v>
      </c>
      <c r="E12" s="8"/>
      <c r="F12" s="8"/>
    </row>
    <row r="13" spans="1:9" ht="13.5" thickBot="1">
      <c r="A13" s="9" t="s">
        <v>83</v>
      </c>
      <c r="B13" s="9">
        <v>515</v>
      </c>
      <c r="C13" s="9">
        <v>1.0543138975747881</v>
      </c>
      <c r="D13" s="9"/>
      <c r="E13" s="9"/>
      <c r="F13" s="9"/>
    </row>
    <row r="14" spans="1:9" ht="13.5" thickBot="1"/>
    <row r="15" spans="1:9">
      <c r="A15" s="10"/>
      <c r="B15" s="10" t="s">
        <v>90</v>
      </c>
      <c r="C15" s="10" t="s">
        <v>78</v>
      </c>
      <c r="D15" s="10" t="s">
        <v>91</v>
      </c>
      <c r="E15" s="10" t="s">
        <v>92</v>
      </c>
      <c r="F15" s="10" t="s">
        <v>93</v>
      </c>
      <c r="G15" s="10" t="s">
        <v>94</v>
      </c>
      <c r="H15" s="10" t="s">
        <v>95</v>
      </c>
      <c r="I15" s="10" t="s">
        <v>96</v>
      </c>
    </row>
    <row r="16" spans="1:9">
      <c r="A16" s="35" t="s">
        <v>84</v>
      </c>
      <c r="B16" s="35">
        <v>-3.3185012279254673E-3</v>
      </c>
      <c r="C16" s="8">
        <v>1.4849836497129061E-3</v>
      </c>
      <c r="D16" s="8">
        <v>-2.2347055663320181</v>
      </c>
      <c r="E16" s="35">
        <v>2.5865660219796357E-2</v>
      </c>
      <c r="F16" s="8">
        <v>-6.2358852569277534E-3</v>
      </c>
      <c r="G16" s="8">
        <v>-4.0111719892318163E-4</v>
      </c>
      <c r="H16" s="8">
        <v>-6.2358852569277534E-3</v>
      </c>
      <c r="I16" s="8">
        <v>-4.0111719892318163E-4</v>
      </c>
    </row>
    <row r="17" spans="1:9" ht="13.5" thickBot="1">
      <c r="A17" s="36" t="s">
        <v>97</v>
      </c>
      <c r="B17" s="36">
        <v>-1.1895707164151859</v>
      </c>
      <c r="C17" s="9">
        <v>5.8472736262817945E-2</v>
      </c>
      <c r="D17" s="9">
        <v>-20.344023427746077</v>
      </c>
      <c r="E17" s="36">
        <v>6.2048033161296686E-68</v>
      </c>
      <c r="F17" s="9">
        <v>-1.3044456693738853</v>
      </c>
      <c r="G17" s="9">
        <v>-1.0746957634564864</v>
      </c>
      <c r="H17" s="9">
        <v>-1.3044456693738853</v>
      </c>
      <c r="I17" s="9">
        <v>-1.0746957634564864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Companies</vt:lpstr>
      <vt:lpstr>Market Values</vt:lpstr>
      <vt:lpstr>Return Indices</vt:lpstr>
      <vt:lpstr>Excess Returns (BAE vs FTSE)</vt:lpstr>
      <vt:lpstr>BAE regression</vt:lpstr>
      <vt:lpstr>Excess returns (RR vs FTSE)</vt:lpstr>
      <vt:lpstr>RR 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2009-08-05T15:29:45Z</dcterms:created>
  <dcterms:modified xsi:type="dcterms:W3CDTF">2013-03-11T17:31:51Z</dcterms:modified>
</cp:coreProperties>
</file>