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写文章做分享\slots\"/>
    </mc:Choice>
  </mc:AlternateContent>
  <xr:revisionPtr revIDLastSave="0" documentId="13_ncr:1_{D81927AC-F3C6-43D7-8887-8F21B4457BC5}" xr6:coauthVersionLast="45" xr6:coauthVersionMax="45" xr10:uidLastSave="{00000000-0000-0000-0000-000000000000}"/>
  <bookViews>
    <workbookView xWindow="8542" yWindow="113" windowWidth="17431" windowHeight="10020" xr2:uid="{506BDCAC-071B-854D-81A4-3F801F038C5E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2" l="1"/>
  <c r="G12" i="2" s="1"/>
  <c r="B16" i="2"/>
  <c r="B17" i="2" s="1"/>
  <c r="B38" i="2" l="1"/>
  <c r="B52" i="2" s="1"/>
  <c r="B33" i="2"/>
  <c r="B47" i="2" s="1"/>
  <c r="B19" i="2"/>
  <c r="C16" i="2"/>
  <c r="E16" i="2"/>
  <c r="D16" i="2"/>
  <c r="D22" i="2" s="1"/>
  <c r="C12" i="2"/>
  <c r="F12" i="2"/>
  <c r="D12" i="2"/>
  <c r="E12" i="2"/>
  <c r="E21" i="2" l="1"/>
  <c r="E18" i="2"/>
  <c r="E24" i="2"/>
  <c r="E37" i="2" s="1"/>
  <c r="E51" i="2" s="1"/>
  <c r="E22" i="2"/>
  <c r="E17" i="2"/>
  <c r="C25" i="2"/>
  <c r="C38" i="2" s="1"/>
  <c r="C52" i="2" s="1"/>
  <c r="C22" i="2"/>
  <c r="C35" i="2" s="1"/>
  <c r="C49" i="2" s="1"/>
  <c r="C24" i="2"/>
  <c r="C37" i="2" s="1"/>
  <c r="C51" i="2" s="1"/>
  <c r="D25" i="2"/>
  <c r="D38" i="2" s="1"/>
  <c r="D52" i="2" s="1"/>
  <c r="D18" i="2"/>
  <c r="D17" i="2"/>
  <c r="D19" i="2"/>
  <c r="D32" i="2" s="1"/>
  <c r="D46" i="2" s="1"/>
  <c r="D24" i="2"/>
  <c r="D20" i="2"/>
  <c r="D33" i="2" s="1"/>
  <c r="D47" i="2" s="1"/>
  <c r="D21" i="2"/>
  <c r="D34" i="2" s="1"/>
  <c r="D48" i="2" s="1"/>
  <c r="D23" i="2"/>
  <c r="D36" i="2" s="1"/>
  <c r="D50" i="2" s="1"/>
  <c r="C18" i="2"/>
  <c r="C17" i="2"/>
  <c r="C21" i="2"/>
  <c r="C34" i="2" s="1"/>
  <c r="C48" i="2" s="1"/>
  <c r="C20" i="2"/>
  <c r="C33" i="2" s="1"/>
  <c r="C47" i="2" s="1"/>
  <c r="C19" i="2"/>
  <c r="C32" i="2" s="1"/>
  <c r="C46" i="2" s="1"/>
  <c r="C23" i="2"/>
  <c r="C36" i="2" s="1"/>
  <c r="C50" i="2" s="1"/>
  <c r="B18" i="2"/>
  <c r="B31" i="2" s="1"/>
  <c r="B45" i="2" s="1"/>
  <c r="B32" i="2"/>
  <c r="B46" i="2" s="1"/>
  <c r="E34" i="2"/>
  <c r="E48" i="2" s="1"/>
  <c r="D35" i="2"/>
  <c r="D49" i="2" s="1"/>
  <c r="B29" i="2"/>
  <c r="B36" i="2"/>
  <c r="B50" i="2" s="1"/>
  <c r="E31" i="2"/>
  <c r="E45" i="2" s="1"/>
  <c r="C29" i="2"/>
  <c r="C43" i="2" s="1"/>
  <c r="D29" i="2"/>
  <c r="C31" i="2"/>
  <c r="C45" i="2" s="1"/>
  <c r="B34" i="2"/>
  <c r="B48" i="2" s="1"/>
  <c r="D31" i="2"/>
  <c r="D45" i="2" s="1"/>
  <c r="B37" i="2"/>
  <c r="B51" i="2" s="1"/>
  <c r="B35" i="2"/>
  <c r="B49" i="2" s="1"/>
  <c r="E35" i="2"/>
  <c r="E49" i="2" s="1"/>
  <c r="D37" i="2"/>
  <c r="D51" i="2" s="1"/>
  <c r="C30" i="2"/>
  <c r="C44" i="2" s="1"/>
  <c r="E30" i="2"/>
  <c r="E44" i="2" s="1"/>
  <c r="B30" i="2"/>
  <c r="B44" i="2" s="1"/>
  <c r="D30" i="2"/>
  <c r="D44" i="2" s="1"/>
  <c r="E23" i="2"/>
  <c r="E36" i="2" s="1"/>
  <c r="E50" i="2" s="1"/>
  <c r="E15" i="2"/>
  <c r="E29" i="2" s="1"/>
  <c r="E20" i="2"/>
  <c r="E33" i="2" s="1"/>
  <c r="E47" i="2" s="1"/>
  <c r="F47" i="2" s="1"/>
  <c r="E25" i="2"/>
  <c r="E38" i="2" s="1"/>
  <c r="E52" i="2" s="1"/>
  <c r="E19" i="2"/>
  <c r="E32" i="2" s="1"/>
  <c r="E46" i="2" s="1"/>
  <c r="E39" i="2" l="1"/>
  <c r="F45" i="2"/>
  <c r="F48" i="2"/>
  <c r="B39" i="2"/>
  <c r="F52" i="2"/>
  <c r="F46" i="2"/>
  <c r="D39" i="2"/>
  <c r="F50" i="2"/>
  <c r="F49" i="2"/>
  <c r="C39" i="2"/>
  <c r="F44" i="2"/>
  <c r="F51" i="2"/>
  <c r="E43" i="2"/>
  <c r="B43" i="2"/>
  <c r="D43" i="2"/>
  <c r="F43" i="2" l="1"/>
  <c r="F53" i="2" s="1"/>
  <c r="F39" i="2"/>
  <c r="F41" i="2" s="1"/>
</calcChain>
</file>

<file path=xl/sharedStrings.xml><?xml version="1.0" encoding="utf-8"?>
<sst xmlns="http://schemas.openxmlformats.org/spreadsheetml/2006/main" count="10" uniqueCount="8">
  <si>
    <t>reel1</t>
  </si>
  <si>
    <t>reel2</t>
  </si>
  <si>
    <t>reel3</t>
  </si>
  <si>
    <t>reel4</t>
  </si>
  <si>
    <t>reel5</t>
  </si>
  <si>
    <t>sum</t>
    <phoneticPr fontId="2" type="noConversion"/>
  </si>
  <si>
    <t>hitrate</t>
    <phoneticPr fontId="2" type="noConversion"/>
  </si>
  <si>
    <t>辅助行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</si>
</sst>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57BD-CCDB-EB41-AAA1-8989611F8651}">
  <dimension ref="A1:K53"/>
  <sheetViews>
    <sheetView tabSelected="1" topLeftCell="A43" zoomScaleNormal="100" workbookViewId="0">
      <selection activeCell="C49" sqref="C49"/>
    </sheetView>
  </sheetViews>
  <sheetFormatPr defaultColWidth="10.8203125" defaultRowHeight="15" x14ac:dyDescent="0.4"/>
  <cols>
    <col min="5" max="5" width="10.8203125" customWidth="1"/>
    <col min="6" max="6" width="10.8789062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4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7" x14ac:dyDescent="0.4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7" x14ac:dyDescent="0.4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7" x14ac:dyDescent="0.4">
      <c r="A5">
        <v>3</v>
      </c>
      <c r="B5">
        <v>2</v>
      </c>
      <c r="C5">
        <v>2</v>
      </c>
      <c r="D5">
        <v>2</v>
      </c>
      <c r="E5">
        <v>2</v>
      </c>
      <c r="F5">
        <v>2</v>
      </c>
    </row>
    <row r="6" spans="1:7" x14ac:dyDescent="0.4">
      <c r="A6">
        <v>4</v>
      </c>
      <c r="B6">
        <v>2</v>
      </c>
      <c r="C6">
        <v>2</v>
      </c>
      <c r="D6">
        <v>2</v>
      </c>
      <c r="E6">
        <v>2</v>
      </c>
      <c r="F6">
        <v>2</v>
      </c>
    </row>
    <row r="7" spans="1:7" x14ac:dyDescent="0.4">
      <c r="A7">
        <v>5</v>
      </c>
      <c r="B7">
        <v>2</v>
      </c>
      <c r="C7">
        <v>2</v>
      </c>
      <c r="D7">
        <v>2</v>
      </c>
      <c r="E7">
        <v>2</v>
      </c>
      <c r="F7">
        <v>2</v>
      </c>
    </row>
    <row r="8" spans="1:7" x14ac:dyDescent="0.4">
      <c r="A8">
        <v>6</v>
      </c>
      <c r="B8">
        <v>3</v>
      </c>
      <c r="C8">
        <v>3</v>
      </c>
      <c r="D8">
        <v>3</v>
      </c>
      <c r="E8">
        <v>3</v>
      </c>
      <c r="F8">
        <v>3</v>
      </c>
    </row>
    <row r="9" spans="1:7" x14ac:dyDescent="0.4">
      <c r="A9">
        <v>7</v>
      </c>
      <c r="B9">
        <v>3</v>
      </c>
      <c r="C9">
        <v>3</v>
      </c>
      <c r="D9">
        <v>3</v>
      </c>
      <c r="E9">
        <v>3</v>
      </c>
      <c r="F9">
        <v>3</v>
      </c>
    </row>
    <row r="10" spans="1:7" x14ac:dyDescent="0.4">
      <c r="A10">
        <v>8</v>
      </c>
      <c r="B10">
        <v>3</v>
      </c>
      <c r="C10">
        <v>3</v>
      </c>
      <c r="D10">
        <v>3</v>
      </c>
      <c r="E10">
        <v>3</v>
      </c>
      <c r="F10">
        <v>3</v>
      </c>
    </row>
    <row r="11" spans="1:7" x14ac:dyDescent="0.4">
      <c r="A11">
        <v>9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7" x14ac:dyDescent="0.4">
      <c r="A12" t="s">
        <v>5</v>
      </c>
      <c r="B12">
        <f>SUM(B2:B11)</f>
        <v>22</v>
      </c>
      <c r="C12">
        <f>SUM(C2:C11)</f>
        <v>22</v>
      </c>
      <c r="D12">
        <f>SUM(D2:D11)</f>
        <v>22</v>
      </c>
      <c r="E12">
        <f>SUM(E2:E11)</f>
        <v>22</v>
      </c>
      <c r="F12">
        <f>SUM(F2:F11)</f>
        <v>22</v>
      </c>
      <c r="G12">
        <f>B12*C12*D12*E12*F12</f>
        <v>5153632</v>
      </c>
    </row>
    <row r="14" spans="1:7" x14ac:dyDescent="0.4">
      <c r="B14">
        <v>2</v>
      </c>
      <c r="C14">
        <v>3</v>
      </c>
      <c r="D14">
        <v>4</v>
      </c>
      <c r="E14">
        <v>5</v>
      </c>
    </row>
    <row r="15" spans="1:7" x14ac:dyDescent="0.4">
      <c r="A15">
        <v>0</v>
      </c>
      <c r="E15">
        <f>E16</f>
        <v>1</v>
      </c>
    </row>
    <row r="16" spans="1:7" x14ac:dyDescent="0.4">
      <c r="A16" t="s">
        <v>7</v>
      </c>
      <c r="B16">
        <f>B2*C2</f>
        <v>1</v>
      </c>
      <c r="C16">
        <f>B2*C2*D2</f>
        <v>1</v>
      </c>
      <c r="D16">
        <f>B2*C2*D2*E2</f>
        <v>1</v>
      </c>
      <c r="E16">
        <f>B2*C2*D2*E2*F2</f>
        <v>1</v>
      </c>
    </row>
    <row r="17" spans="1:11" x14ac:dyDescent="0.4">
      <c r="A17">
        <v>1</v>
      </c>
      <c r="B17">
        <f>((B3+$B$2)*(C3+$C$2)-$B$16)*($D$12-D3-$D$2)*$E$12*$F$12</f>
        <v>29040</v>
      </c>
      <c r="C17">
        <f>((B3+$B$2)*(C3+$C$2)*(D3+$D$2)-$C$16)*($E$12-E3-$E$2)*$F$12</f>
        <v>3080</v>
      </c>
      <c r="D17">
        <f>((B3+$B$2)*(C3+$C$2)*(D3+$D$2)*(E3+$E$2)-$D$16)*($F$12-F3-$F$2)</f>
        <v>300</v>
      </c>
      <c r="E17">
        <f>(B3+$B$2)*(C3+$C$2)*(D3+$D$2)*(E3+$E$2)*(F3+$F$2)-$E$16</f>
        <v>31</v>
      </c>
    </row>
    <row r="18" spans="1:11" x14ac:dyDescent="0.4">
      <c r="A18">
        <v>2</v>
      </c>
      <c r="B18">
        <f t="shared" ref="B18" si="0">((B4+$B$2)*(C4+$C$2)-$B$16)*($D$12-D4-$D$2)*$E$12*$F$12</f>
        <v>73568</v>
      </c>
      <c r="C18">
        <f t="shared" ref="C18:C23" si="1">((B4+$B$2)*(C4+$C$2)*(D4+$D$2)-$C$16)*($E$12-E4-$E$2)*$F$12</f>
        <v>10868</v>
      </c>
      <c r="D18">
        <f t="shared" ref="D18:D25" si="2">((B4+$B$2)*(C4+$C$2)*(D4+$D$2)*(E4+$E$2)-$D$16)*($F$12-F4-$F$2)</f>
        <v>1520</v>
      </c>
      <c r="E18">
        <f>(B4+$B$2)*(C4+$C$2)*(D4+$D$2)*(E4+$E$2)*(F4+$F$2)-$E$16</f>
        <v>242</v>
      </c>
    </row>
    <row r="19" spans="1:11" x14ac:dyDescent="0.4">
      <c r="A19">
        <v>3</v>
      </c>
      <c r="B19">
        <f>((B5+$B$2)*(C5+$C$2)-$B$16)*($D$12-D5-$D$2)*$E$12*$F$12</f>
        <v>73568</v>
      </c>
      <c r="C19">
        <f t="shared" si="1"/>
        <v>10868</v>
      </c>
      <c r="D19">
        <f t="shared" si="2"/>
        <v>1520</v>
      </c>
      <c r="E19">
        <f>(B5+$B$2)*(C5+$C$2)*(D5+$D$2)*(E5+$E$2)*(F5+$F$2)-$E$16</f>
        <v>242</v>
      </c>
    </row>
    <row r="20" spans="1:11" x14ac:dyDescent="0.4">
      <c r="A20">
        <v>4</v>
      </c>
      <c r="C20">
        <f t="shared" si="1"/>
        <v>10868</v>
      </c>
      <c r="D20">
        <f t="shared" si="2"/>
        <v>1520</v>
      </c>
      <c r="E20">
        <f>(B6+$B$2)*(C6+$C$2)*(D6+$D$2)*(E6+$E$2)*(F6+$F$2)-$E$16</f>
        <v>242</v>
      </c>
    </row>
    <row r="21" spans="1:11" x14ac:dyDescent="0.4">
      <c r="A21">
        <v>5</v>
      </c>
      <c r="C21">
        <f t="shared" si="1"/>
        <v>10868</v>
      </c>
      <c r="D21">
        <f t="shared" si="2"/>
        <v>1520</v>
      </c>
      <c r="E21">
        <f>(B7+$B$2)*(C7+$C$2)*(D7+$D$2)*(E7+$E$2)*(F7+$F$2)-$E$16</f>
        <v>242</v>
      </c>
    </row>
    <row r="22" spans="1:11" x14ac:dyDescent="0.4">
      <c r="A22">
        <v>6</v>
      </c>
      <c r="C22">
        <f>((B8+$B$2)*(C8+$C$2)*(D8+$D$2)-$C$16)*($E$12-E8-$E$2)*$F$12</f>
        <v>24948</v>
      </c>
      <c r="D22">
        <f>((B8+$B$2)*(C8+$C$2)*(D8+$D$2)*(E8+$E$2)-$D$16)*($F$12-F8-$F$2)</f>
        <v>4590</v>
      </c>
      <c r="E22">
        <f>(B8+$B$2)*(C8+$C$2)*(D8+$D$2)*(E8+$E$2)*(F8+$F$2)-$E$16</f>
        <v>1023</v>
      </c>
    </row>
    <row r="23" spans="1:11" x14ac:dyDescent="0.4">
      <c r="A23">
        <v>7</v>
      </c>
      <c r="C23">
        <f t="shared" si="1"/>
        <v>24948</v>
      </c>
      <c r="D23">
        <f t="shared" si="2"/>
        <v>4590</v>
      </c>
      <c r="E23">
        <f>(B9+$B$2)*(C9+$C$2)*(D9+$D$2)*(E9+$E$2)*(F9+$F$2)-$E$16</f>
        <v>1023</v>
      </c>
    </row>
    <row r="24" spans="1:11" x14ac:dyDescent="0.4">
      <c r="A24">
        <v>8</v>
      </c>
      <c r="C24">
        <f>((B10+$B$2)*(C10+$C$2)*(D10+$D$2)-$C$16)*($E$12-E10-$E$2)*$F$12</f>
        <v>24948</v>
      </c>
      <c r="D24">
        <f t="shared" si="2"/>
        <v>4590</v>
      </c>
      <c r="E24">
        <f>(B10+$B$2)*(C10+$C$2)*(D10+$D$2)*(E10+$E$2)*(F10+$F$2)-$E$16</f>
        <v>1023</v>
      </c>
    </row>
    <row r="25" spans="1:11" x14ac:dyDescent="0.4">
      <c r="A25">
        <v>9</v>
      </c>
      <c r="C25">
        <f>((B11+$B$2)*(C11+$C$2)*(D11+$D$2)-$C$16)*($E$12-E11-$E$2)*$F$12</f>
        <v>24948</v>
      </c>
      <c r="D25">
        <f t="shared" si="2"/>
        <v>4590</v>
      </c>
      <c r="E25">
        <f>(B11+$B$2)*(C11+$C$2)*(D11+$D$2)*(E11+$E$2)*(F11+$F$2)-$E$16</f>
        <v>1023</v>
      </c>
    </row>
    <row r="28" spans="1:11" x14ac:dyDescent="0.4">
      <c r="B28">
        <v>2</v>
      </c>
      <c r="C28">
        <v>3</v>
      </c>
      <c r="D28">
        <v>4</v>
      </c>
      <c r="E28">
        <v>5</v>
      </c>
      <c r="F28" t="s">
        <v>5</v>
      </c>
      <c r="H28">
        <v>2</v>
      </c>
      <c r="I28">
        <v>3</v>
      </c>
      <c r="J28">
        <v>4</v>
      </c>
      <c r="K28">
        <v>5</v>
      </c>
    </row>
    <row r="29" spans="1:11" x14ac:dyDescent="0.4">
      <c r="A29">
        <v>0</v>
      </c>
      <c r="B29" s="2">
        <f t="shared" ref="B29:D39" si="3">B15/($B$12*$C$12*$D$12*$E$12*$F$12)</f>
        <v>0</v>
      </c>
      <c r="C29" s="2">
        <f t="shared" si="3"/>
        <v>0</v>
      </c>
      <c r="D29" s="2">
        <f t="shared" si="3"/>
        <v>0</v>
      </c>
      <c r="E29" s="2">
        <f>E15/($B$12*$C$12*$D$12*$E$12*$F$12)</f>
        <v>1.9403791345598598E-7</v>
      </c>
      <c r="G29">
        <v>0</v>
      </c>
      <c r="H29">
        <v>10</v>
      </c>
      <c r="I29">
        <v>100</v>
      </c>
      <c r="J29">
        <v>1000</v>
      </c>
      <c r="K29">
        <v>10000</v>
      </c>
    </row>
    <row r="30" spans="1:11" x14ac:dyDescent="0.4">
      <c r="A30">
        <v>1</v>
      </c>
      <c r="B30" s="2">
        <f>B17/($B$12*$C$12*$D$12*$E$12*$F$12)</f>
        <v>5.634861006761833E-3</v>
      </c>
      <c r="C30" s="2">
        <f>C17/($B$12*$C$12*$D$12*$E$12*$F$12)</f>
        <v>5.9763677344443688E-4</v>
      </c>
      <c r="D30" s="2">
        <f>D17/($B$12*$C$12*$D$12*$E$12*$F$12)</f>
        <v>5.8211374036795801E-5</v>
      </c>
      <c r="E30" s="2">
        <f>E17/($B$12*$C$12*$D$12*$E$12*$F$12)</f>
        <v>6.0151753171355657E-6</v>
      </c>
      <c r="G30">
        <v>1</v>
      </c>
      <c r="H30">
        <v>5</v>
      </c>
      <c r="I30">
        <v>50</v>
      </c>
      <c r="J30">
        <v>250</v>
      </c>
      <c r="K30">
        <v>1000</v>
      </c>
    </row>
    <row r="31" spans="1:11" x14ac:dyDescent="0.4">
      <c r="A31">
        <v>2</v>
      </c>
      <c r="B31" s="2">
        <f>B18/($B$12*$C$12*$D$12*$E$12*$F$12)</f>
        <v>1.4274981217129978E-2</v>
      </c>
      <c r="C31" s="2">
        <f>C18/($B$12*$C$12*$D$12*$E$12*$F$12)</f>
        <v>2.1088040434396557E-3</v>
      </c>
      <c r="D31" s="2">
        <f>D18/($B$12*$C$12*$D$12*$E$12*$F$12)</f>
        <v>2.949376284530987E-4</v>
      </c>
      <c r="E31" s="2">
        <f>E18/($B$12*$C$12*$D$12*$E$12*$F$12)</f>
        <v>4.6957175056348613E-5</v>
      </c>
      <c r="G31">
        <v>2</v>
      </c>
      <c r="H31">
        <v>4</v>
      </c>
      <c r="I31">
        <v>40</v>
      </c>
      <c r="J31">
        <v>200</v>
      </c>
      <c r="K31">
        <v>500</v>
      </c>
    </row>
    <row r="32" spans="1:11" x14ac:dyDescent="0.4">
      <c r="A32">
        <v>3</v>
      </c>
      <c r="B32" s="2">
        <f>B19/($B$12*$C$12*$D$12*$E$12*$F$12)</f>
        <v>1.4274981217129978E-2</v>
      </c>
      <c r="C32" s="2">
        <f>C19/($B$12*$C$12*$D$12*$E$12*$F$12)</f>
        <v>2.1088040434396557E-3</v>
      </c>
      <c r="D32" s="2">
        <f>D19/($B$12*$C$12*$D$12*$E$12*$F$12)</f>
        <v>2.949376284530987E-4</v>
      </c>
      <c r="E32" s="2">
        <f>E19/($B$12*$C$12*$D$12*$E$12*$F$12)</f>
        <v>4.6957175056348613E-5</v>
      </c>
      <c r="G32">
        <v>3</v>
      </c>
      <c r="H32">
        <v>3</v>
      </c>
      <c r="I32">
        <v>30</v>
      </c>
      <c r="J32">
        <v>150</v>
      </c>
      <c r="K32">
        <v>300</v>
      </c>
    </row>
    <row r="33" spans="1:11" x14ac:dyDescent="0.4">
      <c r="A33">
        <v>4</v>
      </c>
      <c r="B33" s="2">
        <f>B20/($B$12*$C$12*$D$12*$E$12*$F$12)</f>
        <v>0</v>
      </c>
      <c r="C33" s="2">
        <f>C20/($B$12*$C$12*$D$12*$E$12*$F$12)</f>
        <v>2.1088040434396557E-3</v>
      </c>
      <c r="D33" s="2">
        <f>D20/($B$12*$C$12*$D$12*$E$12*$F$12)</f>
        <v>2.949376284530987E-4</v>
      </c>
      <c r="E33" s="2">
        <f>E20/($B$12*$C$12*$D$12*$E$12*$F$12)</f>
        <v>4.6957175056348613E-5</v>
      </c>
      <c r="G33">
        <v>4</v>
      </c>
      <c r="I33">
        <v>25</v>
      </c>
      <c r="J33">
        <v>100</v>
      </c>
      <c r="K33">
        <v>200</v>
      </c>
    </row>
    <row r="34" spans="1:11" x14ac:dyDescent="0.4">
      <c r="A34">
        <v>5</v>
      </c>
      <c r="B34" s="2">
        <f>B21/($B$12*$C$12*$D$12*$E$12*$F$12)</f>
        <v>0</v>
      </c>
      <c r="C34" s="2">
        <f>C21/($B$12*$C$12*$D$12*$E$12*$F$12)</f>
        <v>2.1088040434396557E-3</v>
      </c>
      <c r="D34" s="2">
        <f>D21/($B$12*$C$12*$D$12*$E$12*$F$12)</f>
        <v>2.949376284530987E-4</v>
      </c>
      <c r="E34" s="2">
        <f>E21/($B$12*$C$12*$D$12*$E$12*$F$12)</f>
        <v>4.6957175056348613E-5</v>
      </c>
      <c r="G34">
        <v>5</v>
      </c>
      <c r="I34">
        <v>20</v>
      </c>
      <c r="J34">
        <v>75</v>
      </c>
      <c r="K34">
        <v>150</v>
      </c>
    </row>
    <row r="35" spans="1:11" x14ac:dyDescent="0.4">
      <c r="A35">
        <v>6</v>
      </c>
      <c r="B35" s="2">
        <f>B22/($B$12*$C$12*$D$12*$E$12*$F$12)</f>
        <v>0</v>
      </c>
      <c r="C35" s="2">
        <f>C22/($B$12*$C$12*$D$12*$E$12*$F$12)</f>
        <v>4.8408578648999386E-3</v>
      </c>
      <c r="D35" s="2">
        <f>D22/($B$12*$C$12*$D$12*$E$12*$F$12)</f>
        <v>8.9063402276297571E-4</v>
      </c>
      <c r="E35" s="2">
        <f>E22/($B$12*$C$12*$D$12*$E$12*$F$12)</f>
        <v>1.9850078546547367E-4</v>
      </c>
      <c r="G35">
        <v>6</v>
      </c>
      <c r="I35">
        <v>15</v>
      </c>
      <c r="J35">
        <v>50</v>
      </c>
      <c r="K35">
        <v>100</v>
      </c>
    </row>
    <row r="36" spans="1:11" x14ac:dyDescent="0.4">
      <c r="A36">
        <v>7</v>
      </c>
      <c r="B36" s="2">
        <f>B23/($B$12*$C$12*$D$12*$E$12*$F$12)</f>
        <v>0</v>
      </c>
      <c r="C36" s="2">
        <f>C23/($B$12*$C$12*$D$12*$E$12*$F$12)</f>
        <v>4.8408578648999386E-3</v>
      </c>
      <c r="D36" s="2">
        <f>D23/($B$12*$C$12*$D$12*$E$12*$F$12)</f>
        <v>8.9063402276297571E-4</v>
      </c>
      <c r="E36" s="2">
        <f>E23/($B$12*$C$12*$D$12*$E$12*$F$12)</f>
        <v>1.9850078546547367E-4</v>
      </c>
      <c r="G36">
        <v>7</v>
      </c>
      <c r="I36">
        <v>10</v>
      </c>
      <c r="J36">
        <v>30</v>
      </c>
      <c r="K36">
        <v>80</v>
      </c>
    </row>
    <row r="37" spans="1:11" x14ac:dyDescent="0.4">
      <c r="A37">
        <v>8</v>
      </c>
      <c r="B37" s="2">
        <f>B24/($B$12*$C$12*$D$12*$E$12*$F$12)</f>
        <v>0</v>
      </c>
      <c r="C37" s="2">
        <f>C24/($B$12*$C$12*$D$12*$E$12*$F$12)</f>
        <v>4.8408578648999386E-3</v>
      </c>
      <c r="D37" s="2">
        <f>D24/($B$12*$C$12*$D$12*$E$12*$F$12)</f>
        <v>8.9063402276297571E-4</v>
      </c>
      <c r="E37" s="2">
        <f>E24/($B$12*$C$12*$D$12*$E$12*$F$12)</f>
        <v>1.9850078546547367E-4</v>
      </c>
      <c r="G37">
        <v>8</v>
      </c>
      <c r="I37">
        <v>5</v>
      </c>
      <c r="J37">
        <v>20</v>
      </c>
      <c r="K37">
        <v>60</v>
      </c>
    </row>
    <row r="38" spans="1:11" x14ac:dyDescent="0.4">
      <c r="A38">
        <v>9</v>
      </c>
      <c r="B38" s="2">
        <f>B25/($B$12*$C$12*$D$12*$E$12*$F$12)</f>
        <v>0</v>
      </c>
      <c r="C38" s="2">
        <f>C25/($B$12*$C$12*$D$12*$E$12*$F$12)</f>
        <v>4.8408578648999386E-3</v>
      </c>
      <c r="D38" s="2">
        <f>D25/($B$12*$C$12*$D$12*$E$12*$F$12)</f>
        <v>8.9063402276297571E-4</v>
      </c>
      <c r="E38" s="2">
        <f>E25/($B$12*$C$12*$D$12*$E$12*$F$12)</f>
        <v>1.9850078546547367E-4</v>
      </c>
      <c r="G38">
        <v>9</v>
      </c>
      <c r="I38">
        <v>4</v>
      </c>
      <c r="J38">
        <v>15</v>
      </c>
      <c r="K38">
        <v>50</v>
      </c>
    </row>
    <row r="39" spans="1:11" x14ac:dyDescent="0.4">
      <c r="A39" t="s">
        <v>6</v>
      </c>
      <c r="B39">
        <f>SUM(B29:B38)</f>
        <v>3.4184823441021792E-2</v>
      </c>
      <c r="C39">
        <f>SUM(C29:C38)</f>
        <v>2.8396284406802814E-2</v>
      </c>
      <c r="D39">
        <f>SUM(D29:D38)</f>
        <v>4.8004979789010938E-3</v>
      </c>
      <c r="E39">
        <f>SUM(E29:E38)</f>
        <v>9.8804105531788075E-4</v>
      </c>
      <c r="F39">
        <f>SUM(B39:E39)</f>
        <v>6.8369646882043597E-2</v>
      </c>
    </row>
    <row r="41" spans="1:11" x14ac:dyDescent="0.4">
      <c r="F41">
        <f>1-(1-F39)^9</f>
        <v>0.47132026067709853</v>
      </c>
    </row>
    <row r="42" spans="1:11" x14ac:dyDescent="0.4">
      <c r="B42">
        <v>2</v>
      </c>
      <c r="C42">
        <v>3</v>
      </c>
      <c r="D42">
        <v>4</v>
      </c>
      <c r="E42">
        <v>5</v>
      </c>
      <c r="F42" t="s">
        <v>5</v>
      </c>
    </row>
    <row r="43" spans="1:11" x14ac:dyDescent="0.4">
      <c r="A43">
        <v>0</v>
      </c>
      <c r="B43">
        <f>B29*H29</f>
        <v>0</v>
      </c>
      <c r="C43">
        <f>C29*I29</f>
        <v>0</v>
      </c>
      <c r="D43">
        <f>D29*J29</f>
        <v>0</v>
      </c>
      <c r="E43">
        <f>E29*K29</f>
        <v>1.9403791345598599E-3</v>
      </c>
      <c r="F43">
        <f>SUM(B43:E43)</f>
        <v>1.9403791345598599E-3</v>
      </c>
    </row>
    <row r="44" spans="1:11" x14ac:dyDescent="0.4">
      <c r="A44">
        <v>1</v>
      </c>
      <c r="B44">
        <f>B30*H30</f>
        <v>2.8174305033809164E-2</v>
      </c>
      <c r="C44">
        <f t="shared" ref="C44:F44" si="4">C30*I30</f>
        <v>2.9881838672221845E-2</v>
      </c>
      <c r="D44">
        <f t="shared" si="4"/>
        <v>1.455284350919895E-2</v>
      </c>
      <c r="E44">
        <f t="shared" si="4"/>
        <v>6.0151753171355654E-3</v>
      </c>
      <c r="F44">
        <f t="shared" ref="F44:F52" si="5">SUM(B44:E44)</f>
        <v>7.8624162532365524E-2</v>
      </c>
    </row>
    <row r="45" spans="1:11" x14ac:dyDescent="0.4">
      <c r="A45">
        <v>2</v>
      </c>
      <c r="B45">
        <f>B31*H31</f>
        <v>5.7099924868519912E-2</v>
      </c>
      <c r="C45">
        <f t="shared" ref="C45:F46" si="6">C31*I31</f>
        <v>8.4352161737586223E-2</v>
      </c>
      <c r="D45">
        <f t="shared" si="6"/>
        <v>5.8987525690619741E-2</v>
      </c>
      <c r="E45">
        <f t="shared" si="6"/>
        <v>2.3478587528174305E-2</v>
      </c>
      <c r="F45">
        <f t="shared" si="5"/>
        <v>0.22391819982490019</v>
      </c>
    </row>
    <row r="46" spans="1:11" x14ac:dyDescent="0.4">
      <c r="A46">
        <v>3</v>
      </c>
      <c r="B46">
        <f t="shared" ref="B46:B52" si="7">B32*H32</f>
        <v>4.2824943651389932E-2</v>
      </c>
      <c r="C46">
        <f t="shared" si="6"/>
        <v>6.3264121303189674E-2</v>
      </c>
      <c r="D46">
        <f t="shared" si="6"/>
        <v>4.4240644267964806E-2</v>
      </c>
      <c r="E46">
        <f t="shared" si="6"/>
        <v>1.4087152516904584E-2</v>
      </c>
      <c r="F46">
        <f t="shared" si="5"/>
        <v>0.164416861739449</v>
      </c>
    </row>
    <row r="47" spans="1:11" x14ac:dyDescent="0.4">
      <c r="A47">
        <v>4</v>
      </c>
      <c r="B47">
        <f t="shared" si="7"/>
        <v>0</v>
      </c>
      <c r="C47">
        <f t="shared" ref="C47:C52" si="8">C33*I33</f>
        <v>5.2720101085991393E-2</v>
      </c>
      <c r="D47">
        <f t="shared" ref="D47:D52" si="9">D33*J33</f>
        <v>2.949376284530987E-2</v>
      </c>
      <c r="E47">
        <f t="shared" ref="E47:E52" si="10">E33*K33</f>
        <v>9.3914350112697231E-3</v>
      </c>
      <c r="F47">
        <f t="shared" si="5"/>
        <v>9.1605298942570981E-2</v>
      </c>
    </row>
    <row r="48" spans="1:11" x14ac:dyDescent="0.4">
      <c r="A48">
        <v>5</v>
      </c>
      <c r="B48">
        <f t="shared" si="7"/>
        <v>0</v>
      </c>
      <c r="C48">
        <f t="shared" si="8"/>
        <v>4.2176080868793112E-2</v>
      </c>
      <c r="D48">
        <f t="shared" si="9"/>
        <v>2.2120322133982403E-2</v>
      </c>
      <c r="E48">
        <f t="shared" si="10"/>
        <v>7.0435762584522919E-3</v>
      </c>
      <c r="F48">
        <f t="shared" si="5"/>
        <v>7.1339979261227815E-2</v>
      </c>
    </row>
    <row r="49" spans="1:6" x14ac:dyDescent="0.4">
      <c r="A49">
        <v>6</v>
      </c>
      <c r="B49">
        <f t="shared" si="7"/>
        <v>0</v>
      </c>
      <c r="C49">
        <f t="shared" si="8"/>
        <v>7.2612867973499085E-2</v>
      </c>
      <c r="D49">
        <f t="shared" si="9"/>
        <v>4.4531701138148784E-2</v>
      </c>
      <c r="E49">
        <f t="shared" si="10"/>
        <v>1.9850078546547367E-2</v>
      </c>
      <c r="F49">
        <f t="shared" si="5"/>
        <v>0.13699464765819522</v>
      </c>
    </row>
    <row r="50" spans="1:6" x14ac:dyDescent="0.4">
      <c r="A50">
        <v>7</v>
      </c>
      <c r="B50">
        <f t="shared" si="7"/>
        <v>0</v>
      </c>
      <c r="C50">
        <f t="shared" si="8"/>
        <v>4.840857864899939E-2</v>
      </c>
      <c r="D50">
        <f t="shared" si="9"/>
        <v>2.6719020682889272E-2</v>
      </c>
      <c r="E50">
        <f t="shared" si="10"/>
        <v>1.5880062837237894E-2</v>
      </c>
      <c r="F50">
        <f t="shared" si="5"/>
        <v>9.1007662169126549E-2</v>
      </c>
    </row>
    <row r="51" spans="1:6" x14ac:dyDescent="0.4">
      <c r="A51">
        <v>8</v>
      </c>
      <c r="B51">
        <f t="shared" si="7"/>
        <v>0</v>
      </c>
      <c r="C51">
        <f t="shared" si="8"/>
        <v>2.4204289324499695E-2</v>
      </c>
      <c r="D51">
        <f t="shared" si="9"/>
        <v>1.7812680455259515E-2</v>
      </c>
      <c r="E51">
        <f t="shared" si="10"/>
        <v>1.191004712792842E-2</v>
      </c>
      <c r="F51">
        <f t="shared" si="5"/>
        <v>5.3927016907687628E-2</v>
      </c>
    </row>
    <row r="52" spans="1:6" x14ac:dyDescent="0.4">
      <c r="A52">
        <v>9</v>
      </c>
      <c r="B52">
        <f t="shared" si="7"/>
        <v>0</v>
      </c>
      <c r="C52">
        <f t="shared" si="8"/>
        <v>1.9363431459599754E-2</v>
      </c>
      <c r="D52">
        <f t="shared" si="9"/>
        <v>1.3359510341444636E-2</v>
      </c>
      <c r="E52">
        <f t="shared" si="10"/>
        <v>9.9250392732736833E-3</v>
      </c>
      <c r="F52">
        <f t="shared" si="5"/>
        <v>4.2647981074318074E-2</v>
      </c>
    </row>
    <row r="53" spans="1:6" x14ac:dyDescent="0.4">
      <c r="F53">
        <f>SUM(F43:F52)</f>
        <v>0.95642218924440092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office10 office10</dc:creator>
  <cp:lastModifiedBy>86180</cp:lastModifiedBy>
  <dcterms:created xsi:type="dcterms:W3CDTF">2018-02-24T10:21:33Z</dcterms:created>
  <dcterms:modified xsi:type="dcterms:W3CDTF">2020-05-12T17:54:34Z</dcterms:modified>
</cp:coreProperties>
</file>