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kal\OneDrive\Documentos\WorkspaceCarolina\AIB\Module2\Aitana\data\"/>
    </mc:Choice>
  </mc:AlternateContent>
  <xr:revisionPtr revIDLastSave="0" documentId="13_ncr:1_{4D4E3497-DD6D-4400-A35F-238257A3B863}" xr6:coauthVersionLast="47" xr6:coauthVersionMax="47" xr10:uidLastSave="{00000000-0000-0000-0000-000000000000}"/>
  <bookViews>
    <workbookView xWindow="-110" yWindow="-110" windowWidth="19420" windowHeight="10300" activeTab="2" xr2:uid="{69F3FABD-DFB9-4A6F-9630-8A75EF3ECECA}"/>
  </bookViews>
  <sheets>
    <sheet name="disk" sheetId="1" r:id="rId1"/>
    <sheet name="raw" sheetId="3" r:id="rId2"/>
    <sheet name="mai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D6" i="2"/>
  <c r="E8" i="2"/>
  <c r="D3" i="2"/>
  <c r="E6" i="2"/>
  <c r="E3" i="2"/>
  <c r="E4" i="2"/>
  <c r="E5" i="2"/>
  <c r="E7" i="2"/>
  <c r="E9" i="2"/>
  <c r="E10" i="2"/>
  <c r="E12" i="2"/>
  <c r="E13" i="2"/>
  <c r="E14" i="2"/>
  <c r="E15" i="2"/>
  <c r="E16" i="2"/>
  <c r="E17" i="2"/>
  <c r="E18" i="2"/>
  <c r="E19" i="2"/>
  <c r="E2" i="2"/>
  <c r="D2" i="2"/>
  <c r="D4" i="2"/>
  <c r="D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<sst xmlns="http://schemas.openxmlformats.org/spreadsheetml/2006/main" count="123" uniqueCount="90">
  <si>
    <t>id,class,clinical_begin,clinical_end</t>
  </si>
  <si>
    <t>IM1183-2_sz12_kinect,automotor,19:11:30,19:12:02</t>
  </si>
  <si>
    <t>IM1239_sz07_kinect,automotor,14:01:36,14:02:13</t>
  </si>
  <si>
    <t>IM1267_sz10_kinect,automotor,16:36:38,16:37:47</t>
  </si>
  <si>
    <t>IM1279_sz06_kinect,automotor,13:19:29,13:20:53</t>
  </si>
  <si>
    <t>IM1286-2_sz03_kinect,automotor,11:36:21,11:38:17</t>
  </si>
  <si>
    <t>IM1372_sz06_kinect,automotor,14:46:01,14:47:31</t>
  </si>
  <si>
    <t>IM1405_sz03_kinect,automotor,15:01:23,15:02:08</t>
  </si>
  <si>
    <t>IM1540_sz02_kinect,automotor,11:04:44,11:06:37</t>
  </si>
  <si>
    <t>IM706-2_sz03_kinect,automotor,21:34:38,21:37:11</t>
  </si>
  <si>
    <t>IM722-4_sz06_kinect,automotor,07:52:10,07:53:18</t>
  </si>
  <si>
    <t>IM1166-2_sz23_kinect,hypermotor,11:59:18,11:59:25</t>
  </si>
  <si>
    <t>IM1263_sz03_kinect,hypermotor,06:52:25,06:52:38</t>
  </si>
  <si>
    <t>IM1321_sz04_kinect,hypermotor,20:27:27,20:27:58</t>
  </si>
  <si>
    <t>IM1321_sz02_kinect,hypermotor,03:40:47,03:41:28</t>
  </si>
  <si>
    <t>IM646-4_sz04_kinect,hypermotor,00:30:12,00:31:05</t>
  </si>
  <si>
    <t>IM646-4_sz01_kinect,hypermotor,03:31:58,03:32:11</t>
  </si>
  <si>
    <t>IM719-2_sz04_kinect,hypermotor,20:21:53,20:22:07</t>
  </si>
  <si>
    <t>IM722-4_sz01_kinect,hypermotor,23:54:12,23:54:33</t>
  </si>
  <si>
    <t>IM790-2_sz01_kinect,hypermotor,02:26:44,02:27:20</t>
  </si>
  <si>
    <t>IM790-2_sz03_kinect,hypermotor,13:50:09,13:50:41</t>
  </si>
  <si>
    <t>D:\JPC_Datasets(obsolete)\BioImAnalysis_project_dataset\BioImAnalysis_project_dataset\BioImAnalysis_project_dataset_VIDEOS\automotor_MP4\IM722-4_sz06_kinect.mp4</t>
  </si>
  <si>
    <t>D:\JPC_Datasets(obsolete)\BioImAnalysis_project_dataset\BioImAnalysis_project_dataset\BioImAnalysis_project_dataset_VIDEOS\automotor_MP4\IM706-2_sz03_kinect.mp4</t>
  </si>
  <si>
    <t>D:\JPC_Datasets(obsolete)\BioImAnalysis_project_dataset\BioImAnalysis_project_dataset\BioImAnalysis_project_dataset_VIDEOS\automotor_MP4\IM1239_sz07_kinect.mp4</t>
  </si>
  <si>
    <t>D:\JPC_Datasets(obsolete)\BioImAnalysis_project_dataset\BioImAnalysis_project_dataset\BioImAnalysis_project_dataset_VIDEOS\automotor_MP4\IM1267_sz10_kinect.mp4</t>
  </si>
  <si>
    <t>D:\JPC_Datasets(obsolete)\BioImAnalysis_project_dataset\BioImAnalysis_project_dataset\BioImAnalysis_project_dataset_VIDEOS\automotor_MP4\IM1279_sz06_kinect.mp4</t>
  </si>
  <si>
    <t>D:\JPC_Datasets(obsolete)\BioImAnalysis_project_dataset\BioImAnalysis_project_dataset\BioImAnalysis_project_dataset_VIDEOS\automotor_MP4\IM1372_sz06_kinect.mp4</t>
  </si>
  <si>
    <t>D:\JPC_Datasets(obsolete)\BioImAnalysis_project_dataset\BioImAnalysis_project_dataset\BioImAnalysis_project_dataset_VIDEOS\automotor_MP4\IM1405_sz03_kinect.mp4</t>
  </si>
  <si>
    <t>IM706-2_sz03_kinect.mp4</t>
  </si>
  <si>
    <t>Path</t>
  </si>
  <si>
    <t>Number</t>
  </si>
  <si>
    <t>Classification</t>
  </si>
  <si>
    <t>automotor</t>
  </si>
  <si>
    <t>hypermotor</t>
  </si>
  <si>
    <t>D:\JPC_Datasets(obsolete)\BioImAnalysis_project_dataset\BioImAnalysis_project_dataset\BioImAnalysis_project_dataset_VIDEOS\automotor_MP4\IM1183-2_sz12_kinect.mp4</t>
  </si>
  <si>
    <t>End</t>
  </si>
  <si>
    <t>D:\JPC_Datasets(obsolete)\BioImAnalysis_project_dataset\BioImAnalysis_project_dataset\BioImAnalysis_project_dataset_VIDEOS\automotor_MP4\IM1540_sz02_kinect.mp4</t>
  </si>
  <si>
    <t>IM722-4_sz06_kinect.mp4</t>
  </si>
  <si>
    <t>IM1183-2_sz12_kinect.mp4</t>
  </si>
  <si>
    <t>IM1239_sz07_kinect.mp4</t>
  </si>
  <si>
    <t>IM1267_sz10_kinect.mp4</t>
  </si>
  <si>
    <t>IM1279_sz06_kinect.mp4</t>
  </si>
  <si>
    <t>IM1372_sz06_kinect.mp4</t>
  </si>
  <si>
    <t>IM1405_sz03_kinect.mp4</t>
  </si>
  <si>
    <t>IM1540_sz02_kinect.mp4</t>
  </si>
  <si>
    <t>D:\JPC_Datasets(obsolete)\BioImAnalysis_project_dataset\BioImAnalysis_project_dataset\BioImAnalysis_project_dataset_VIDEOS\hypermotor_MP4\IM646-4_sz04_kinect.mp4</t>
  </si>
  <si>
    <t>D:\JPC_Datasets(obsolete)\BioImAnalysis_project_dataset\BioImAnalysis_project_dataset\BioImAnalysis_project_dataset_VIDEOS\hypermotor_MP4\IM719-2_sz04_kinect.mp4</t>
  </si>
  <si>
    <t>D:\JPC_Datasets(obsolete)\BioImAnalysis_project_dataset\BioImAnalysis_project_dataset\BioImAnalysis_project_dataset_VIDEOS\hypermotor_MP4\IM722-4_sz01_kinect.mp4</t>
  </si>
  <si>
    <t>D:\JPC_Datasets(obsolete)\BioImAnalysis_project_dataset\BioImAnalysis_project_dataset\BioImAnalysis_project_dataset_VIDEOS\hypermotor_MP4\IM790-2_sz01_kinect.mp4</t>
  </si>
  <si>
    <t>D:\JPC_Datasets(obsolete)\BioImAnalysis_project_dataset\BioImAnalysis_project_dataset\BioImAnalysis_project_dataset_VIDEOS\hypermotor_MP4\IM790-2_sz03_kinect.mp4</t>
  </si>
  <si>
    <t>D:\JPC_Datasets(obsolete)\BioImAnalysis_project_dataset\BioImAnalysis_project_dataset\BioImAnalysis_project_dataset_VIDEOS\hypermotor_MP4\IM1166-2_sz23_kinect.mp4</t>
  </si>
  <si>
    <t>D:\JPC_Datasets(obsolete)\BioImAnalysis_project_dataset\BioImAnalysis_project_dataset\BioImAnalysis_project_dataset_VIDEOS\hypermotor_MP4\IM1263_sz03_kinect.mp4</t>
  </si>
  <si>
    <t>D:\JPC_Datasets(obsolete)\BioImAnalysis_project_dataset\BioImAnalysis_project_dataset\BioImAnalysis_project_dataset_VIDEOS\hypermotor_MP4\IM1321_sz02_kinect.mp4</t>
  </si>
  <si>
    <t>D:\JPC_Datasets(obsolete)\BioImAnalysis_project_dataset\BioImAnalysis_project_dataset\BioImAnalysis_project_dataset_VIDEOS\hypermotor_MP4\IM1321_sz04_kinect.mp4</t>
  </si>
  <si>
    <t>IM646-4_sz04_kinect.mp4</t>
  </si>
  <si>
    <t>IM719-2_sz04_kinect.mp4</t>
  </si>
  <si>
    <t>IM722-4_sz01_kinect.mp4</t>
  </si>
  <si>
    <t>IM790-2_sz01_kinect.mp4</t>
  </si>
  <si>
    <t>IM790-2_sz03_kinect.mp4</t>
  </si>
  <si>
    <t>IM1166-2_sz23_kinect.mp4</t>
  </si>
  <si>
    <t>IM1263_sz03_kinect.mp4</t>
  </si>
  <si>
    <t>IM1321_sz02_kinect.mp4</t>
  </si>
  <si>
    <t>IM1321_sz04_kinect.mp4</t>
  </si>
  <si>
    <t>Name</t>
  </si>
  <si>
    <t>397.83</t>
  </si>
  <si>
    <t>Running time (s)</t>
  </si>
  <si>
    <t>98.55</t>
  </si>
  <si>
    <t>496.27</t>
  </si>
  <si>
    <t>213.45</t>
  </si>
  <si>
    <t>266.77</t>
  </si>
  <si>
    <t>659.12</t>
  </si>
  <si>
    <t>612.37</t>
  </si>
  <si>
    <t>Resolution</t>
  </si>
  <si>
    <t>512x424</t>
  </si>
  <si>
    <t>Duration</t>
  </si>
  <si>
    <t>FPS</t>
  </si>
  <si>
    <t>Is the patient Horizontal (1) or Vertical (0) in the image?</t>
  </si>
  <si>
    <t>681.57</t>
  </si>
  <si>
    <t>560.31</t>
  </si>
  <si>
    <t>Start</t>
  </si>
  <si>
    <t>Time</t>
  </si>
  <si>
    <t>456.66</t>
  </si>
  <si>
    <t>530.23</t>
  </si>
  <si>
    <t>638.21</t>
  </si>
  <si>
    <t>325.99</t>
  </si>
  <si>
    <t>629.34</t>
  </si>
  <si>
    <t>546.83</t>
  </si>
  <si>
    <t>193.65</t>
  </si>
  <si>
    <t>381.50</t>
  </si>
  <si>
    <t>526.19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</si>
</sst>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21" fontId="2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2234-6195-4E7E-98B2-9C787056A1B1}">
  <dimension ref="A1:A21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74E8-F367-4523-AE1E-A6FA3D6A21AD}">
  <dimension ref="A1:C18"/>
  <sheetViews>
    <sheetView workbookViewId="0">
      <selection activeCell="C2" sqref="C2"/>
    </sheetView>
  </sheetViews>
  <sheetFormatPr defaultRowHeight="14.5" x14ac:dyDescent="0.35"/>
  <cols>
    <col min="2" max="2" width="15.54296875" bestFit="1" customWidth="1"/>
  </cols>
  <sheetData>
    <row r="1" spans="1:3" x14ac:dyDescent="0.35">
      <c r="A1">
        <v>1</v>
      </c>
      <c r="B1" s="1">
        <v>0.89905092592592595</v>
      </c>
      <c r="C1" s="1">
        <v>0.90082175925925922</v>
      </c>
    </row>
    <row r="2" spans="1:3" x14ac:dyDescent="0.35">
      <c r="A2">
        <v>2</v>
      </c>
      <c r="B2" s="1">
        <v>0.3278935185185185</v>
      </c>
      <c r="C2" s="1">
        <v>0.32868055555555553</v>
      </c>
    </row>
    <row r="3" spans="1:3" x14ac:dyDescent="0.35">
      <c r="A3">
        <v>3</v>
      </c>
      <c r="B3" s="1">
        <v>0.79965277777777777</v>
      </c>
      <c r="C3" s="1">
        <v>0.80002314814814812</v>
      </c>
    </row>
    <row r="4" spans="1:3" x14ac:dyDescent="0.35">
      <c r="A4">
        <v>4</v>
      </c>
      <c r="B4" s="1">
        <v>0.58444444444444443</v>
      </c>
      <c r="C4" s="1">
        <v>0.5848726851851852</v>
      </c>
    </row>
    <row r="5" spans="1:3" x14ac:dyDescent="0.35">
      <c r="A5">
        <v>5</v>
      </c>
      <c r="B5" s="1">
        <v>0.69210648148148146</v>
      </c>
      <c r="C5" s="1">
        <v>0.69290509259259259</v>
      </c>
    </row>
    <row r="6" spans="1:3" x14ac:dyDescent="0.35">
      <c r="A6">
        <v>6</v>
      </c>
      <c r="B6" s="1">
        <v>0.55519675925925926</v>
      </c>
      <c r="C6" s="1">
        <v>0.55616898148148153</v>
      </c>
    </row>
    <row r="7" spans="1:3" x14ac:dyDescent="0.35">
      <c r="A7">
        <v>7</v>
      </c>
      <c r="B7" s="1">
        <v>0.61528935185185185</v>
      </c>
      <c r="C7" s="1">
        <v>0.61633101851851857</v>
      </c>
    </row>
    <row r="8" spans="1:3" x14ac:dyDescent="0.35">
      <c r="A8">
        <v>8</v>
      </c>
      <c r="B8" s="1">
        <v>0.62596064814814811</v>
      </c>
      <c r="C8" s="1">
        <v>0.62648148148148153</v>
      </c>
    </row>
    <row r="9" spans="1:3" x14ac:dyDescent="0.35">
      <c r="A9">
        <v>9</v>
      </c>
      <c r="B9" s="1">
        <v>0.46162037037037035</v>
      </c>
      <c r="C9" s="1">
        <v>0.46292824074074074</v>
      </c>
    </row>
    <row r="10" spans="1:3" x14ac:dyDescent="0.35">
      <c r="A10">
        <v>10</v>
      </c>
      <c r="B10" s="1">
        <v>2.0972222222222222E-2</v>
      </c>
      <c r="C10" s="1">
        <v>2.1585648148148149E-2</v>
      </c>
    </row>
    <row r="11" spans="1:3" x14ac:dyDescent="0.35">
      <c r="A11">
        <v>11</v>
      </c>
      <c r="B11" s="1">
        <v>0.8485300925925926</v>
      </c>
      <c r="C11" s="1">
        <v>0.84869212962962959</v>
      </c>
    </row>
    <row r="12" spans="1:3" x14ac:dyDescent="0.35">
      <c r="A12">
        <v>12</v>
      </c>
      <c r="B12" s="1">
        <v>0.99597222222222226</v>
      </c>
      <c r="C12" s="1">
        <v>0.99621527777777774</v>
      </c>
    </row>
    <row r="13" spans="1:3" x14ac:dyDescent="0.35">
      <c r="A13">
        <v>13</v>
      </c>
      <c r="B13" s="1">
        <v>0.10189814814814815</v>
      </c>
      <c r="C13" s="1">
        <v>0.10231481481481482</v>
      </c>
    </row>
    <row r="14" spans="1:3" x14ac:dyDescent="0.35">
      <c r="A14">
        <v>14</v>
      </c>
      <c r="B14" s="1">
        <v>0.57649305555555552</v>
      </c>
      <c r="C14" s="1">
        <v>0.57686342592592588</v>
      </c>
    </row>
    <row r="15" spans="1:3" x14ac:dyDescent="0.35">
      <c r="A15">
        <v>15</v>
      </c>
      <c r="B15" s="1">
        <v>0.49951388888888887</v>
      </c>
      <c r="C15" s="1">
        <v>0.49959490740740742</v>
      </c>
    </row>
    <row r="16" spans="1:3" x14ac:dyDescent="0.35">
      <c r="A16">
        <v>16</v>
      </c>
      <c r="B16" s="1">
        <v>0.28640046296296295</v>
      </c>
      <c r="C16" s="1">
        <v>0.2865509259259259</v>
      </c>
    </row>
    <row r="17" spans="1:3" x14ac:dyDescent="0.35">
      <c r="A17">
        <v>18</v>
      </c>
      <c r="B17" s="1">
        <v>0.85239583333333335</v>
      </c>
      <c r="C17" s="1">
        <v>0.85275462962962967</v>
      </c>
    </row>
    <row r="18" spans="1:3" x14ac:dyDescent="0.35">
      <c r="A18">
        <v>17</v>
      </c>
      <c r="B18" s="1">
        <v>0.15332175925925925</v>
      </c>
      <c r="C18" s="1">
        <v>0.15379629629629629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353B-5420-4673-91E7-388CDDF52CB8}">
  <dimension ref="A1:L19"/>
  <sheetViews>
    <sheetView tabSelected="1" topLeftCell="F1" zoomScale="72" zoomScaleNormal="72" workbookViewId="0">
      <selection activeCell="M1" sqref="M1:M19"/>
    </sheetView>
  </sheetViews>
  <sheetFormatPr defaultRowHeight="14.5" x14ac:dyDescent="0.35"/>
  <cols>
    <col min="1" max="1" width="12.453125" bestFit="1" customWidth="1"/>
    <col min="2" max="2" width="7.54296875" bestFit="1" customWidth="1"/>
    <col min="3" max="3" width="28.453125" bestFit="1" customWidth="1"/>
    <col min="4" max="4" width="8.81640625" bestFit="1" customWidth="1"/>
    <col min="5" max="5" width="7.81640625" customWidth="1"/>
    <col min="6" max="6" width="23.54296875" customWidth="1"/>
    <col min="7" max="7" width="24.36328125" customWidth="1"/>
    <col min="8" max="8" width="6.81640625" customWidth="1"/>
    <col min="9" max="9" width="10.26953125" customWidth="1"/>
    <col min="10" max="10" width="8.1796875" bestFit="1" customWidth="1"/>
    <col min="12" max="12" width="11.81640625" style="3" customWidth="1"/>
  </cols>
  <sheetData>
    <row r="1" spans="1:12" s="4" customFormat="1" ht="66" customHeight="1" x14ac:dyDescent="0.35">
      <c r="A1" s="4" t="s">
        <v>31</v>
      </c>
      <c r="B1" s="4" t="s">
        <v>30</v>
      </c>
      <c r="C1" s="4" t="s">
        <v>80</v>
      </c>
      <c r="D1" s="4" t="s">
        <v>79</v>
      </c>
      <c r="E1" s="4" t="s">
        <v>35</v>
      </c>
      <c r="F1" s="4" t="s">
        <v>63</v>
      </c>
      <c r="G1" s="4" t="s">
        <v>29</v>
      </c>
      <c r="H1" s="4" t="s">
        <v>65</v>
      </c>
      <c r="I1" s="4" t="s">
        <v>72</v>
      </c>
      <c r="J1" s="4" t="s">
        <v>74</v>
      </c>
      <c r="K1" s="5" t="s">
        <v>75</v>
      </c>
      <c r="L1" s="4" t="s">
        <v>76</v>
      </c>
    </row>
    <row r="2" spans="1:12" x14ac:dyDescent="0.35">
      <c r="A2" t="s">
        <v>32</v>
      </c>
      <c r="B2">
        <v>1</v>
      </c>
      <c r="C2" s="2">
        <v>0.8960069444444444</v>
      </c>
      <c r="D2" s="1">
        <f>raw!B1-main!C2</f>
        <v>3.0439814814815502E-3</v>
      </c>
      <c r="E2" s="1">
        <f>raw!C1-main!C2</f>
        <v>4.8148148148148273E-3</v>
      </c>
      <c r="F2" t="s">
        <v>28</v>
      </c>
      <c r="G2" t="s">
        <v>22</v>
      </c>
      <c r="H2" t="s">
        <v>77</v>
      </c>
      <c r="I2" t="s">
        <v>73</v>
      </c>
      <c r="J2" s="1">
        <v>6.2500000000000003E-3</v>
      </c>
      <c r="K2">
        <v>30</v>
      </c>
      <c r="L2" s="3">
        <v>1</v>
      </c>
    </row>
    <row r="3" spans="1:12" x14ac:dyDescent="0.35">
      <c r="A3" t="s">
        <v>32</v>
      </c>
      <c r="B3">
        <v>2</v>
      </c>
      <c r="C3" s="2">
        <v>0.32624999999999998</v>
      </c>
      <c r="D3" s="1">
        <f>raw!B2-main!C3</f>
        <v>1.6435185185185164E-3</v>
      </c>
      <c r="E3" s="1">
        <f>raw!C2-main!C3</f>
        <v>2.4305555555555469E-3</v>
      </c>
      <c r="F3" t="s">
        <v>37</v>
      </c>
      <c r="G3" t="s">
        <v>21</v>
      </c>
      <c r="H3" t="s">
        <v>78</v>
      </c>
      <c r="I3" t="s">
        <v>73</v>
      </c>
      <c r="J3" s="1">
        <v>5.5555555555555558E-3</v>
      </c>
      <c r="K3">
        <v>30</v>
      </c>
      <c r="L3" s="3">
        <v>0</v>
      </c>
    </row>
    <row r="4" spans="1:12" x14ac:dyDescent="0.35">
      <c r="A4" t="s">
        <v>32</v>
      </c>
      <c r="B4">
        <v>3</v>
      </c>
      <c r="C4" s="2">
        <v>0.79798611111111106</v>
      </c>
      <c r="D4" s="1">
        <f>raw!B3-main!C4</f>
        <v>1.6666666666667052E-3</v>
      </c>
      <c r="E4" s="1">
        <f>raw!C3-main!C4</f>
        <v>2.0370370370370594E-3</v>
      </c>
      <c r="F4" t="s">
        <v>38</v>
      </c>
      <c r="G4" t="s">
        <v>34</v>
      </c>
      <c r="H4" t="s">
        <v>64</v>
      </c>
      <c r="I4" t="s">
        <v>73</v>
      </c>
      <c r="J4" s="1">
        <v>2.8703703703703703E-3</v>
      </c>
      <c r="K4">
        <v>30</v>
      </c>
      <c r="L4" s="3">
        <v>0</v>
      </c>
    </row>
    <row r="5" spans="1:12" x14ac:dyDescent="0.35">
      <c r="A5" t="s">
        <v>32</v>
      </c>
      <c r="B5">
        <v>4</v>
      </c>
      <c r="C5" s="2">
        <v>0.58431712962962967</v>
      </c>
      <c r="D5" s="1">
        <f>raw!B4-main!C5</f>
        <v>1.273148148147607E-4</v>
      </c>
      <c r="E5" s="1">
        <f>raw!C4-main!C5</f>
        <v>5.5555555555553138E-4</v>
      </c>
      <c r="F5" t="s">
        <v>39</v>
      </c>
      <c r="G5" t="s">
        <v>23</v>
      </c>
      <c r="H5" t="s">
        <v>66</v>
      </c>
      <c r="I5" t="s">
        <v>73</v>
      </c>
      <c r="J5" s="1">
        <v>5.6712962962962967E-4</v>
      </c>
      <c r="K5">
        <v>30</v>
      </c>
      <c r="L5" s="3">
        <v>1</v>
      </c>
    </row>
    <row r="6" spans="1:12" x14ac:dyDescent="0.35">
      <c r="A6" t="s">
        <v>32</v>
      </c>
      <c r="B6">
        <v>5</v>
      </c>
      <c r="C6" s="2">
        <v>0.69184027777777779</v>
      </c>
      <c r="D6" s="1">
        <f>raw!B5-main!C6</f>
        <v>2.662037037036713E-4</v>
      </c>
      <c r="E6" s="1">
        <f>raw!C5-main!C6</f>
        <v>1.0648148148147962E-3</v>
      </c>
      <c r="F6" t="s">
        <v>40</v>
      </c>
      <c r="G6" t="s">
        <v>24</v>
      </c>
      <c r="H6" t="s">
        <v>67</v>
      </c>
      <c r="I6" t="s">
        <v>73</v>
      </c>
      <c r="J6" s="1">
        <v>3.3912037037037036E-3</v>
      </c>
      <c r="K6">
        <v>30</v>
      </c>
      <c r="L6" s="3">
        <v>1</v>
      </c>
    </row>
    <row r="7" spans="1:12" x14ac:dyDescent="0.35">
      <c r="A7" t="s">
        <v>32</v>
      </c>
      <c r="B7">
        <v>6</v>
      </c>
      <c r="C7" s="2">
        <v>0.55452546296296301</v>
      </c>
      <c r="D7" s="1">
        <f>raw!B6-main!C7</f>
        <v>6.712962962962532E-4</v>
      </c>
      <c r="E7" s="1">
        <f>raw!C6-main!C7</f>
        <v>1.6435185185185164E-3</v>
      </c>
      <c r="F7" t="s">
        <v>41</v>
      </c>
      <c r="G7" t="s">
        <v>25</v>
      </c>
      <c r="H7" t="s">
        <v>68</v>
      </c>
      <c r="I7" t="s">
        <v>73</v>
      </c>
      <c r="J7" s="1">
        <v>1.6782407407407408E-3</v>
      </c>
      <c r="K7">
        <v>30</v>
      </c>
      <c r="L7" s="3">
        <v>1</v>
      </c>
    </row>
    <row r="8" spans="1:12" x14ac:dyDescent="0.35">
      <c r="A8" t="s">
        <v>32</v>
      </c>
      <c r="B8">
        <v>7</v>
      </c>
      <c r="C8" s="2">
        <v>0.6146180555555556</v>
      </c>
      <c r="D8" s="1">
        <f>raw!B7-main!C8</f>
        <v>6.712962962962532E-4</v>
      </c>
      <c r="E8" s="1">
        <f>raw!C7-main!C8</f>
        <v>1.7129629629629717E-3</v>
      </c>
      <c r="F8" t="s">
        <v>42</v>
      </c>
      <c r="G8" t="s">
        <v>26</v>
      </c>
      <c r="H8" t="s">
        <v>69</v>
      </c>
      <c r="I8" t="s">
        <v>73</v>
      </c>
      <c r="J8" s="1">
        <v>2.0717592592592593E-3</v>
      </c>
      <c r="K8">
        <v>30</v>
      </c>
      <c r="L8" s="3">
        <v>1</v>
      </c>
    </row>
    <row r="9" spans="1:12" x14ac:dyDescent="0.35">
      <c r="A9" t="s">
        <v>32</v>
      </c>
      <c r="B9">
        <v>8</v>
      </c>
      <c r="C9" s="2">
        <v>0.62359953703703708</v>
      </c>
      <c r="D9" s="1">
        <f>raw!B8-main!C9</f>
        <v>2.3611111111110361E-3</v>
      </c>
      <c r="E9" s="1">
        <f>raw!C8-main!C9</f>
        <v>2.8819444444444509E-3</v>
      </c>
      <c r="F9" t="s">
        <v>43</v>
      </c>
      <c r="G9" t="s">
        <v>27</v>
      </c>
      <c r="H9" t="s">
        <v>70</v>
      </c>
      <c r="I9" t="s">
        <v>73</v>
      </c>
      <c r="J9" s="1">
        <v>5.5555555555555558E-3</v>
      </c>
      <c r="K9">
        <v>30</v>
      </c>
      <c r="L9" s="3">
        <v>1</v>
      </c>
    </row>
    <row r="10" spans="1:12" x14ac:dyDescent="0.35">
      <c r="A10" t="s">
        <v>32</v>
      </c>
      <c r="B10">
        <v>9</v>
      </c>
      <c r="C10" s="2">
        <v>0.45932870370370371</v>
      </c>
      <c r="D10" s="1">
        <f>raw!B9-main!C10</f>
        <v>2.2916666666666363E-3</v>
      </c>
      <c r="E10" s="1">
        <f>raw!C9-main!C10</f>
        <v>3.5995370370370261E-3</v>
      </c>
      <c r="F10" t="s">
        <v>44</v>
      </c>
      <c r="G10" t="s">
        <v>36</v>
      </c>
      <c r="H10" t="s">
        <v>71</v>
      </c>
      <c r="I10" t="s">
        <v>73</v>
      </c>
      <c r="J10" s="1">
        <v>4.8611111111111112E-3</v>
      </c>
      <c r="K10">
        <v>30</v>
      </c>
      <c r="L10" s="3">
        <v>1</v>
      </c>
    </row>
    <row r="11" spans="1:12" x14ac:dyDescent="0.35">
      <c r="A11" t="s">
        <v>33</v>
      </c>
      <c r="B11">
        <v>10</v>
      </c>
      <c r="C11" s="2">
        <v>2.0405092592592593E-2</v>
      </c>
      <c r="D11" s="1">
        <f>raw!B10-main!C11</f>
        <v>5.6712962962962923E-4</v>
      </c>
      <c r="E11" s="1">
        <f>raw!C10-main!C11</f>
        <v>1.1805555555555562E-3</v>
      </c>
      <c r="F11" t="s">
        <v>54</v>
      </c>
      <c r="G11" t="s">
        <v>45</v>
      </c>
      <c r="H11" t="s">
        <v>81</v>
      </c>
      <c r="I11" t="s">
        <v>73</v>
      </c>
      <c r="J11" s="1">
        <v>2.5115740740740741E-3</v>
      </c>
      <c r="K11">
        <v>30</v>
      </c>
      <c r="L11" s="3">
        <v>1</v>
      </c>
    </row>
    <row r="12" spans="1:12" x14ac:dyDescent="0.35">
      <c r="A12" t="s">
        <v>33</v>
      </c>
      <c r="B12">
        <v>11</v>
      </c>
      <c r="C12" s="2">
        <v>0.84700231481481481</v>
      </c>
      <c r="D12" s="1">
        <f>raw!B11-main!C12</f>
        <v>1.5277777777777946E-3</v>
      </c>
      <c r="E12" s="1">
        <f>raw!C11-main!C12</f>
        <v>1.6898148148147829E-3</v>
      </c>
      <c r="F12" t="s">
        <v>55</v>
      </c>
      <c r="G12" t="s">
        <v>46</v>
      </c>
      <c r="H12" t="s">
        <v>82</v>
      </c>
      <c r="I12" t="s">
        <v>73</v>
      </c>
      <c r="J12" s="1">
        <v>2.8240740740740739E-3</v>
      </c>
      <c r="K12">
        <v>30</v>
      </c>
      <c r="L12" s="3">
        <v>0</v>
      </c>
    </row>
    <row r="13" spans="1:12" x14ac:dyDescent="0.35">
      <c r="A13" t="s">
        <v>33</v>
      </c>
      <c r="B13">
        <v>12</v>
      </c>
      <c r="C13" s="2">
        <v>0.99515046296296295</v>
      </c>
      <c r="D13" s="1">
        <f>raw!B12-main!C13</f>
        <v>8.217592592593137E-4</v>
      </c>
      <c r="E13" s="1">
        <f>raw!C12-main!C13</f>
        <v>1.0648148148147962E-3</v>
      </c>
      <c r="F13" t="s">
        <v>56</v>
      </c>
      <c r="G13" t="s">
        <v>47</v>
      </c>
      <c r="H13" t="s">
        <v>83</v>
      </c>
      <c r="I13" t="s">
        <v>73</v>
      </c>
      <c r="J13" s="1">
        <v>3.2291666666666666E-3</v>
      </c>
      <c r="K13">
        <v>30</v>
      </c>
      <c r="L13" s="3">
        <v>0</v>
      </c>
    </row>
    <row r="14" spans="1:12" x14ac:dyDescent="0.35">
      <c r="A14" t="s">
        <v>33</v>
      </c>
      <c r="B14">
        <v>13</v>
      </c>
      <c r="C14" s="2">
        <v>0.10096064814814815</v>
      </c>
      <c r="D14" s="1">
        <f>raw!B13-main!C14</f>
        <v>9.3750000000000777E-4</v>
      </c>
      <c r="E14" s="1">
        <f>raw!C13-main!C14</f>
        <v>1.3541666666666702E-3</v>
      </c>
      <c r="F14" t="s">
        <v>57</v>
      </c>
      <c r="G14" t="s">
        <v>48</v>
      </c>
      <c r="H14" t="s">
        <v>84</v>
      </c>
      <c r="I14" t="s">
        <v>73</v>
      </c>
      <c r="J14" s="1">
        <v>1.724537037037037E-3</v>
      </c>
      <c r="K14">
        <v>30</v>
      </c>
      <c r="L14" s="3">
        <v>1</v>
      </c>
    </row>
    <row r="15" spans="1:12" x14ac:dyDescent="0.35">
      <c r="A15" t="s">
        <v>33</v>
      </c>
      <c r="B15">
        <v>14</v>
      </c>
      <c r="C15" s="2">
        <v>0.57434027777777774</v>
      </c>
      <c r="D15" s="1">
        <f>raw!B14-main!C15</f>
        <v>2.1527777777777812E-3</v>
      </c>
      <c r="E15" s="1">
        <f>raw!C14-main!C15</f>
        <v>2.5231481481481355E-3</v>
      </c>
      <c r="F15" t="s">
        <v>58</v>
      </c>
      <c r="G15" t="s">
        <v>49</v>
      </c>
      <c r="H15" t="s">
        <v>85</v>
      </c>
      <c r="I15" t="s">
        <v>73</v>
      </c>
      <c r="J15" s="1">
        <v>4.1550925925925922E-3</v>
      </c>
      <c r="K15">
        <v>30</v>
      </c>
      <c r="L15" s="3">
        <v>1</v>
      </c>
    </row>
    <row r="16" spans="1:12" x14ac:dyDescent="0.35">
      <c r="A16" t="s">
        <v>33</v>
      </c>
      <c r="B16">
        <v>15</v>
      </c>
      <c r="C16" s="2">
        <v>0.49829861111111112</v>
      </c>
      <c r="D16" s="1">
        <f>raw!B15-main!C16</f>
        <v>1.2152777777777457E-3</v>
      </c>
      <c r="E16" s="1">
        <f>raw!C15-main!C16</f>
        <v>1.2962962962962954E-3</v>
      </c>
      <c r="F16" t="s">
        <v>59</v>
      </c>
      <c r="G16" t="s">
        <v>50</v>
      </c>
      <c r="H16" t="s">
        <v>86</v>
      </c>
      <c r="I16" t="s">
        <v>73</v>
      </c>
      <c r="J16" s="1">
        <v>2.9282407407407408E-3</v>
      </c>
      <c r="K16">
        <v>30</v>
      </c>
      <c r="L16" s="3">
        <v>1</v>
      </c>
    </row>
    <row r="17" spans="1:12" x14ac:dyDescent="0.35">
      <c r="A17" t="s">
        <v>33</v>
      </c>
      <c r="B17">
        <v>16</v>
      </c>
      <c r="C17" s="2">
        <v>0.28594907407407405</v>
      </c>
      <c r="D17" s="1">
        <f>raw!B16-main!C17</f>
        <v>4.5138888888890394E-4</v>
      </c>
      <c r="E17" s="1">
        <f>raw!C16-main!C17</f>
        <v>6.0185185185185341E-4</v>
      </c>
      <c r="F17" t="s">
        <v>60</v>
      </c>
      <c r="G17" t="s">
        <v>51</v>
      </c>
      <c r="H17" t="s">
        <v>87</v>
      </c>
      <c r="I17" t="s">
        <v>73</v>
      </c>
      <c r="J17" s="1">
        <v>1.9907407407407408E-3</v>
      </c>
      <c r="K17">
        <v>30</v>
      </c>
      <c r="L17" s="3">
        <v>1</v>
      </c>
    </row>
    <row r="18" spans="1:12" x14ac:dyDescent="0.35">
      <c r="A18" t="s">
        <v>33</v>
      </c>
      <c r="B18">
        <v>17</v>
      </c>
      <c r="C18" s="2">
        <v>0.85137731481481482</v>
      </c>
      <c r="D18" s="1">
        <f>raw!B17-main!C18</f>
        <v>1.0185185185185297E-3</v>
      </c>
      <c r="E18" s="1">
        <f>raw!C17-main!C18</f>
        <v>1.3773148148148451E-3</v>
      </c>
      <c r="F18" t="s">
        <v>61</v>
      </c>
      <c r="G18" t="s">
        <v>52</v>
      </c>
      <c r="H18" t="s">
        <v>88</v>
      </c>
      <c r="I18" t="s">
        <v>73</v>
      </c>
      <c r="J18" s="1">
        <v>2.7430555555555554E-3</v>
      </c>
      <c r="K18">
        <v>30</v>
      </c>
      <c r="L18" s="3">
        <v>0</v>
      </c>
    </row>
    <row r="19" spans="1:12" x14ac:dyDescent="0.35">
      <c r="A19" t="s">
        <v>33</v>
      </c>
      <c r="B19">
        <v>18</v>
      </c>
      <c r="C19" s="2">
        <v>0.1524537037037037</v>
      </c>
      <c r="D19" s="1">
        <f>raw!B18-main!C19</f>
        <v>8.6805555555555247E-4</v>
      </c>
      <c r="E19" s="1">
        <f>raw!C18-main!C19</f>
        <v>1.3425925925925897E-3</v>
      </c>
      <c r="F19" t="s">
        <v>62</v>
      </c>
      <c r="G19" t="s">
        <v>53</v>
      </c>
      <c r="H19" t="s">
        <v>89</v>
      </c>
      <c r="I19" t="s">
        <v>73</v>
      </c>
      <c r="J19" s="1">
        <v>3.2291666666666666E-3</v>
      </c>
      <c r="K19">
        <v>30</v>
      </c>
      <c r="L19" s="3">
        <v>0</v>
      </c>
    </row>
  </sheetData>
  <phoneticPr fontId="3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disk</vt:lpstr>
      <vt:lpstr>raw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Alves</dc:creator>
  <cp:lastModifiedBy>Carolina Alves</cp:lastModifiedBy>
  <dcterms:created xsi:type="dcterms:W3CDTF">2025-05-13T15:46:43Z</dcterms:created>
  <dcterms:modified xsi:type="dcterms:W3CDTF">2025-05-23T13:41:54Z</dcterms:modified>
</cp:coreProperties>
</file>