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is\Desktop\083_\Day-03.04\"/>
    </mc:Choice>
  </mc:AlternateContent>
  <xr:revisionPtr revIDLastSave="0" documentId="13_ncr:1_{3084E1C8-5803-49B1-8BDF-28AB925889E1}" xr6:coauthVersionLast="47" xr6:coauthVersionMax="47" xr10:uidLastSave="{00000000-0000-0000-0000-000000000000}"/>
  <bookViews>
    <workbookView xWindow="1275" yWindow="315" windowWidth="27105" windowHeight="14685" activeTab="5" xr2:uid="{986EFDD9-458B-4E53-B61D-F99A97C749EF}"/>
  </bookViews>
  <sheets>
    <sheet name="объединение строк" sheetId="1" r:id="rId1"/>
    <sheet name="изменение регистра" sheetId="2" r:id="rId2"/>
    <sheet name="удаление лишних пробелов" sheetId="3" r:id="rId3"/>
    <sheet name="получение части строки" sheetId="4" r:id="rId4"/>
    <sheet name="поиск по строке" sheetId="5" r:id="rId5"/>
    <sheet name="апострофы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6" l="1"/>
  <c r="E3" i="6" s="1"/>
  <c r="E4" i="6"/>
  <c r="E5" i="6"/>
  <c r="D4" i="6"/>
  <c r="D5" i="6"/>
  <c r="C4" i="6"/>
  <c r="C5" i="6"/>
  <c r="C3" i="6"/>
  <c r="F16" i="5"/>
  <c r="F17" i="5"/>
  <c r="F18" i="5"/>
  <c r="F19" i="5"/>
  <c r="F20" i="5"/>
  <c r="C17" i="5"/>
  <c r="C18" i="5"/>
  <c r="C19" i="5"/>
  <c r="C20" i="5"/>
  <c r="C16" i="5"/>
  <c r="C4" i="5"/>
  <c r="C5" i="5"/>
  <c r="C6" i="5"/>
  <c r="C7" i="5"/>
  <c r="C3" i="5"/>
  <c r="F3" i="5"/>
  <c r="F4" i="5"/>
  <c r="F5" i="5"/>
  <c r="F6" i="5"/>
  <c r="F7" i="5"/>
  <c r="E3" i="5"/>
  <c r="E4" i="5"/>
  <c r="E5" i="5"/>
  <c r="E6" i="5"/>
  <c r="E7" i="5"/>
  <c r="C20" i="4"/>
  <c r="E21" i="4"/>
  <c r="E22" i="4"/>
  <c r="E20" i="4"/>
  <c r="D21" i="4"/>
  <c r="D22" i="4"/>
  <c r="D20" i="4"/>
  <c r="C21" i="4"/>
  <c r="C22" i="4"/>
  <c r="C15" i="4"/>
  <c r="C16" i="4"/>
  <c r="C17" i="4"/>
  <c r="C14" i="4"/>
  <c r="C5" i="4"/>
  <c r="C6" i="4"/>
  <c r="C7" i="4"/>
  <c r="C8" i="4"/>
  <c r="C9" i="4"/>
  <c r="C10" i="4"/>
  <c r="C4" i="4"/>
  <c r="C4" i="3"/>
  <c r="C5" i="3"/>
  <c r="C6" i="3"/>
  <c r="C3" i="3"/>
  <c r="C18" i="2"/>
  <c r="C15" i="2"/>
  <c r="C14" i="2"/>
  <c r="C16" i="2" s="1"/>
  <c r="C9" i="2"/>
  <c r="C11" i="2"/>
  <c r="C10" i="2"/>
  <c r="F4" i="1"/>
  <c r="F5" i="1"/>
  <c r="F6" i="1"/>
  <c r="F3" i="1"/>
  <c r="E4" i="1"/>
  <c r="E5" i="1"/>
  <c r="E6" i="1"/>
  <c r="E3" i="1"/>
  <c r="C6" i="2"/>
  <c r="C5" i="2"/>
  <c r="C4" i="2"/>
</calcChain>
</file>

<file path=xl/sharedStrings.xml><?xml version="1.0" encoding="utf-8"?>
<sst xmlns="http://schemas.openxmlformats.org/spreadsheetml/2006/main" count="89" uniqueCount="77">
  <si>
    <t>Имя</t>
  </si>
  <si>
    <t>Отчество</t>
  </si>
  <si>
    <t>Ананьев</t>
  </si>
  <si>
    <t>Герман</t>
  </si>
  <si>
    <t>Артём</t>
  </si>
  <si>
    <t>Дмитриевич</t>
  </si>
  <si>
    <t>Воронин</t>
  </si>
  <si>
    <t>Пантелеев</t>
  </si>
  <si>
    <t>Пётр</t>
  </si>
  <si>
    <t>Фамилия</t>
  </si>
  <si>
    <t>Полное ФИО</t>
  </si>
  <si>
    <t>старый способ</t>
  </si>
  <si>
    <t>Перевод в верхний регистр</t>
  </si>
  <si>
    <t>Перевод в нижний регистр</t>
  </si>
  <si>
    <t>Исходная строка</t>
  </si>
  <si>
    <t>Буква каждого слова в верхнем регистре</t>
  </si>
  <si>
    <t>пономарев</t>
  </si>
  <si>
    <t>арсений</t>
  </si>
  <si>
    <t>максимович</t>
  </si>
  <si>
    <t>Получение части строки от ее начала</t>
  </si>
  <si>
    <t>Длина строки</t>
  </si>
  <si>
    <t>Получение части строки от ее конца</t>
  </si>
  <si>
    <t>Получить строку с заглавной первой буквой в строке</t>
  </si>
  <si>
    <t>на ДВОРЕ трава, на Траве дрова - НЕ РУБИ дрова на траве Двора.</t>
  </si>
  <si>
    <t>1 получаем первый символ, делаем его заглавным</t>
  </si>
  <si>
    <t>2 получаем оставшиеся символы строки, за исключением первого, приводим эту строку к нижнему регистру</t>
  </si>
  <si>
    <t>3 объединяем обе строки</t>
  </si>
  <si>
    <t>В одну формулу</t>
  </si>
  <si>
    <t>Исходный текст</t>
  </si>
  <si>
    <t xml:space="preserve">  в  аа   аав в</t>
  </si>
  <si>
    <t xml:space="preserve">  Иван Иванов </t>
  </si>
  <si>
    <t>а   а а     к</t>
  </si>
  <si>
    <t>абвгд</t>
  </si>
  <si>
    <t>Исходный код</t>
  </si>
  <si>
    <t>45854-3254</t>
  </si>
  <si>
    <t>45987-3584</t>
  </si>
  <si>
    <t>48964-4562</t>
  </si>
  <si>
    <t>Пятизначный код</t>
  </si>
  <si>
    <t>45689-6565</t>
  </si>
  <si>
    <t>47569-65</t>
  </si>
  <si>
    <t>47896-7</t>
  </si>
  <si>
    <t>45789-36994</t>
  </si>
  <si>
    <t>Номера телефонов</t>
  </si>
  <si>
    <t>(495)984-87-56</t>
  </si>
  <si>
    <t>(495)753-89-55</t>
  </si>
  <si>
    <t>(495)984-45-56</t>
  </si>
  <si>
    <t>(495)984-87-44</t>
  </si>
  <si>
    <t>телефоны без кода</t>
  </si>
  <si>
    <t>Список ISBN</t>
  </si>
  <si>
    <t>номер издания</t>
  </si>
  <si>
    <t>923-6-16-145610-4</t>
  </si>
  <si>
    <t>938-3-19-758410-2</t>
  </si>
  <si>
    <t>978-3-11-148410-0</t>
  </si>
  <si>
    <t>номер рег гр</t>
  </si>
  <si>
    <t>номер регистранта</t>
  </si>
  <si>
    <t>Код товара</t>
  </si>
  <si>
    <t>PWR-17-Малый</t>
  </si>
  <si>
    <t>PW-18-Средний</t>
  </si>
  <si>
    <t>PW-19-Большой</t>
  </si>
  <si>
    <t>SWD-45-Средний</t>
  </si>
  <si>
    <t>WERD-47-Большой</t>
  </si>
  <si>
    <t>Числовое значение из кода товара</t>
  </si>
  <si>
    <t>2. Прибавить к этой позиции единицу</t>
  </si>
  <si>
    <t>3. Получить подстроку используя полученные данные</t>
  </si>
  <si>
    <t>Ищем "-"</t>
  </si>
  <si>
    <t>1. Найти позицию  "-" в строке</t>
  </si>
  <si>
    <t>Ищем позицию первой цифры</t>
  </si>
  <si>
    <t>Получите Символьное описание товара</t>
  </si>
  <si>
    <t>WERDE-447-Большой</t>
  </si>
  <si>
    <t>PWqwew-145459-Большой</t>
  </si>
  <si>
    <t>Компания</t>
  </si>
  <si>
    <t>STARBUCK'S COFFEE</t>
  </si>
  <si>
    <t>MCDONALD'S</t>
  </si>
  <si>
    <t>MICHAEL'S DELI</t>
  </si>
  <si>
    <t>пропнач</t>
  </si>
  <si>
    <t>меняем апострофы на abc и приводим к нужному регистру</t>
  </si>
  <si>
    <t>возвращаем апострофы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</si>
</sst>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4E5A66"/>
      <name val="Arial"/>
      <family val="2"/>
      <charset val="204"/>
    </font>
    <font>
      <sz val="9"/>
      <color rgb="FF202122"/>
      <name val="Arial"/>
      <family val="2"/>
      <charset val="204"/>
    </font>
    <font>
      <sz val="11"/>
      <color rgb="FF202122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0" xfId="0" applyFill="1" applyBorder="1"/>
    <xf numFmtId="0" fontId="0" fillId="3" borderId="2" xfId="0" applyFill="1" applyBorder="1"/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Font="1"/>
    <xf numFmtId="0" fontId="4" fillId="0" borderId="0" xfId="0" applyFont="1"/>
    <xf numFmtId="0" fontId="3" fillId="0" borderId="1" xfId="0" applyFont="1" applyBorder="1"/>
    <xf numFmtId="0" fontId="1" fillId="0" borderId="1" xfId="0" applyFont="1" applyBorder="1"/>
    <xf numFmtId="0" fontId="0" fillId="0" borderId="0" xfId="0" applyAlignment="1">
      <alignment horizontal="left"/>
    </xf>
    <xf numFmtId="0" fontId="1" fillId="0" borderId="0" xfId="0" applyFont="1" applyBorder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57816-001B-4E8D-93A2-4AE3A676A3BE}">
  <dimension ref="B2:F6"/>
  <sheetViews>
    <sheetView zoomScale="130" zoomScaleNormal="130" workbookViewId="0">
      <selection activeCell="D18" sqref="D18"/>
    </sheetView>
  </sheetViews>
  <sheetFormatPr defaultRowHeight="15" x14ac:dyDescent="0.25"/>
  <cols>
    <col min="2" max="2" width="14.42578125" customWidth="1"/>
    <col min="3" max="3" width="12.85546875" customWidth="1"/>
    <col min="4" max="4" width="16.28515625" customWidth="1"/>
    <col min="5" max="5" width="42.28515625" customWidth="1"/>
    <col min="6" max="6" width="36.140625" customWidth="1"/>
  </cols>
  <sheetData>
    <row r="2" spans="2:6" x14ac:dyDescent="0.25">
      <c r="B2" s="2" t="s">
        <v>9</v>
      </c>
      <c r="C2" s="2" t="s">
        <v>0</v>
      </c>
      <c r="D2" s="2" t="s">
        <v>1</v>
      </c>
      <c r="E2" s="3" t="s">
        <v>10</v>
      </c>
      <c r="F2" s="3" t="s">
        <v>11</v>
      </c>
    </row>
    <row r="3" spans="2:6" x14ac:dyDescent="0.25">
      <c r="B3" t="s">
        <v>2</v>
      </c>
      <c r="C3" t="s">
        <v>3</v>
      </c>
      <c r="D3" t="s">
        <v>18</v>
      </c>
      <c r="E3" t="str">
        <f>PROPER( _xlfn.TEXTJOIN(" ",TRUE,B3:D3) )</f>
        <v>Ананьев Герман Максимович</v>
      </c>
      <c r="F3" t="str">
        <f>PROPER( _xlfn.CONCAT(B3," ",C3," ",D3) )</f>
        <v>Ананьев Герман Максимович</v>
      </c>
    </row>
    <row r="4" spans="2:6" x14ac:dyDescent="0.25">
      <c r="B4" t="s">
        <v>16</v>
      </c>
      <c r="C4" t="s">
        <v>4</v>
      </c>
      <c r="D4" t="s">
        <v>5</v>
      </c>
      <c r="E4" t="str">
        <f t="shared" ref="E4:E6" si="0">PROPER( _xlfn.TEXTJOIN(" ",TRUE,B4:D4) )</f>
        <v>Пономарев Артём Дмитриевич</v>
      </c>
      <c r="F4" t="str">
        <f t="shared" ref="F4:F6" si="1">PROPER( _xlfn.CONCAT(B4," ",C4," ",D4) )</f>
        <v>Пономарев Артём Дмитриевич</v>
      </c>
    </row>
    <row r="5" spans="2:6" x14ac:dyDescent="0.25">
      <c r="B5" t="s">
        <v>6</v>
      </c>
      <c r="C5" t="s">
        <v>17</v>
      </c>
      <c r="E5" t="str">
        <f t="shared" si="0"/>
        <v>Воронин Арсений</v>
      </c>
      <c r="F5" t="str">
        <f t="shared" si="1"/>
        <v xml:space="preserve">Воронин Арсений </v>
      </c>
    </row>
    <row r="6" spans="2:6" x14ac:dyDescent="0.25">
      <c r="B6" t="s">
        <v>7</v>
      </c>
      <c r="C6" t="s">
        <v>8</v>
      </c>
      <c r="D6" t="s">
        <v>5</v>
      </c>
      <c r="E6" t="str">
        <f t="shared" si="0"/>
        <v>Пантелеев Пётр Дмитриевич</v>
      </c>
      <c r="F6" t="str">
        <f t="shared" si="1"/>
        <v>Пантелеев Пётр Дмитриевич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E2975-2DC0-4374-9C74-F2717D9A23D4}">
  <dimension ref="B1:C18"/>
  <sheetViews>
    <sheetView zoomScale="130" zoomScaleNormal="130" workbookViewId="0">
      <selection activeCell="C18" sqref="C18"/>
    </sheetView>
  </sheetViews>
  <sheetFormatPr defaultRowHeight="15" x14ac:dyDescent="0.25"/>
  <cols>
    <col min="2" max="2" width="60.140625" customWidth="1"/>
    <col min="3" max="3" width="65.5703125" customWidth="1"/>
  </cols>
  <sheetData>
    <row r="1" spans="2:3" ht="15.75" thickBot="1" x14ac:dyDescent="0.3"/>
    <row r="2" spans="2:3" ht="15.75" thickBot="1" x14ac:dyDescent="0.3">
      <c r="B2" t="s">
        <v>14</v>
      </c>
      <c r="C2" s="4" t="s">
        <v>23</v>
      </c>
    </row>
    <row r="4" spans="2:3" x14ac:dyDescent="0.25">
      <c r="B4" t="s">
        <v>12</v>
      </c>
      <c r="C4" t="str">
        <f>UPPER(C2)</f>
        <v>НА ДВОРЕ ТРАВА, НА ТРАВЕ ДРОВА - НЕ РУБИ ДРОВА НА ТРАВЕ ДВОРА.</v>
      </c>
    </row>
    <row r="5" spans="2:3" x14ac:dyDescent="0.25">
      <c r="B5" t="s">
        <v>13</v>
      </c>
      <c r="C5" t="str">
        <f>LOWER(C2)</f>
        <v>на дворе трава, на траве дрова - не руби дрова на траве двора.</v>
      </c>
    </row>
    <row r="6" spans="2:3" x14ac:dyDescent="0.25">
      <c r="B6" s="1" t="s">
        <v>15</v>
      </c>
      <c r="C6" s="1" t="str">
        <f>PROPER(C2)</f>
        <v>На Дворе Трава, На Траве Дрова - Не Руби Дрова На Траве Двора.</v>
      </c>
    </row>
    <row r="9" spans="2:3" x14ac:dyDescent="0.25">
      <c r="B9" t="s">
        <v>19</v>
      </c>
      <c r="C9" t="str">
        <f>LEFT(C2,14)</f>
        <v>на ДВОРЕ трава</v>
      </c>
    </row>
    <row r="10" spans="2:3" x14ac:dyDescent="0.25">
      <c r="B10" t="s">
        <v>20</v>
      </c>
      <c r="C10">
        <f>LEN(C2)</f>
        <v>62</v>
      </c>
    </row>
    <row r="11" spans="2:3" x14ac:dyDescent="0.25">
      <c r="B11" t="s">
        <v>21</v>
      </c>
      <c r="C11" t="str">
        <f>RIGHT(C2,61)</f>
        <v>а ДВОРЕ трава, на Траве дрова - НЕ РУБИ дрова на траве Двора.</v>
      </c>
    </row>
    <row r="13" spans="2:3" x14ac:dyDescent="0.25">
      <c r="B13" t="s">
        <v>22</v>
      </c>
    </row>
    <row r="14" spans="2:3" x14ac:dyDescent="0.25">
      <c r="B14" t="s">
        <v>24</v>
      </c>
      <c r="C14" s="6" t="str">
        <f>PROPER(LEFT(C2,1))</f>
        <v>Н</v>
      </c>
    </row>
    <row r="15" spans="2:3" ht="30" x14ac:dyDescent="0.25">
      <c r="B15" s="5" t="s">
        <v>25</v>
      </c>
      <c r="C15" t="str">
        <f>LOWER(RIGHT(C2,LEN(C2)-1))</f>
        <v>а дворе трава, на траве дрова - не руби дрова на траве двора.</v>
      </c>
    </row>
    <row r="16" spans="2:3" x14ac:dyDescent="0.25">
      <c r="B16" t="s">
        <v>26</v>
      </c>
      <c r="C16" t="str">
        <f>C14&amp;C15</f>
        <v>На дворе трава, на траве дрова - не руби дрова на траве двора.</v>
      </c>
    </row>
    <row r="18" spans="2:3" x14ac:dyDescent="0.25">
      <c r="B18" t="s">
        <v>27</v>
      </c>
      <c r="C18" t="str">
        <f>PROPER( LEFT(C2,1) )&amp;LOWER( RIGHT( C2,LEN(C2)-1 ) )</f>
        <v>На дворе трава, на траве дрова - не руби дрова на траве двора.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213DD-4361-467F-997C-271795711D61}">
  <dimension ref="B2:C6"/>
  <sheetViews>
    <sheetView zoomScale="145" zoomScaleNormal="145" workbookViewId="0">
      <selection activeCell="C4" sqref="C4"/>
    </sheetView>
  </sheetViews>
  <sheetFormatPr defaultRowHeight="15" x14ac:dyDescent="0.25"/>
  <cols>
    <col min="2" max="2" width="14.85546875" customWidth="1"/>
    <col min="3" max="3" width="16.42578125" customWidth="1"/>
  </cols>
  <sheetData>
    <row r="2" spans="2:3" x14ac:dyDescent="0.25">
      <c r="B2" s="2" t="s">
        <v>28</v>
      </c>
    </row>
    <row r="3" spans="2:3" x14ac:dyDescent="0.25">
      <c r="B3" t="s">
        <v>29</v>
      </c>
      <c r="C3" t="str">
        <f>TRIM(B3)</f>
        <v>в аа аав в</v>
      </c>
    </row>
    <row r="4" spans="2:3" x14ac:dyDescent="0.25">
      <c r="B4" t="s">
        <v>30</v>
      </c>
      <c r="C4" t="str">
        <f t="shared" ref="C4:C6" si="0">TRIM(B4)</f>
        <v>Иван Иванов</v>
      </c>
    </row>
    <row r="5" spans="2:3" x14ac:dyDescent="0.25">
      <c r="B5" t="s">
        <v>31</v>
      </c>
      <c r="C5" t="str">
        <f t="shared" si="0"/>
        <v>а а а к</v>
      </c>
    </row>
    <row r="6" spans="2:3" x14ac:dyDescent="0.25">
      <c r="B6" t="s">
        <v>32</v>
      </c>
      <c r="C6" t="str">
        <f t="shared" si="0"/>
        <v>абвгд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CF3A5-3DAD-406D-BC0C-84BA2BB63CF1}">
  <dimension ref="B3:E22"/>
  <sheetViews>
    <sheetView topLeftCell="A4" zoomScale="145" zoomScaleNormal="145" workbookViewId="0">
      <selection activeCell="C20" sqref="C20"/>
    </sheetView>
  </sheetViews>
  <sheetFormatPr defaultRowHeight="15" x14ac:dyDescent="0.25"/>
  <cols>
    <col min="2" max="2" width="18.5703125" customWidth="1"/>
    <col min="3" max="3" width="21.140625" customWidth="1"/>
    <col min="4" max="4" width="14.28515625" customWidth="1"/>
    <col min="5" max="5" width="18.7109375" customWidth="1"/>
  </cols>
  <sheetData>
    <row r="3" spans="2:3" x14ac:dyDescent="0.25">
      <c r="B3" s="1" t="s">
        <v>33</v>
      </c>
      <c r="C3" s="1" t="s">
        <v>37</v>
      </c>
    </row>
    <row r="4" spans="2:3" x14ac:dyDescent="0.25">
      <c r="B4" t="s">
        <v>34</v>
      </c>
      <c r="C4" s="6" t="str">
        <f>LEFT(B4,5)</f>
        <v>45854</v>
      </c>
    </row>
    <row r="5" spans="2:3" x14ac:dyDescent="0.25">
      <c r="B5" t="s">
        <v>35</v>
      </c>
      <c r="C5" s="6" t="str">
        <f t="shared" ref="C5:C10" si="0">LEFT(B5,5)</f>
        <v>45987</v>
      </c>
    </row>
    <row r="6" spans="2:3" x14ac:dyDescent="0.25">
      <c r="B6" t="s">
        <v>36</v>
      </c>
      <c r="C6" s="6" t="str">
        <f t="shared" si="0"/>
        <v>48964</v>
      </c>
    </row>
    <row r="7" spans="2:3" x14ac:dyDescent="0.25">
      <c r="B7" t="s">
        <v>38</v>
      </c>
      <c r="C7" s="6" t="str">
        <f t="shared" si="0"/>
        <v>45689</v>
      </c>
    </row>
    <row r="8" spans="2:3" x14ac:dyDescent="0.25">
      <c r="B8" t="s">
        <v>39</v>
      </c>
      <c r="C8" s="6" t="str">
        <f t="shared" si="0"/>
        <v>47569</v>
      </c>
    </row>
    <row r="9" spans="2:3" x14ac:dyDescent="0.25">
      <c r="B9" t="s">
        <v>40</v>
      </c>
      <c r="C9" s="6" t="str">
        <f t="shared" si="0"/>
        <v>47896</v>
      </c>
    </row>
    <row r="10" spans="2:3" x14ac:dyDescent="0.25">
      <c r="B10" t="s">
        <v>41</v>
      </c>
      <c r="C10" s="6" t="str">
        <f t="shared" si="0"/>
        <v>45789</v>
      </c>
    </row>
    <row r="13" spans="2:3" x14ac:dyDescent="0.25">
      <c r="B13" s="1" t="s">
        <v>42</v>
      </c>
      <c r="C13" s="1" t="s">
        <v>47</v>
      </c>
    </row>
    <row r="14" spans="2:3" x14ac:dyDescent="0.25">
      <c r="B14" t="s">
        <v>43</v>
      </c>
      <c r="C14" s="6" t="str">
        <f>RIGHT(B14,9)</f>
        <v>984-87-56</v>
      </c>
    </row>
    <row r="15" spans="2:3" x14ac:dyDescent="0.25">
      <c r="B15" t="s">
        <v>44</v>
      </c>
      <c r="C15" s="6" t="str">
        <f t="shared" ref="C15:C17" si="1">RIGHT(B15,9)</f>
        <v>753-89-55</v>
      </c>
    </row>
    <row r="16" spans="2:3" x14ac:dyDescent="0.25">
      <c r="B16" t="s">
        <v>45</v>
      </c>
      <c r="C16" s="6" t="str">
        <f t="shared" si="1"/>
        <v>984-45-56</v>
      </c>
    </row>
    <row r="17" spans="2:5" x14ac:dyDescent="0.25">
      <c r="B17" t="s">
        <v>46</v>
      </c>
      <c r="C17" s="6" t="str">
        <f t="shared" si="1"/>
        <v>984-87-44</v>
      </c>
    </row>
    <row r="19" spans="2:5" x14ac:dyDescent="0.25">
      <c r="B19" s="1" t="s">
        <v>48</v>
      </c>
      <c r="C19" s="9" t="s">
        <v>49</v>
      </c>
      <c r="D19" s="1" t="s">
        <v>53</v>
      </c>
      <c r="E19" s="1" t="s">
        <v>54</v>
      </c>
    </row>
    <row r="20" spans="2:5" x14ac:dyDescent="0.25">
      <c r="B20" s="8" t="s">
        <v>52</v>
      </c>
      <c r="C20" t="str">
        <f t="shared" ref="C20:C22" si="2">MID(B20,10,6)</f>
        <v>148410</v>
      </c>
      <c r="D20" s="6" t="str">
        <f>MID(B20,5,1)</f>
        <v>3</v>
      </c>
      <c r="E20" t="str">
        <f>MID(B20,7,2)</f>
        <v>11</v>
      </c>
    </row>
    <row r="21" spans="2:5" x14ac:dyDescent="0.25">
      <c r="B21" s="7" t="s">
        <v>50</v>
      </c>
      <c r="C21" t="str">
        <f t="shared" si="2"/>
        <v>145610</v>
      </c>
      <c r="D21" s="6" t="str">
        <f t="shared" ref="D21:D22" si="3">MID(B21,5,1)</f>
        <v>6</v>
      </c>
      <c r="E21" t="str">
        <f t="shared" ref="E21:E22" si="4">MID(B21,7,2)</f>
        <v>16</v>
      </c>
    </row>
    <row r="22" spans="2:5" x14ac:dyDescent="0.25">
      <c r="B22" s="7" t="s">
        <v>51</v>
      </c>
      <c r="C22" t="str">
        <f t="shared" si="2"/>
        <v>758410</v>
      </c>
      <c r="D22" s="6" t="str">
        <f t="shared" si="3"/>
        <v>3</v>
      </c>
      <c r="E22" t="str">
        <f t="shared" si="4"/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4037E-58B0-4A47-92D7-DCA98076CFCD}">
  <dimension ref="B2:F20"/>
  <sheetViews>
    <sheetView zoomScale="145" zoomScaleNormal="145" workbookViewId="0">
      <selection activeCell="E10" sqref="E10"/>
    </sheetView>
  </sheetViews>
  <sheetFormatPr defaultRowHeight="15" x14ac:dyDescent="0.25"/>
  <cols>
    <col min="2" max="2" width="27.42578125" customWidth="1"/>
    <col min="3" max="3" width="36.28515625" customWidth="1"/>
    <col min="4" max="4" width="8.140625" customWidth="1"/>
    <col min="5" max="5" width="25.28515625" customWidth="1"/>
    <col min="6" max="6" width="37.140625" customWidth="1"/>
    <col min="7" max="7" width="20.42578125" customWidth="1"/>
  </cols>
  <sheetData>
    <row r="2" spans="2:6" x14ac:dyDescent="0.25">
      <c r="B2" s="10" t="s">
        <v>55</v>
      </c>
      <c r="C2" s="10" t="s">
        <v>61</v>
      </c>
      <c r="D2" s="12"/>
      <c r="E2" t="s">
        <v>64</v>
      </c>
      <c r="F2" t="s">
        <v>66</v>
      </c>
    </row>
    <row r="3" spans="2:6" x14ac:dyDescent="0.25">
      <c r="B3" t="s">
        <v>56</v>
      </c>
      <c r="C3" t="str">
        <f>MID(B3, FIND("-",B3)+1,2)</f>
        <v>17</v>
      </c>
      <c r="E3">
        <f>FIND("-",B3)</f>
        <v>4</v>
      </c>
      <c r="F3">
        <f>FIND("-",B3)+1</f>
        <v>5</v>
      </c>
    </row>
    <row r="4" spans="2:6" x14ac:dyDescent="0.25">
      <c r="B4" t="s">
        <v>57</v>
      </c>
      <c r="C4" t="str">
        <f t="shared" ref="C4:C7" si="0">MID(B4, FIND("-",B4)+1,2)</f>
        <v>18</v>
      </c>
      <c r="E4">
        <f t="shared" ref="E4:E7" si="1">FIND("-",B4)</f>
        <v>3</v>
      </c>
      <c r="F4">
        <f t="shared" ref="F4:F7" si="2">FIND("-",B4)+1</f>
        <v>4</v>
      </c>
    </row>
    <row r="5" spans="2:6" x14ac:dyDescent="0.25">
      <c r="B5" t="s">
        <v>58</v>
      </c>
      <c r="C5" t="str">
        <f t="shared" si="0"/>
        <v>19</v>
      </c>
      <c r="E5">
        <f t="shared" si="1"/>
        <v>3</v>
      </c>
      <c r="F5">
        <f t="shared" si="2"/>
        <v>4</v>
      </c>
    </row>
    <row r="6" spans="2:6" x14ac:dyDescent="0.25">
      <c r="B6" t="s">
        <v>59</v>
      </c>
      <c r="C6" t="str">
        <f t="shared" si="0"/>
        <v>45</v>
      </c>
      <c r="E6">
        <f t="shared" si="1"/>
        <v>4</v>
      </c>
      <c r="F6">
        <f t="shared" si="2"/>
        <v>5</v>
      </c>
    </row>
    <row r="7" spans="2:6" x14ac:dyDescent="0.25">
      <c r="B7" t="s">
        <v>60</v>
      </c>
      <c r="C7" t="str">
        <f t="shared" si="0"/>
        <v>47</v>
      </c>
      <c r="E7">
        <f t="shared" si="1"/>
        <v>5</v>
      </c>
      <c r="F7">
        <f t="shared" si="2"/>
        <v>6</v>
      </c>
    </row>
    <row r="9" spans="2:6" x14ac:dyDescent="0.25">
      <c r="B9" s="11" t="s">
        <v>65</v>
      </c>
      <c r="C9" s="11"/>
      <c r="D9" s="13"/>
    </row>
    <row r="10" spans="2:6" x14ac:dyDescent="0.25">
      <c r="B10" s="11" t="s">
        <v>62</v>
      </c>
      <c r="C10" s="11"/>
      <c r="D10" s="13"/>
    </row>
    <row r="11" spans="2:6" x14ac:dyDescent="0.25">
      <c r="B11" s="11" t="s">
        <v>63</v>
      </c>
      <c r="C11" s="11"/>
      <c r="D11" s="13"/>
    </row>
    <row r="15" spans="2:6" x14ac:dyDescent="0.25">
      <c r="B15" s="10" t="s">
        <v>55</v>
      </c>
      <c r="C15" t="s">
        <v>67</v>
      </c>
      <c r="E15" s="10" t="s">
        <v>55</v>
      </c>
      <c r="F15" t="s">
        <v>67</v>
      </c>
    </row>
    <row r="16" spans="2:6" x14ac:dyDescent="0.25">
      <c r="B16" t="s">
        <v>56</v>
      </c>
      <c r="C16" s="6" t="str">
        <f>MID(B16, FIND("-",B16,6)+1,7)</f>
        <v>Малый</v>
      </c>
      <c r="D16" s="6"/>
      <c r="E16" t="s">
        <v>56</v>
      </c>
      <c r="F16" s="14" t="str">
        <f>MID(E16, FIND("-",E16, FIND("-",E16)+1 )+1,50)</f>
        <v>Малый</v>
      </c>
    </row>
    <row r="17" spans="2:6" x14ac:dyDescent="0.25">
      <c r="B17" t="s">
        <v>57</v>
      </c>
      <c r="C17" s="6" t="str">
        <f t="shared" ref="C17:C20" si="3">MID(B17, FIND("-",B17,6)+1,7)</f>
        <v>Средний</v>
      </c>
      <c r="D17" s="6"/>
      <c r="E17" t="s">
        <v>57</v>
      </c>
      <c r="F17" s="14" t="str">
        <f t="shared" ref="F17:F20" si="4">MID(E17, FIND("-",E17, FIND("-",E17)+1 )+1,50)</f>
        <v>Средний</v>
      </c>
    </row>
    <row r="18" spans="2:6" x14ac:dyDescent="0.25">
      <c r="B18" t="s">
        <v>58</v>
      </c>
      <c r="C18" s="6" t="str">
        <f t="shared" si="3"/>
        <v>Большой</v>
      </c>
      <c r="D18" s="6"/>
      <c r="E18" t="s">
        <v>69</v>
      </c>
      <c r="F18" s="14" t="str">
        <f t="shared" si="4"/>
        <v>Большой</v>
      </c>
    </row>
    <row r="19" spans="2:6" x14ac:dyDescent="0.25">
      <c r="B19" t="s">
        <v>59</v>
      </c>
      <c r="C19" s="6" t="str">
        <f t="shared" si="3"/>
        <v>Средний</v>
      </c>
      <c r="D19" s="6"/>
      <c r="E19" t="s">
        <v>59</v>
      </c>
      <c r="F19" s="14" t="str">
        <f t="shared" si="4"/>
        <v>Средний</v>
      </c>
    </row>
    <row r="20" spans="2:6" x14ac:dyDescent="0.25">
      <c r="B20" t="s">
        <v>60</v>
      </c>
      <c r="C20" s="6" t="str">
        <f t="shared" si="3"/>
        <v>Большой</v>
      </c>
      <c r="D20" s="6"/>
      <c r="E20" t="s">
        <v>68</v>
      </c>
      <c r="F20" s="14" t="str">
        <f t="shared" si="4"/>
        <v>Большой</v>
      </c>
    </row>
  </sheetData>
  <mergeCells count="3">
    <mergeCell ref="B9:C9"/>
    <mergeCell ref="B10:C10"/>
    <mergeCell ref="B11:C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E728A-1010-4E16-A89F-B95D0D823A1B}">
  <dimension ref="B2:E5"/>
  <sheetViews>
    <sheetView tabSelected="1" zoomScale="145" zoomScaleNormal="145" workbookViewId="0">
      <selection activeCell="E9" sqref="E9"/>
    </sheetView>
  </sheetViews>
  <sheetFormatPr defaultRowHeight="15" x14ac:dyDescent="0.25"/>
  <cols>
    <col min="2" max="2" width="20.42578125" customWidth="1"/>
    <col min="3" max="3" width="17" customWidth="1"/>
    <col min="4" max="4" width="25.85546875" customWidth="1"/>
    <col min="5" max="5" width="29.140625" customWidth="1"/>
    <col min="6" max="6" width="17.5703125" customWidth="1"/>
  </cols>
  <sheetData>
    <row r="2" spans="2:5" x14ac:dyDescent="0.25">
      <c r="B2" s="1" t="s">
        <v>70</v>
      </c>
      <c r="C2" s="1" t="s">
        <v>74</v>
      </c>
      <c r="D2" s="1" t="s">
        <v>75</v>
      </c>
      <c r="E2" s="1" t="s">
        <v>76</v>
      </c>
    </row>
    <row r="3" spans="2:5" x14ac:dyDescent="0.25">
      <c r="B3" t="s">
        <v>71</v>
      </c>
      <c r="C3" t="str">
        <f>PROPER(B3)</f>
        <v>Starbuck'S Coffee</v>
      </c>
      <c r="D3" t="str">
        <f>PROPER(SUBSTITUTE(B3,"'","abc"))</f>
        <v>Starbuckabcs Coffee</v>
      </c>
      <c r="E3" t="str">
        <f>SUBSTITUTE(D3,"abc","'")</f>
        <v>Starbuck's Coffee</v>
      </c>
    </row>
    <row r="4" spans="2:5" x14ac:dyDescent="0.25">
      <c r="B4" t="s">
        <v>72</v>
      </c>
      <c r="C4" t="str">
        <f t="shared" ref="C4:C5" si="0">PROPER(B4)</f>
        <v>Mcdonald'S</v>
      </c>
      <c r="D4" t="str">
        <f t="shared" ref="D4:D5" si="1">PROPER(SUBSTITUTE(B4,"'","abc"))</f>
        <v>Mcdonaldabcs</v>
      </c>
      <c r="E4" t="str">
        <f t="shared" ref="E4:E5" si="2">SUBSTITUTE(D4,"abc","'")</f>
        <v>Mcdonald's</v>
      </c>
    </row>
    <row r="5" spans="2:5" x14ac:dyDescent="0.25">
      <c r="B5" t="s">
        <v>73</v>
      </c>
      <c r="C5" t="str">
        <f t="shared" si="0"/>
        <v>Michael'S Deli</v>
      </c>
      <c r="D5" t="str">
        <f t="shared" si="1"/>
        <v>Michaelabcs Deli</v>
      </c>
      <c r="E5" t="str">
        <f t="shared" si="2"/>
        <v>Michael's Deli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объединение строк</vt:lpstr>
      <vt:lpstr>изменение регистра</vt:lpstr>
      <vt:lpstr>удаление лишних пробелов</vt:lpstr>
      <vt:lpstr>получение части строки</vt:lpstr>
      <vt:lpstr>поиск по строке</vt:lpstr>
      <vt:lpstr>апострофы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Denis</cp:lastModifiedBy>
  <dcterms:created xsi:type="dcterms:W3CDTF">2023-04-03T11:43:24Z</dcterms:created>
  <dcterms:modified xsi:type="dcterms:W3CDTF">2023-04-03T15:57:54Z</dcterms:modified>
</cp:coreProperties>
</file>