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nis\Desktop\335\31.08\"/>
    </mc:Choice>
  </mc:AlternateContent>
  <xr:revisionPtr revIDLastSave="0" documentId="13_ncr:1_{43CA77E5-D9D9-4A71-ABDA-A9AD9DEFCA3F}" xr6:coauthVersionLast="47" xr6:coauthVersionMax="47" xr10:uidLastSave="{00000000-0000-0000-0000-000000000000}"/>
  <bookViews>
    <workbookView xWindow="-80" yWindow="-80" windowWidth="19360" windowHeight="10500" activeTab="5" xr2:uid="{C5CBB97F-221B-45FF-B455-BEC4CDA20FE1}"/>
  </bookViews>
  <sheets>
    <sheet name="Лист1" sheetId="1" r:id="rId1"/>
    <sheet name="Лист2" sheetId="2" r:id="rId2"/>
    <sheet name="Лист3" sheetId="3" r:id="rId3"/>
    <sheet name="Лист4" sheetId="4" r:id="rId4"/>
    <sheet name="Лист5" sheetId="5" r:id="rId5"/>
    <sheet name="Лист7" sheetId="7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1" i="2" l="1"/>
  <c r="F9" i="2"/>
  <c r="F10" i="2"/>
  <c r="F11" i="2"/>
  <c r="F12" i="2"/>
  <c r="F13" i="2"/>
  <c r="F14" i="2"/>
  <c r="F15" i="2"/>
  <c r="F16" i="2"/>
  <c r="F17" i="2"/>
  <c r="F18" i="2"/>
  <c r="F19" i="2"/>
  <c r="F20" i="2"/>
  <c r="F8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D9" i="2"/>
  <c r="D10" i="2"/>
  <c r="D11" i="2"/>
  <c r="D12" i="2"/>
  <c r="D13" i="2"/>
  <c r="D14" i="2"/>
  <c r="D15" i="2"/>
  <c r="D16" i="2"/>
  <c r="D17" i="2"/>
  <c r="D18" i="2"/>
  <c r="D19" i="2"/>
  <c r="D20" i="2"/>
  <c r="D8" i="2"/>
  <c r="J9" i="2"/>
  <c r="J10" i="2"/>
  <c r="J8" i="2"/>
  <c r="F9" i="5"/>
  <c r="G4" i="5"/>
  <c r="G5" i="5"/>
  <c r="G6" i="5"/>
  <c r="G3" i="5"/>
  <c r="F4" i="5"/>
  <c r="F5" i="5"/>
  <c r="F6" i="5"/>
  <c r="F3" i="5"/>
  <c r="B11" i="5"/>
  <c r="B10" i="5"/>
  <c r="B11" i="3"/>
  <c r="E4" i="4"/>
  <c r="E3" i="4"/>
  <c r="E2" i="4"/>
  <c r="B10" i="3"/>
  <c r="E2" i="2"/>
  <c r="C12" i="2"/>
  <c r="C13" i="2"/>
  <c r="C14" i="2"/>
  <c r="C15" i="2"/>
  <c r="C16" i="2"/>
  <c r="C17" i="2"/>
  <c r="C18" i="2"/>
  <c r="C19" i="2"/>
  <c r="C20" i="2"/>
  <c r="C9" i="2"/>
  <c r="C10" i="2"/>
  <c r="C11" i="2"/>
  <c r="C8" i="2"/>
  <c r="D4" i="2"/>
  <c r="C2" i="2"/>
  <c r="D7" i="1"/>
  <c r="I134" i="1"/>
  <c r="G4" i="1"/>
  <c r="G2" i="1"/>
  <c r="F2" i="1"/>
  <c r="D6" i="1"/>
  <c r="C13" i="1"/>
  <c r="C12" i="1"/>
  <c r="B14" i="1"/>
  <c r="B13" i="1"/>
  <c r="B12" i="1"/>
  <c r="D2" i="1"/>
  <c r="D3" i="1"/>
  <c r="E2" i="1"/>
  <c r="D4" i="1"/>
</calcChain>
</file>

<file path=xl/sharedStrings.xml><?xml version="1.0" encoding="utf-8"?>
<sst xmlns="http://schemas.openxmlformats.org/spreadsheetml/2006/main" count="30" uniqueCount="30">
  <si>
    <t>Привет</t>
  </si>
  <si>
    <t>мир!</t>
  </si>
  <si>
    <t>Сложение</t>
  </si>
  <si>
    <t>Вычитание</t>
  </si>
  <si>
    <t>Сумма</t>
  </si>
  <si>
    <t>=сумм()</t>
  </si>
  <si>
    <t>Среднее</t>
  </si>
  <si>
    <t>Сумма заказа</t>
  </si>
  <si>
    <t>Если сумма заказа 1000 и больше</t>
  </si>
  <si>
    <t>среднее</t>
  </si>
  <si>
    <t>Данные</t>
  </si>
  <si>
    <t>=срзнач</t>
  </si>
  <si>
    <t>Максимальное</t>
  </si>
  <si>
    <t xml:space="preserve">Минимальное </t>
  </si>
  <si>
    <t>ПЕТРОВ А. С.</t>
  </si>
  <si>
    <t>Сидоров н. Ю.</t>
  </si>
  <si>
    <t>Карпов Н. С.</t>
  </si>
  <si>
    <t>=ПРОПИСН(E3)</t>
  </si>
  <si>
    <t>=ПРОПНАЧ(E3)</t>
  </si>
  <si>
    <t>иванов ивАн Иванович</t>
  </si>
  <si>
    <t>А как для всей колонки задать такую задачу ЛОЖЬ/Истина,а не каждую проверять? это позже будем изучать?</t>
  </si>
  <si>
    <t>Расход</t>
  </si>
  <si>
    <t>Бюджет</t>
  </si>
  <si>
    <t>Итог</t>
  </si>
  <si>
    <t>Чаевые текстом</t>
  </si>
  <si>
    <t>сумма чаевых</t>
  </si>
  <si>
    <t>чаевые + счет</t>
  </si>
  <si>
    <t>Настоящее</t>
  </si>
  <si>
    <t>present</t>
  </si>
  <si>
    <t>действие совершается посточно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</si>
</sst>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36"/>
      <color theme="1"/>
      <name val="Calibri"/>
      <family val="2"/>
      <charset val="204"/>
      <scheme val="minor"/>
    </font>
    <font>
      <sz val="8"/>
      <color rgb="FF363636"/>
      <name val="Segoe UI"/>
      <family val="2"/>
      <charset val="204"/>
    </font>
    <font>
      <sz val="57.6"/>
      <color rgb="FF1E1E1E"/>
      <name val="Segoe UI"/>
      <family val="2"/>
      <charset val="204"/>
    </font>
    <font>
      <b/>
      <sz val="57.6"/>
      <color rgb="FF393939"/>
      <name val="Segoe UI"/>
      <family val="2"/>
      <charset val="204"/>
    </font>
    <font>
      <sz val="48"/>
      <color rgb="FF1E1E1E"/>
      <name val="Segoe UI"/>
      <family val="2"/>
      <charset val="204"/>
    </font>
    <font>
      <sz val="48"/>
      <color theme="1"/>
      <name val="Calibri"/>
      <family val="2"/>
      <charset val="204"/>
      <scheme val="minor"/>
    </font>
    <font>
      <sz val="36"/>
      <color rgb="FF4E5A66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4F4F4"/>
        <bgColor indexed="64"/>
      </patternFill>
    </fill>
    <fill>
      <patternFill patternType="solid">
        <fgColor rgb="FFDADADA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NumberFormat="1"/>
    <xf numFmtId="49" fontId="0" fillId="0" borderId="0" xfId="0" applyNumberFormat="1"/>
    <xf numFmtId="0" fontId="0" fillId="0" borderId="1" xfId="0" applyBorder="1"/>
    <xf numFmtId="0" fontId="0" fillId="0" borderId="0" xfId="0" quotePrefix="1"/>
    <xf numFmtId="0" fontId="0" fillId="2" borderId="1" xfId="0" applyFill="1" applyBorder="1"/>
    <xf numFmtId="0" fontId="0" fillId="3" borderId="1" xfId="0" applyFill="1" applyBorder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3" fillId="6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vertical="center" wrapText="1"/>
    </xf>
    <xf numFmtId="0" fontId="1" fillId="5" borderId="1" xfId="0" applyFont="1" applyFill="1" applyBorder="1" applyAlignment="1">
      <alignment vertical="top" wrapText="1"/>
    </xf>
    <xf numFmtId="0" fontId="0" fillId="4" borderId="1" xfId="0" applyFill="1" applyBorder="1"/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wrapText="1"/>
    </xf>
    <xf numFmtId="0" fontId="0" fillId="0" borderId="0" xfId="0" applyAlignment="1">
      <alignment wrapText="1"/>
    </xf>
    <xf numFmtId="1" fontId="0" fillId="0" borderId="0" xfId="0" applyNumberFormat="1"/>
    <xf numFmtId="1" fontId="0" fillId="0" borderId="1" xfId="0" applyNumberFormat="1" applyBorder="1"/>
    <xf numFmtId="0" fontId="0" fillId="3" borderId="2" xfId="0" applyFill="1" applyBorder="1" applyAlignment="1">
      <alignment horizontal="center" vertical="center" textRotation="90"/>
    </xf>
    <xf numFmtId="0" fontId="0" fillId="3" borderId="3" xfId="0" applyFill="1" applyBorder="1" applyAlignment="1">
      <alignment horizontal="center" vertical="center" textRotation="90" wrapText="1"/>
    </xf>
    <xf numFmtId="0" fontId="0" fillId="3" borderId="4" xfId="0" applyFill="1" applyBorder="1" applyAlignment="1">
      <alignment horizontal="center" vertical="center" textRotation="90"/>
    </xf>
    <xf numFmtId="0" fontId="0" fillId="3" borderId="5" xfId="0" applyFill="1" applyBorder="1" applyAlignment="1">
      <alignment horizontal="center" vertical="center" textRotation="90" wrapText="1"/>
    </xf>
    <xf numFmtId="0" fontId="0" fillId="3" borderId="6" xfId="0" applyFill="1" applyBorder="1" applyAlignment="1">
      <alignment horizontal="center" vertical="center" textRotation="90"/>
    </xf>
    <xf numFmtId="0" fontId="0" fillId="3" borderId="7" xfId="0" applyFill="1" applyBorder="1" applyAlignment="1">
      <alignment horizontal="center" vertical="center" textRotation="90" wrapText="1"/>
    </xf>
    <xf numFmtId="0" fontId="0" fillId="0" borderId="0" xfId="0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18848-CCA1-4701-A171-3EDDD7A6D495}">
  <dimension ref="A1:I134"/>
  <sheetViews>
    <sheetView zoomScale="40" zoomScaleNormal="40" workbookViewId="0">
      <selection activeCell="B14" sqref="B14"/>
    </sheetView>
  </sheetViews>
  <sheetFormatPr defaultRowHeight="46.5" x14ac:dyDescent="0.7"/>
  <cols>
    <col min="2" max="2" width="11.625" bestFit="1" customWidth="1"/>
    <col min="4" max="4" width="13.5390625" customWidth="1"/>
    <col min="5" max="5" width="11.125" customWidth="1"/>
  </cols>
  <sheetData>
    <row r="1" spans="1:9" x14ac:dyDescent="0.7">
      <c r="D1" t="s">
        <v>2</v>
      </c>
      <c r="E1" t="s">
        <v>3</v>
      </c>
    </row>
    <row r="2" spans="1:9" x14ac:dyDescent="0.7">
      <c r="B2">
        <v>10</v>
      </c>
      <c r="C2">
        <v>5</v>
      </c>
      <c r="D2" s="1">
        <f>B2+C2</f>
        <v>15</v>
      </c>
      <c r="E2">
        <f>B2-C2</f>
        <v>5</v>
      </c>
      <c r="F2">
        <f>SUM(B2,C2,D2,E2)</f>
        <v>35</v>
      </c>
      <c r="G2">
        <f>SUM(E2,C9,B13,D6,B6:B11,6,B2)</f>
        <v>48175</v>
      </c>
    </row>
    <row r="3" spans="1:9" x14ac:dyDescent="0.7">
      <c r="B3" t="s">
        <v>0</v>
      </c>
      <c r="C3" t="s">
        <v>1</v>
      </c>
      <c r="D3" t="str">
        <f>B3&amp;" "&amp;C3</f>
        <v>Привет мир!</v>
      </c>
      <c r="E3" s="2">
        <v>3</v>
      </c>
    </row>
    <row r="4" spans="1:9" x14ac:dyDescent="0.7">
      <c r="D4" t="e">
        <f>D3+D2</f>
        <v>#VALUE!</v>
      </c>
      <c r="G4">
        <f>SUM(B6:C11)</f>
        <v>19345</v>
      </c>
      <c r="I4">
        <v>1</v>
      </c>
    </row>
    <row r="5" spans="1:9" x14ac:dyDescent="0.7">
      <c r="I5">
        <v>5</v>
      </c>
    </row>
    <row r="6" spans="1:9" x14ac:dyDescent="0.7">
      <c r="B6" s="5">
        <v>435</v>
      </c>
      <c r="C6" s="6">
        <v>3245</v>
      </c>
      <c r="D6">
        <f>SUM(B6,C6,C7,B7,B8,C8,C9,B9,B10,C10,C11,B11)</f>
        <v>19345</v>
      </c>
      <c r="I6">
        <v>9</v>
      </c>
    </row>
    <row r="7" spans="1:9" x14ac:dyDescent="0.7">
      <c r="B7" s="5">
        <v>345</v>
      </c>
      <c r="C7" s="6">
        <v>567</v>
      </c>
      <c r="D7">
        <f>SUM(B6:B11, C6:C11,6,C13)</f>
        <v>38696</v>
      </c>
      <c r="I7">
        <v>13</v>
      </c>
    </row>
    <row r="8" spans="1:9" x14ac:dyDescent="0.7">
      <c r="B8" s="5">
        <v>6533</v>
      </c>
      <c r="C8" s="6">
        <v>567</v>
      </c>
      <c r="I8">
        <v>17</v>
      </c>
    </row>
    <row r="9" spans="1:9" x14ac:dyDescent="0.7">
      <c r="B9" s="5">
        <v>5863</v>
      </c>
      <c r="C9" s="6">
        <v>855</v>
      </c>
      <c r="I9">
        <v>21</v>
      </c>
    </row>
    <row r="10" spans="1:9" x14ac:dyDescent="0.7">
      <c r="B10" s="5">
        <v>456</v>
      </c>
      <c r="C10" s="6">
        <v>67</v>
      </c>
      <c r="I10">
        <v>25</v>
      </c>
    </row>
    <row r="11" spans="1:9" x14ac:dyDescent="0.7">
      <c r="B11" s="5">
        <v>345</v>
      </c>
      <c r="C11" s="6">
        <v>67</v>
      </c>
      <c r="I11">
        <v>29</v>
      </c>
    </row>
    <row r="12" spans="1:9" x14ac:dyDescent="0.7">
      <c r="A12" t="s">
        <v>4</v>
      </c>
      <c r="B12">
        <f>B6+B7+B8+B9+B10+B11</f>
        <v>13977</v>
      </c>
      <c r="C12">
        <f>C11+C10+C9+C8+C7+C6+B6+B7+B8+B9+B10+B11</f>
        <v>19345</v>
      </c>
      <c r="I12">
        <v>33</v>
      </c>
    </row>
    <row r="13" spans="1:9" x14ac:dyDescent="0.7">
      <c r="A13" s="4" t="s">
        <v>5</v>
      </c>
      <c r="B13">
        <f>SUM(B6:B11)</f>
        <v>13977</v>
      </c>
      <c r="C13">
        <f>SUM(B6:C11)</f>
        <v>19345</v>
      </c>
      <c r="I13">
        <v>37</v>
      </c>
    </row>
    <row r="14" spans="1:9" x14ac:dyDescent="0.7">
      <c r="A14" t="s">
        <v>6</v>
      </c>
      <c r="B14">
        <f>B13/6</f>
        <v>2329.5</v>
      </c>
      <c r="I14">
        <v>41</v>
      </c>
    </row>
    <row r="15" spans="1:9" x14ac:dyDescent="0.7">
      <c r="I15">
        <v>45</v>
      </c>
    </row>
    <row r="16" spans="1:9" x14ac:dyDescent="0.7">
      <c r="I16">
        <v>49</v>
      </c>
    </row>
    <row r="17" spans="9:9" x14ac:dyDescent="0.7">
      <c r="I17">
        <v>53</v>
      </c>
    </row>
    <row r="18" spans="9:9" x14ac:dyDescent="0.7">
      <c r="I18">
        <v>57</v>
      </c>
    </row>
    <row r="19" spans="9:9" x14ac:dyDescent="0.7">
      <c r="I19">
        <v>61</v>
      </c>
    </row>
    <row r="20" spans="9:9" x14ac:dyDescent="0.7">
      <c r="I20">
        <v>65</v>
      </c>
    </row>
    <row r="21" spans="9:9" x14ac:dyDescent="0.7">
      <c r="I21">
        <v>69</v>
      </c>
    </row>
    <row r="22" spans="9:9" x14ac:dyDescent="0.7">
      <c r="I22">
        <v>73</v>
      </c>
    </row>
    <row r="23" spans="9:9" x14ac:dyDescent="0.7">
      <c r="I23">
        <v>77</v>
      </c>
    </row>
    <row r="24" spans="9:9" x14ac:dyDescent="0.7">
      <c r="I24">
        <v>81</v>
      </c>
    </row>
    <row r="25" spans="9:9" x14ac:dyDescent="0.7">
      <c r="I25">
        <v>85</v>
      </c>
    </row>
    <row r="26" spans="9:9" x14ac:dyDescent="0.7">
      <c r="I26">
        <v>89</v>
      </c>
    </row>
    <row r="27" spans="9:9" x14ac:dyDescent="0.7">
      <c r="I27">
        <v>93</v>
      </c>
    </row>
    <row r="28" spans="9:9" x14ac:dyDescent="0.7">
      <c r="I28">
        <v>97</v>
      </c>
    </row>
    <row r="29" spans="9:9" x14ac:dyDescent="0.7">
      <c r="I29">
        <v>101</v>
      </c>
    </row>
    <row r="30" spans="9:9" x14ac:dyDescent="0.7">
      <c r="I30">
        <v>105</v>
      </c>
    </row>
    <row r="31" spans="9:9" x14ac:dyDescent="0.7">
      <c r="I31">
        <v>109</v>
      </c>
    </row>
    <row r="32" spans="9:9" x14ac:dyDescent="0.7">
      <c r="I32">
        <v>113</v>
      </c>
    </row>
    <row r="33" spans="9:9" x14ac:dyDescent="0.7">
      <c r="I33">
        <v>117</v>
      </c>
    </row>
    <row r="34" spans="9:9" x14ac:dyDescent="0.7">
      <c r="I34">
        <v>121</v>
      </c>
    </row>
    <row r="35" spans="9:9" x14ac:dyDescent="0.7">
      <c r="I35">
        <v>125</v>
      </c>
    </row>
    <row r="36" spans="9:9" x14ac:dyDescent="0.7">
      <c r="I36">
        <v>129</v>
      </c>
    </row>
    <row r="37" spans="9:9" x14ac:dyDescent="0.7">
      <c r="I37">
        <v>133</v>
      </c>
    </row>
    <row r="38" spans="9:9" x14ac:dyDescent="0.7">
      <c r="I38">
        <v>137</v>
      </c>
    </row>
    <row r="39" spans="9:9" x14ac:dyDescent="0.7">
      <c r="I39">
        <v>141</v>
      </c>
    </row>
    <row r="40" spans="9:9" x14ac:dyDescent="0.7">
      <c r="I40">
        <v>145</v>
      </c>
    </row>
    <row r="41" spans="9:9" x14ac:dyDescent="0.7">
      <c r="I41">
        <v>149</v>
      </c>
    </row>
    <row r="42" spans="9:9" x14ac:dyDescent="0.7">
      <c r="I42">
        <v>153</v>
      </c>
    </row>
    <row r="43" spans="9:9" x14ac:dyDescent="0.7">
      <c r="I43">
        <v>157</v>
      </c>
    </row>
    <row r="44" spans="9:9" x14ac:dyDescent="0.7">
      <c r="I44">
        <v>161</v>
      </c>
    </row>
    <row r="45" spans="9:9" x14ac:dyDescent="0.7">
      <c r="I45">
        <v>165</v>
      </c>
    </row>
    <row r="46" spans="9:9" x14ac:dyDescent="0.7">
      <c r="I46">
        <v>169</v>
      </c>
    </row>
    <row r="47" spans="9:9" x14ac:dyDescent="0.7">
      <c r="I47">
        <v>173</v>
      </c>
    </row>
    <row r="48" spans="9:9" x14ac:dyDescent="0.7">
      <c r="I48">
        <v>177</v>
      </c>
    </row>
    <row r="49" spans="9:9" x14ac:dyDescent="0.7">
      <c r="I49">
        <v>181</v>
      </c>
    </row>
    <row r="50" spans="9:9" x14ac:dyDescent="0.7">
      <c r="I50">
        <v>185</v>
      </c>
    </row>
    <row r="51" spans="9:9" x14ac:dyDescent="0.7">
      <c r="I51">
        <v>189</v>
      </c>
    </row>
    <row r="52" spans="9:9" x14ac:dyDescent="0.7">
      <c r="I52">
        <v>193</v>
      </c>
    </row>
    <row r="53" spans="9:9" x14ac:dyDescent="0.7">
      <c r="I53">
        <v>197</v>
      </c>
    </row>
    <row r="54" spans="9:9" x14ac:dyDescent="0.7">
      <c r="I54">
        <v>201</v>
      </c>
    </row>
    <row r="55" spans="9:9" x14ac:dyDescent="0.7">
      <c r="I55">
        <v>205</v>
      </c>
    </row>
    <row r="56" spans="9:9" x14ac:dyDescent="0.7">
      <c r="I56">
        <v>209</v>
      </c>
    </row>
    <row r="57" spans="9:9" x14ac:dyDescent="0.7">
      <c r="I57">
        <v>213</v>
      </c>
    </row>
    <row r="58" spans="9:9" x14ac:dyDescent="0.7">
      <c r="I58">
        <v>217</v>
      </c>
    </row>
    <row r="59" spans="9:9" x14ac:dyDescent="0.7">
      <c r="I59">
        <v>221</v>
      </c>
    </row>
    <row r="60" spans="9:9" x14ac:dyDescent="0.7">
      <c r="I60">
        <v>225</v>
      </c>
    </row>
    <row r="61" spans="9:9" x14ac:dyDescent="0.7">
      <c r="I61">
        <v>229</v>
      </c>
    </row>
    <row r="62" spans="9:9" x14ac:dyDescent="0.7">
      <c r="I62">
        <v>233</v>
      </c>
    </row>
    <row r="63" spans="9:9" x14ac:dyDescent="0.7">
      <c r="I63">
        <v>237</v>
      </c>
    </row>
    <row r="64" spans="9:9" x14ac:dyDescent="0.7">
      <c r="I64">
        <v>241</v>
      </c>
    </row>
    <row r="65" spans="9:9" x14ac:dyDescent="0.7">
      <c r="I65">
        <v>245</v>
      </c>
    </row>
    <row r="66" spans="9:9" x14ac:dyDescent="0.7">
      <c r="I66">
        <v>249</v>
      </c>
    </row>
    <row r="67" spans="9:9" x14ac:dyDescent="0.7">
      <c r="I67">
        <v>253</v>
      </c>
    </row>
    <row r="68" spans="9:9" x14ac:dyDescent="0.7">
      <c r="I68">
        <v>257</v>
      </c>
    </row>
    <row r="69" spans="9:9" x14ac:dyDescent="0.7">
      <c r="I69">
        <v>261</v>
      </c>
    </row>
    <row r="70" spans="9:9" x14ac:dyDescent="0.7">
      <c r="I70">
        <v>265</v>
      </c>
    </row>
    <row r="71" spans="9:9" x14ac:dyDescent="0.7">
      <c r="I71">
        <v>269</v>
      </c>
    </row>
    <row r="72" spans="9:9" x14ac:dyDescent="0.7">
      <c r="I72">
        <v>273</v>
      </c>
    </row>
    <row r="73" spans="9:9" x14ac:dyDescent="0.7">
      <c r="I73">
        <v>277</v>
      </c>
    </row>
    <row r="74" spans="9:9" x14ac:dyDescent="0.7">
      <c r="I74">
        <v>281</v>
      </c>
    </row>
    <row r="75" spans="9:9" x14ac:dyDescent="0.7">
      <c r="I75">
        <v>285</v>
      </c>
    </row>
    <row r="76" spans="9:9" x14ac:dyDescent="0.7">
      <c r="I76">
        <v>289</v>
      </c>
    </row>
    <row r="77" spans="9:9" x14ac:dyDescent="0.7">
      <c r="I77">
        <v>293</v>
      </c>
    </row>
    <row r="78" spans="9:9" x14ac:dyDescent="0.7">
      <c r="I78">
        <v>297</v>
      </c>
    </row>
    <row r="79" spans="9:9" x14ac:dyDescent="0.7">
      <c r="I79">
        <v>301</v>
      </c>
    </row>
    <row r="80" spans="9:9" x14ac:dyDescent="0.7">
      <c r="I80">
        <v>305</v>
      </c>
    </row>
    <row r="81" spans="9:9" x14ac:dyDescent="0.7">
      <c r="I81">
        <v>309</v>
      </c>
    </row>
    <row r="82" spans="9:9" x14ac:dyDescent="0.7">
      <c r="I82">
        <v>313</v>
      </c>
    </row>
    <row r="83" spans="9:9" x14ac:dyDescent="0.7">
      <c r="I83">
        <v>317</v>
      </c>
    </row>
    <row r="84" spans="9:9" x14ac:dyDescent="0.7">
      <c r="I84">
        <v>321</v>
      </c>
    </row>
    <row r="85" spans="9:9" x14ac:dyDescent="0.7">
      <c r="I85">
        <v>325</v>
      </c>
    </row>
    <row r="86" spans="9:9" x14ac:dyDescent="0.7">
      <c r="I86">
        <v>329</v>
      </c>
    </row>
    <row r="87" spans="9:9" x14ac:dyDescent="0.7">
      <c r="I87">
        <v>333</v>
      </c>
    </row>
    <row r="88" spans="9:9" x14ac:dyDescent="0.7">
      <c r="I88">
        <v>337</v>
      </c>
    </row>
    <row r="89" spans="9:9" x14ac:dyDescent="0.7">
      <c r="I89">
        <v>341</v>
      </c>
    </row>
    <row r="90" spans="9:9" x14ac:dyDescent="0.7">
      <c r="I90">
        <v>345</v>
      </c>
    </row>
    <row r="91" spans="9:9" x14ac:dyDescent="0.7">
      <c r="I91">
        <v>349</v>
      </c>
    </row>
    <row r="92" spans="9:9" x14ac:dyDescent="0.7">
      <c r="I92">
        <v>353</v>
      </c>
    </row>
    <row r="93" spans="9:9" x14ac:dyDescent="0.7">
      <c r="I93">
        <v>357</v>
      </c>
    </row>
    <row r="94" spans="9:9" x14ac:dyDescent="0.7">
      <c r="I94">
        <v>361</v>
      </c>
    </row>
    <row r="95" spans="9:9" x14ac:dyDescent="0.7">
      <c r="I95">
        <v>365</v>
      </c>
    </row>
    <row r="96" spans="9:9" x14ac:dyDescent="0.7">
      <c r="I96">
        <v>369</v>
      </c>
    </row>
    <row r="97" spans="9:9" x14ac:dyDescent="0.7">
      <c r="I97">
        <v>373</v>
      </c>
    </row>
    <row r="98" spans="9:9" x14ac:dyDescent="0.7">
      <c r="I98">
        <v>377</v>
      </c>
    </row>
    <row r="99" spans="9:9" x14ac:dyDescent="0.7">
      <c r="I99">
        <v>381</v>
      </c>
    </row>
    <row r="100" spans="9:9" x14ac:dyDescent="0.7">
      <c r="I100">
        <v>385</v>
      </c>
    </row>
    <row r="101" spans="9:9" x14ac:dyDescent="0.7">
      <c r="I101">
        <v>389</v>
      </c>
    </row>
    <row r="102" spans="9:9" x14ac:dyDescent="0.7">
      <c r="I102">
        <v>393</v>
      </c>
    </row>
    <row r="103" spans="9:9" x14ac:dyDescent="0.7">
      <c r="I103">
        <v>397</v>
      </c>
    </row>
    <row r="104" spans="9:9" x14ac:dyDescent="0.7">
      <c r="I104">
        <v>401</v>
      </c>
    </row>
    <row r="105" spans="9:9" x14ac:dyDescent="0.7">
      <c r="I105">
        <v>405</v>
      </c>
    </row>
    <row r="106" spans="9:9" x14ac:dyDescent="0.7">
      <c r="I106">
        <v>409</v>
      </c>
    </row>
    <row r="107" spans="9:9" x14ac:dyDescent="0.7">
      <c r="I107">
        <v>413</v>
      </c>
    </row>
    <row r="108" spans="9:9" x14ac:dyDescent="0.7">
      <c r="I108">
        <v>417</v>
      </c>
    </row>
    <row r="109" spans="9:9" x14ac:dyDescent="0.7">
      <c r="I109">
        <v>421</v>
      </c>
    </row>
    <row r="110" spans="9:9" x14ac:dyDescent="0.7">
      <c r="I110">
        <v>425</v>
      </c>
    </row>
    <row r="111" spans="9:9" x14ac:dyDescent="0.7">
      <c r="I111">
        <v>429</v>
      </c>
    </row>
    <row r="112" spans="9:9" x14ac:dyDescent="0.7">
      <c r="I112">
        <v>433</v>
      </c>
    </row>
    <row r="113" spans="9:9" x14ac:dyDescent="0.7">
      <c r="I113">
        <v>437</v>
      </c>
    </row>
    <row r="114" spans="9:9" x14ac:dyDescent="0.7">
      <c r="I114">
        <v>441</v>
      </c>
    </row>
    <row r="115" spans="9:9" x14ac:dyDescent="0.7">
      <c r="I115">
        <v>445</v>
      </c>
    </row>
    <row r="116" spans="9:9" x14ac:dyDescent="0.7">
      <c r="I116">
        <v>449</v>
      </c>
    </row>
    <row r="117" spans="9:9" x14ac:dyDescent="0.7">
      <c r="I117">
        <v>453</v>
      </c>
    </row>
    <row r="118" spans="9:9" x14ac:dyDescent="0.7">
      <c r="I118">
        <v>457</v>
      </c>
    </row>
    <row r="119" spans="9:9" x14ac:dyDescent="0.7">
      <c r="I119">
        <v>461</v>
      </c>
    </row>
    <row r="120" spans="9:9" x14ac:dyDescent="0.7">
      <c r="I120">
        <v>465</v>
      </c>
    </row>
    <row r="121" spans="9:9" x14ac:dyDescent="0.7">
      <c r="I121">
        <v>469</v>
      </c>
    </row>
    <row r="122" spans="9:9" x14ac:dyDescent="0.7">
      <c r="I122">
        <v>473</v>
      </c>
    </row>
    <row r="123" spans="9:9" x14ac:dyDescent="0.7">
      <c r="I123">
        <v>477</v>
      </c>
    </row>
    <row r="124" spans="9:9" x14ac:dyDescent="0.7">
      <c r="I124">
        <v>481</v>
      </c>
    </row>
    <row r="125" spans="9:9" x14ac:dyDescent="0.7">
      <c r="I125">
        <v>485</v>
      </c>
    </row>
    <row r="126" spans="9:9" x14ac:dyDescent="0.7">
      <c r="I126">
        <v>489</v>
      </c>
    </row>
    <row r="127" spans="9:9" x14ac:dyDescent="0.7">
      <c r="I127">
        <v>493</v>
      </c>
    </row>
    <row r="128" spans="9:9" x14ac:dyDescent="0.7">
      <c r="I128">
        <v>497</v>
      </c>
    </row>
    <row r="129" spans="9:9" x14ac:dyDescent="0.7">
      <c r="I129">
        <v>501</v>
      </c>
    </row>
    <row r="130" spans="9:9" x14ac:dyDescent="0.7">
      <c r="I130">
        <v>505</v>
      </c>
    </row>
    <row r="131" spans="9:9" x14ac:dyDescent="0.7">
      <c r="I131">
        <v>509</v>
      </c>
    </row>
    <row r="132" spans="9:9" x14ac:dyDescent="0.7">
      <c r="I132">
        <v>513</v>
      </c>
    </row>
    <row r="133" spans="9:9" x14ac:dyDescent="0.7">
      <c r="I133">
        <v>517</v>
      </c>
    </row>
    <row r="134" spans="9:9" x14ac:dyDescent="0.7">
      <c r="I134">
        <f>SUM(I4:I133)</f>
        <v>33670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FEBDF-5377-4762-88B7-57C09F2DF294}">
  <dimension ref="B2:J21"/>
  <sheetViews>
    <sheetView topLeftCell="A8" zoomScale="40" zoomScaleNormal="40" workbookViewId="0">
      <selection activeCell="F21" sqref="F21"/>
    </sheetView>
  </sheetViews>
  <sheetFormatPr defaultRowHeight="46.5" x14ac:dyDescent="0.7"/>
  <cols>
    <col min="2" max="2" width="13.4140625" customWidth="1"/>
    <col min="4" max="4" width="20.5390625" customWidth="1"/>
    <col min="5" max="6" width="14.25" customWidth="1"/>
    <col min="10" max="10" width="17.375" customWidth="1"/>
  </cols>
  <sheetData>
    <row r="2" spans="2:10" x14ac:dyDescent="0.7">
      <c r="B2">
        <v>5</v>
      </c>
      <c r="C2">
        <f>B2^9</f>
        <v>1953125</v>
      </c>
      <c r="E2">
        <f>4*(5-3)/(6+9)</f>
        <v>0.53333333333333333</v>
      </c>
    </row>
    <row r="4" spans="2:10" x14ac:dyDescent="0.7">
      <c r="B4">
        <v>6</v>
      </c>
      <c r="C4">
        <v>8</v>
      </c>
      <c r="D4" t="b">
        <f>B4&gt;C4</f>
        <v>0</v>
      </c>
    </row>
    <row r="6" spans="2:10" x14ac:dyDescent="0.7">
      <c r="B6" s="8" t="s">
        <v>8</v>
      </c>
      <c r="C6" s="8"/>
      <c r="D6" s="8"/>
    </row>
    <row r="7" spans="2:10" x14ac:dyDescent="0.7">
      <c r="B7" s="6" t="s">
        <v>7</v>
      </c>
      <c r="C7" s="6"/>
      <c r="D7" s="6" t="s">
        <v>24</v>
      </c>
      <c r="E7" s="6" t="s">
        <v>25</v>
      </c>
      <c r="F7" s="6" t="s">
        <v>26</v>
      </c>
      <c r="H7" s="5" t="s">
        <v>21</v>
      </c>
      <c r="I7" s="5" t="s">
        <v>22</v>
      </c>
      <c r="J7" t="s">
        <v>23</v>
      </c>
    </row>
    <row r="8" spans="2:10" x14ac:dyDescent="0.7">
      <c r="B8" s="6">
        <v>500</v>
      </c>
      <c r="C8" s="6" t="b">
        <f>B8&gt;=1000</f>
        <v>0</v>
      </c>
      <c r="D8" s="3" t="str">
        <f>IF(B8&gt;=1000,"Чаевые 5%","Чаевые 3%")</f>
        <v>Чаевые 3%</v>
      </c>
      <c r="E8" s="18">
        <f>IF(B8&gt;=1000, B8*5%, B8*3%)</f>
        <v>15</v>
      </c>
      <c r="F8" s="18">
        <f>B8+E8</f>
        <v>515</v>
      </c>
      <c r="H8" s="5">
        <v>1500</v>
      </c>
      <c r="I8" s="5">
        <v>1000</v>
      </c>
      <c r="J8" t="str">
        <f>IF(H8&gt;I8,"Бюджет превышен", "ok")</f>
        <v>Бюджет превышен</v>
      </c>
    </row>
    <row r="9" spans="2:10" x14ac:dyDescent="0.7">
      <c r="B9" s="6">
        <v>1500</v>
      </c>
      <c r="C9" s="6" t="b">
        <f t="shared" ref="C9:C20" si="0">B9&gt;=1000</f>
        <v>1</v>
      </c>
      <c r="D9" s="3" t="str">
        <f t="shared" ref="D9:D20" si="1">IF(B9&gt;=1000,"Чаевые 5%","Чаевые 3%")</f>
        <v>Чаевые 5%</v>
      </c>
      <c r="E9" s="18">
        <f t="shared" ref="E9:E20" si="2">IF(B9&gt;=1000,B9*5%,B9*3%)</f>
        <v>75</v>
      </c>
      <c r="F9" s="18">
        <f t="shared" ref="F9:F20" si="3">B9+E9</f>
        <v>1575</v>
      </c>
      <c r="H9" s="5">
        <v>900</v>
      </c>
      <c r="I9" s="5">
        <v>1000</v>
      </c>
      <c r="J9" t="str">
        <f t="shared" ref="J9:J10" si="4">IF(H9&gt;I9,"Бюджет превышен", "ok")</f>
        <v>ok</v>
      </c>
    </row>
    <row r="10" spans="2:10" x14ac:dyDescent="0.7">
      <c r="B10" s="6">
        <v>700</v>
      </c>
      <c r="C10" s="6" t="b">
        <f t="shared" si="0"/>
        <v>0</v>
      </c>
      <c r="D10" s="3" t="str">
        <f t="shared" si="1"/>
        <v>Чаевые 3%</v>
      </c>
      <c r="E10" s="18">
        <f t="shared" si="2"/>
        <v>21</v>
      </c>
      <c r="F10" s="18">
        <f t="shared" si="3"/>
        <v>721</v>
      </c>
      <c r="H10" s="5">
        <v>1200</v>
      </c>
      <c r="I10" s="5">
        <v>1000</v>
      </c>
      <c r="J10" t="str">
        <f t="shared" si="4"/>
        <v>Бюджет превышен</v>
      </c>
    </row>
    <row r="11" spans="2:10" x14ac:dyDescent="0.7">
      <c r="B11" s="6">
        <v>2500</v>
      </c>
      <c r="C11" s="6" t="b">
        <f t="shared" si="0"/>
        <v>1</v>
      </c>
      <c r="D11" s="3" t="str">
        <f t="shared" si="1"/>
        <v>Чаевые 5%</v>
      </c>
      <c r="E11" s="18">
        <f t="shared" si="2"/>
        <v>125</v>
      </c>
      <c r="F11" s="18">
        <f t="shared" si="3"/>
        <v>2625</v>
      </c>
    </row>
    <row r="12" spans="2:10" x14ac:dyDescent="0.7">
      <c r="B12" s="6">
        <v>1000</v>
      </c>
      <c r="C12" s="6" t="b">
        <f t="shared" si="0"/>
        <v>1</v>
      </c>
      <c r="D12" s="3" t="str">
        <f t="shared" si="1"/>
        <v>Чаевые 5%</v>
      </c>
      <c r="E12" s="18">
        <f t="shared" si="2"/>
        <v>50</v>
      </c>
      <c r="F12" s="18">
        <f t="shared" si="3"/>
        <v>1050</v>
      </c>
    </row>
    <row r="13" spans="2:10" x14ac:dyDescent="0.7">
      <c r="B13" s="6">
        <v>520</v>
      </c>
      <c r="C13" s="6" t="b">
        <f t="shared" si="0"/>
        <v>0</v>
      </c>
      <c r="D13" s="3" t="str">
        <f t="shared" si="1"/>
        <v>Чаевые 3%</v>
      </c>
      <c r="E13" s="18">
        <f t="shared" si="2"/>
        <v>15.6</v>
      </c>
      <c r="F13" s="18">
        <f t="shared" si="3"/>
        <v>535.6</v>
      </c>
    </row>
    <row r="14" spans="2:10" x14ac:dyDescent="0.7">
      <c r="B14" s="6">
        <v>478</v>
      </c>
      <c r="C14" s="6" t="b">
        <f t="shared" si="0"/>
        <v>0</v>
      </c>
      <c r="D14" s="3" t="str">
        <f t="shared" si="1"/>
        <v>Чаевые 3%</v>
      </c>
      <c r="E14" s="18">
        <f t="shared" si="2"/>
        <v>14.34</v>
      </c>
      <c r="F14" s="18">
        <f t="shared" si="3"/>
        <v>492.34</v>
      </c>
    </row>
    <row r="15" spans="2:10" x14ac:dyDescent="0.7">
      <c r="B15" s="6">
        <v>1456</v>
      </c>
      <c r="C15" s="6" t="b">
        <f t="shared" si="0"/>
        <v>1</v>
      </c>
      <c r="D15" s="3" t="str">
        <f t="shared" si="1"/>
        <v>Чаевые 5%</v>
      </c>
      <c r="E15" s="18">
        <f t="shared" si="2"/>
        <v>72.8</v>
      </c>
      <c r="F15" s="18">
        <f t="shared" si="3"/>
        <v>1528.8</v>
      </c>
    </row>
    <row r="16" spans="2:10" x14ac:dyDescent="0.7">
      <c r="B16" s="6">
        <v>578</v>
      </c>
      <c r="C16" s="6" t="b">
        <f t="shared" si="0"/>
        <v>0</v>
      </c>
      <c r="D16" s="3" t="str">
        <f t="shared" si="1"/>
        <v>Чаевые 3%</v>
      </c>
      <c r="E16" s="18">
        <f t="shared" si="2"/>
        <v>17.34</v>
      </c>
      <c r="F16" s="18">
        <f t="shared" si="3"/>
        <v>595.34</v>
      </c>
    </row>
    <row r="17" spans="2:6" x14ac:dyDescent="0.7">
      <c r="B17" s="6">
        <v>4456</v>
      </c>
      <c r="C17" s="6" t="b">
        <f t="shared" si="0"/>
        <v>1</v>
      </c>
      <c r="D17" s="3" t="str">
        <f t="shared" si="1"/>
        <v>Чаевые 5%</v>
      </c>
      <c r="E17" s="18">
        <f t="shared" si="2"/>
        <v>222.8</v>
      </c>
      <c r="F17" s="18">
        <f t="shared" si="3"/>
        <v>4678.8</v>
      </c>
    </row>
    <row r="18" spans="2:6" x14ac:dyDescent="0.7">
      <c r="B18" s="6">
        <v>5467</v>
      </c>
      <c r="C18" s="6" t="b">
        <f t="shared" si="0"/>
        <v>1</v>
      </c>
      <c r="D18" s="3" t="str">
        <f t="shared" si="1"/>
        <v>Чаевые 5%</v>
      </c>
      <c r="E18" s="18">
        <f t="shared" si="2"/>
        <v>273.35000000000002</v>
      </c>
      <c r="F18" s="18">
        <f t="shared" si="3"/>
        <v>5740.35</v>
      </c>
    </row>
    <row r="19" spans="2:6" x14ac:dyDescent="0.7">
      <c r="B19" s="6">
        <v>654</v>
      </c>
      <c r="C19" s="6" t="b">
        <f t="shared" si="0"/>
        <v>0</v>
      </c>
      <c r="D19" s="3" t="str">
        <f t="shared" si="1"/>
        <v>Чаевые 3%</v>
      </c>
      <c r="E19" s="18">
        <f t="shared" si="2"/>
        <v>19.62</v>
      </c>
      <c r="F19" s="18">
        <f t="shared" si="3"/>
        <v>673.62</v>
      </c>
    </row>
    <row r="20" spans="2:6" x14ac:dyDescent="0.7">
      <c r="B20" s="6">
        <v>6432</v>
      </c>
      <c r="C20" s="6" t="b">
        <f t="shared" si="0"/>
        <v>1</v>
      </c>
      <c r="D20" s="3" t="str">
        <f t="shared" si="1"/>
        <v>Чаевые 5%</v>
      </c>
      <c r="E20" s="18">
        <f t="shared" si="2"/>
        <v>321.60000000000002</v>
      </c>
      <c r="F20" s="18">
        <f t="shared" si="3"/>
        <v>6753.6</v>
      </c>
    </row>
    <row r="21" spans="2:6" x14ac:dyDescent="0.7">
      <c r="F21" s="17">
        <f>SUM(F8:F20)</f>
        <v>27484.450000000004</v>
      </c>
    </row>
  </sheetData>
  <mergeCells count="1">
    <mergeCell ref="B6:D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A06CA-70C8-439F-83FC-8EF53BCB8837}">
  <dimension ref="A2:B11"/>
  <sheetViews>
    <sheetView zoomScale="40" zoomScaleNormal="40" workbookViewId="0">
      <selection activeCell="B2" sqref="B2:B9"/>
    </sheetView>
  </sheetViews>
  <sheetFormatPr defaultRowHeight="46.5" x14ac:dyDescent="0.7"/>
  <sheetData>
    <row r="2" spans="1:2" x14ac:dyDescent="0.7">
      <c r="B2" s="6">
        <v>56</v>
      </c>
    </row>
    <row r="3" spans="1:2" x14ac:dyDescent="0.7">
      <c r="B3" s="6">
        <v>87</v>
      </c>
    </row>
    <row r="4" spans="1:2" x14ac:dyDescent="0.7">
      <c r="B4" s="6">
        <v>32</v>
      </c>
    </row>
    <row r="5" spans="1:2" x14ac:dyDescent="0.7">
      <c r="B5" s="6">
        <v>45</v>
      </c>
    </row>
    <row r="6" spans="1:2" x14ac:dyDescent="0.7">
      <c r="B6" s="6">
        <v>78</v>
      </c>
    </row>
    <row r="7" spans="1:2" x14ac:dyDescent="0.7">
      <c r="B7" s="6">
        <v>90</v>
      </c>
    </row>
    <row r="8" spans="1:2" x14ac:dyDescent="0.7">
      <c r="B8" s="6">
        <v>65</v>
      </c>
    </row>
    <row r="9" spans="1:2" x14ac:dyDescent="0.7">
      <c r="B9" s="6">
        <v>43</v>
      </c>
    </row>
    <row r="10" spans="1:2" x14ac:dyDescent="0.7">
      <c r="A10" t="s">
        <v>9</v>
      </c>
      <c r="B10">
        <f>SUM(B2:B9)/8</f>
        <v>62</v>
      </c>
    </row>
    <row r="11" spans="1:2" x14ac:dyDescent="0.7">
      <c r="A11" s="4" t="s">
        <v>11</v>
      </c>
      <c r="B11">
        <f>AVERAGE(B2:B9)</f>
        <v>62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F22DC-7C6B-4E6B-9D63-CD4F328D4983}">
  <dimension ref="A1:E6"/>
  <sheetViews>
    <sheetView zoomScale="40" zoomScaleNormal="40" workbookViewId="0">
      <selection activeCell="E3" sqref="E3"/>
    </sheetView>
  </sheetViews>
  <sheetFormatPr defaultRowHeight="46.5" x14ac:dyDescent="0.7"/>
  <sheetData>
    <row r="1" spans="1:5" ht="162.75" customHeight="1" x14ac:dyDescent="0.7">
      <c r="A1" s="9" t="s">
        <v>10</v>
      </c>
      <c r="B1" s="9"/>
      <c r="C1" s="9"/>
    </row>
    <row r="2" spans="1:5" ht="81" x14ac:dyDescent="1.1499999999999999">
      <c r="A2" s="10">
        <v>10</v>
      </c>
      <c r="B2" s="10">
        <v>15</v>
      </c>
      <c r="C2" s="10">
        <v>32</v>
      </c>
      <c r="E2" s="13">
        <f>AVERAGE(A2:A6)</f>
        <v>11</v>
      </c>
    </row>
    <row r="3" spans="1:5" ht="81" x14ac:dyDescent="1.1499999999999999">
      <c r="A3" s="10">
        <v>7</v>
      </c>
      <c r="B3" s="11"/>
      <c r="C3" s="11"/>
      <c r="E3" s="13">
        <f>AVERAGE(A2:A6,5)</f>
        <v>10</v>
      </c>
    </row>
    <row r="4" spans="1:5" ht="81" x14ac:dyDescent="1.1499999999999999">
      <c r="A4" s="10">
        <v>9</v>
      </c>
      <c r="B4" s="11"/>
      <c r="C4" s="11"/>
      <c r="E4" s="13">
        <f>AVERAGE(A2:C2)</f>
        <v>19</v>
      </c>
    </row>
    <row r="5" spans="1:5" ht="81" x14ac:dyDescent="0.9">
      <c r="A5" s="10">
        <v>27</v>
      </c>
      <c r="B5" s="11"/>
      <c r="C5" s="11"/>
      <c r="E5" s="14"/>
    </row>
    <row r="6" spans="1:5" ht="81" x14ac:dyDescent="0.9">
      <c r="A6" s="10">
        <v>2</v>
      </c>
      <c r="B6" s="12"/>
      <c r="C6" s="12"/>
      <c r="E6" s="14"/>
    </row>
  </sheetData>
  <mergeCells count="1">
    <mergeCell ref="A1:C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B2619-2668-4F93-88F1-595EEADC0523}">
  <dimension ref="A2:G11"/>
  <sheetViews>
    <sheetView zoomScale="40" zoomScaleNormal="40" workbookViewId="0">
      <selection activeCell="G6" sqref="G6"/>
    </sheetView>
  </sheetViews>
  <sheetFormatPr defaultRowHeight="46.5" x14ac:dyDescent="0.7"/>
  <cols>
    <col min="1" max="1" width="14.5" customWidth="1"/>
    <col min="5" max="5" width="21.33203125" customWidth="1"/>
    <col min="6" max="6" width="23.875" customWidth="1"/>
    <col min="7" max="7" width="24.20703125" customWidth="1"/>
  </cols>
  <sheetData>
    <row r="2" spans="1:7" x14ac:dyDescent="0.7">
      <c r="B2" s="6">
        <v>56</v>
      </c>
      <c r="F2" s="4" t="s">
        <v>17</v>
      </c>
      <c r="G2" s="4" t="s">
        <v>18</v>
      </c>
    </row>
    <row r="3" spans="1:7" x14ac:dyDescent="0.7">
      <c r="B3" s="6">
        <v>87</v>
      </c>
      <c r="E3" t="s">
        <v>19</v>
      </c>
      <c r="F3" t="str">
        <f>UPPER(E3)</f>
        <v>ИВАНОВ ИВАН ИВАНОВИЧ</v>
      </c>
      <c r="G3" t="str">
        <f>PROPER(E3)</f>
        <v>Иванов Иван Иванович</v>
      </c>
    </row>
    <row r="4" spans="1:7" x14ac:dyDescent="0.7">
      <c r="B4" s="6">
        <v>125</v>
      </c>
      <c r="E4" t="s">
        <v>14</v>
      </c>
      <c r="F4" t="str">
        <f t="shared" ref="F4:F6" si="0">UPPER(E4)</f>
        <v>ПЕТРОВ А. С.</v>
      </c>
      <c r="G4" t="str">
        <f t="shared" ref="G4:G6" si="1">PROPER(E4)</f>
        <v>Петров А. С.</v>
      </c>
    </row>
    <row r="5" spans="1:7" x14ac:dyDescent="0.7">
      <c r="B5" s="6">
        <v>45</v>
      </c>
      <c r="E5" t="s">
        <v>15</v>
      </c>
      <c r="F5" t="str">
        <f t="shared" si="0"/>
        <v>СИДОРОВ Н. Ю.</v>
      </c>
      <c r="G5" t="str">
        <f t="shared" si="1"/>
        <v>Сидоров Н. Ю.</v>
      </c>
    </row>
    <row r="6" spans="1:7" x14ac:dyDescent="0.7">
      <c r="B6" s="6">
        <v>78</v>
      </c>
      <c r="E6" t="s">
        <v>16</v>
      </c>
      <c r="F6" t="str">
        <f t="shared" si="0"/>
        <v>КАРПОВ Н. С.</v>
      </c>
      <c r="G6" t="str">
        <f t="shared" si="1"/>
        <v>Карпов Н. С.</v>
      </c>
    </row>
    <row r="7" spans="1:7" x14ac:dyDescent="0.7">
      <c r="B7" s="6">
        <v>90</v>
      </c>
    </row>
    <row r="8" spans="1:7" x14ac:dyDescent="0.7">
      <c r="B8" s="6">
        <v>65</v>
      </c>
    </row>
    <row r="9" spans="1:7" ht="312" x14ac:dyDescent="0.7">
      <c r="B9" s="6">
        <v>43</v>
      </c>
      <c r="E9" s="15" t="s">
        <v>20</v>
      </c>
      <c r="F9" s="16" t="str">
        <f>PROPER(E9)</f>
        <v>А Как Для Всей Колонки Задать Такую Задачу Ложь/Истина,А Не Каждую Проверять? Это Позже Будем Изучать?</v>
      </c>
    </row>
    <row r="10" spans="1:7" x14ac:dyDescent="0.7">
      <c r="A10" t="s">
        <v>12</v>
      </c>
      <c r="B10">
        <f>MAX(B2:B9,200)</f>
        <v>200</v>
      </c>
    </row>
    <row r="11" spans="1:7" x14ac:dyDescent="0.7">
      <c r="A11" t="s">
        <v>13</v>
      </c>
      <c r="B11">
        <f>MIN(B2:B9)</f>
        <v>43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760C4-FC92-4613-BB10-3B870605362F}">
  <dimension ref="A4:E7"/>
  <sheetViews>
    <sheetView tabSelected="1" zoomScale="40" zoomScaleNormal="40" workbookViewId="0">
      <selection activeCell="C4" sqref="C4:E4"/>
    </sheetView>
  </sheetViews>
  <sheetFormatPr defaultRowHeight="46.5" x14ac:dyDescent="0.7"/>
  <cols>
    <col min="1" max="1" width="2.95703125" customWidth="1"/>
    <col min="2" max="2" width="3.4140625" customWidth="1"/>
    <col min="5" max="5" width="20.0390625" customWidth="1"/>
  </cols>
  <sheetData>
    <row r="4" spans="1:5" ht="174" customHeight="1" x14ac:dyDescent="0.7">
      <c r="A4" s="19" t="s">
        <v>27</v>
      </c>
      <c r="B4" s="20" t="s">
        <v>28</v>
      </c>
      <c r="C4" s="25" t="s">
        <v>29</v>
      </c>
      <c r="D4" s="25"/>
      <c r="E4" s="25"/>
    </row>
    <row r="5" spans="1:5" ht="99.95" customHeight="1" x14ac:dyDescent="0.7">
      <c r="A5" s="21"/>
      <c r="B5" s="22"/>
      <c r="C5" s="7"/>
      <c r="D5" s="7"/>
      <c r="E5" s="7"/>
    </row>
    <row r="6" spans="1:5" ht="99.95" customHeight="1" x14ac:dyDescent="0.7">
      <c r="A6" s="21"/>
      <c r="B6" s="22"/>
      <c r="C6" s="7"/>
      <c r="D6" s="7"/>
      <c r="E6" s="7"/>
    </row>
    <row r="7" spans="1:5" ht="189" customHeight="1" x14ac:dyDescent="0.7">
      <c r="A7" s="23"/>
      <c r="B7" s="24"/>
      <c r="C7" s="7"/>
      <c r="D7" s="7"/>
      <c r="E7" s="7"/>
    </row>
  </sheetData>
  <mergeCells count="6">
    <mergeCell ref="C4:E4"/>
    <mergeCell ref="C5:E5"/>
    <mergeCell ref="C6:E6"/>
    <mergeCell ref="C7:E7"/>
    <mergeCell ref="B4:B7"/>
    <mergeCell ref="A4:A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Лист1</vt:lpstr>
      <vt:lpstr>Лист2</vt:lpstr>
      <vt:lpstr>Лист3</vt:lpstr>
      <vt:lpstr>Лист4</vt:lpstr>
      <vt:lpstr>Лист5</vt:lpstr>
      <vt:lpstr>Лист7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</dc:creator>
  <cp:lastModifiedBy>Denis</cp:lastModifiedBy>
  <dcterms:created xsi:type="dcterms:W3CDTF">2023-08-31T11:07:48Z</dcterms:created>
  <dcterms:modified xsi:type="dcterms:W3CDTF">2023-08-31T15:17:50Z</dcterms:modified>
</cp:coreProperties>
</file>