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1" i="1" l="1"/>
  <c r="E11" i="1"/>
  <c r="C7" i="1"/>
  <c r="B6" i="1"/>
  <c r="B7" i="1"/>
  <c r="E19" i="1" l="1"/>
  <c r="E20" i="1" s="1"/>
  <c r="E22" i="1" s="1"/>
  <c r="C10" i="1"/>
  <c r="C11" i="1" s="1"/>
  <c r="B10" i="1"/>
  <c r="B11" i="1" s="1"/>
  <c r="F11" i="1" l="1"/>
  <c r="G11" i="1" s="1"/>
</calcChain>
</file>

<file path=xl/sharedStrings.xml><?xml version="1.0" encoding="utf-8"?>
<sst xmlns="http://schemas.openxmlformats.org/spreadsheetml/2006/main" count="16" uniqueCount="16">
  <si>
    <t>Pulses per revolution</t>
  </si>
  <si>
    <t>Pulses to count</t>
  </si>
  <si>
    <t>Prescaller</t>
  </si>
  <si>
    <t>CPU Freq, Hz</t>
  </si>
  <si>
    <t>TOP</t>
  </si>
  <si>
    <t>Ticks per second</t>
  </si>
  <si>
    <t>Ticks per timeframe</t>
  </si>
  <si>
    <t>RPM = 60 / (MEASURED_TIME_SEC / N_PULSES) / PULSES_PER_REVOLUTION</t>
  </si>
  <si>
    <t>Measured time</t>
  </si>
  <si>
    <t>1 tick time</t>
  </si>
  <si>
    <t>RPM</t>
  </si>
  <si>
    <t>1. Count ticks</t>
  </si>
  <si>
    <t>2. Multiply ticks on 1 tick time</t>
  </si>
  <si>
    <t>3. Divide this time on pulses to count</t>
  </si>
  <si>
    <t>4. Divide 60 sec on pulses per revolution</t>
  </si>
  <si>
    <t>5. Divide the time from 4th item on time from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</si>
</sst>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9" sqref="B9"/>
    </sheetView>
  </sheetViews>
  <sheetFormatPr defaultRowHeight="15" x14ac:dyDescent="0.25"/>
  <cols>
    <col min="1" max="1" width="20.140625" bestFit="1" customWidth="1"/>
    <col min="5" max="5" width="10" bestFit="1" customWidth="1"/>
  </cols>
  <sheetData>
    <row r="1" spans="1:7" x14ac:dyDescent="0.25">
      <c r="A1" t="s">
        <v>0</v>
      </c>
      <c r="B1">
        <v>1</v>
      </c>
    </row>
    <row r="2" spans="1:7" x14ac:dyDescent="0.25">
      <c r="A2" t="s">
        <v>1</v>
      </c>
      <c r="B2">
        <v>10</v>
      </c>
    </row>
    <row r="3" spans="1:7" x14ac:dyDescent="0.25">
      <c r="A3" t="s">
        <v>3</v>
      </c>
      <c r="B3">
        <v>16000000</v>
      </c>
    </row>
    <row r="4" spans="1:7" x14ac:dyDescent="0.25">
      <c r="A4" t="s">
        <v>2</v>
      </c>
      <c r="B4">
        <v>64</v>
      </c>
    </row>
    <row r="5" spans="1:7" x14ac:dyDescent="0.25">
      <c r="A5" t="s">
        <v>4</v>
      </c>
      <c r="B5">
        <v>255</v>
      </c>
    </row>
    <row r="6" spans="1:7" x14ac:dyDescent="0.25">
      <c r="A6" t="s">
        <v>5</v>
      </c>
      <c r="B6">
        <f>B3/B4</f>
        <v>250000</v>
      </c>
    </row>
    <row r="7" spans="1:7" x14ac:dyDescent="0.25">
      <c r="A7" t="s">
        <v>9</v>
      </c>
      <c r="B7">
        <f>1/B6</f>
        <v>3.9999999999999998E-6</v>
      </c>
      <c r="C7">
        <f>B7*1000000</f>
        <v>4</v>
      </c>
    </row>
    <row r="9" spans="1:7" x14ac:dyDescent="0.25">
      <c r="A9" t="s">
        <v>6</v>
      </c>
      <c r="B9">
        <v>250000</v>
      </c>
    </row>
    <row r="10" spans="1:7" x14ac:dyDescent="0.25">
      <c r="A10" t="s">
        <v>8</v>
      </c>
      <c r="B10">
        <f>B9*B7</f>
        <v>1</v>
      </c>
      <c r="C10">
        <f>B9*C7</f>
        <v>1000000</v>
      </c>
    </row>
    <row r="11" spans="1:7" x14ac:dyDescent="0.25">
      <c r="A11" t="s">
        <v>10</v>
      </c>
      <c r="B11">
        <f>60 / (B10 / B2) / B1</f>
        <v>600</v>
      </c>
      <c r="C11">
        <f>60000000/(C10/B2)/4</f>
        <v>150</v>
      </c>
      <c r="E11">
        <f xml:space="preserve"> 60000000 / 4</f>
        <v>15000000</v>
      </c>
      <c r="F11">
        <f>C10/B2</f>
        <v>100000</v>
      </c>
      <c r="G11">
        <f>E11/F11</f>
        <v>150</v>
      </c>
    </row>
    <row r="13" spans="1:7" x14ac:dyDescent="0.25">
      <c r="A13" t="s">
        <v>7</v>
      </c>
    </row>
    <row r="18" spans="1:5" x14ac:dyDescent="0.25">
      <c r="A18" t="s">
        <v>11</v>
      </c>
      <c r="E18">
        <v>5300</v>
      </c>
    </row>
    <row r="19" spans="1:5" x14ac:dyDescent="0.25">
      <c r="A19" t="s">
        <v>12</v>
      </c>
      <c r="E19">
        <f>E18*C7</f>
        <v>21200</v>
      </c>
    </row>
    <row r="20" spans="1:5" x14ac:dyDescent="0.25">
      <c r="A20" t="s">
        <v>13</v>
      </c>
      <c r="E20">
        <f>E19/B2</f>
        <v>2120</v>
      </c>
    </row>
    <row r="21" spans="1:5" x14ac:dyDescent="0.25">
      <c r="A21" t="s">
        <v>14</v>
      </c>
      <c r="E21">
        <f>60000000 / B1</f>
        <v>60000000</v>
      </c>
    </row>
    <row r="22" spans="1:5" x14ac:dyDescent="0.25">
      <c r="A22" t="s">
        <v>15</v>
      </c>
      <c r="E22">
        <f>E21/E20</f>
        <v>28301.886792452831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Tyurin, Denis</dc:creator>
  <cp:lastModifiedBy>Tyurin, Denis</cp:lastModifiedBy>
  <dcterms:created xsi:type="dcterms:W3CDTF">2013-05-20T07:53:45Z</dcterms:created>
  <dcterms:modified xsi:type="dcterms:W3CDTF">2013-05-20T10:46:20Z</dcterms:modified>
</cp:coreProperties>
</file>