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4"/>
  </bookViews>
  <sheets>
    <sheet name="Лист1" sheetId="1" r:id="rId1"/>
    <sheet name="Лист2" sheetId="2" r:id="rId2"/>
    <sheet name="Ideal NAT" sheetId="3" r:id="rId3"/>
    <sheet name="linear search" sheetId="4" r:id="rId4"/>
    <sheet name="tree_tree" sheetId="5" r:id="rId5"/>
  </sheets>
  <calcPr calcId="144525"/>
</workbook>
</file>

<file path=xl/calcChain.xml><?xml version="1.0" encoding="utf-8"?>
<calcChain xmlns="http://schemas.openxmlformats.org/spreadsheetml/2006/main">
  <c r="B420" i="2" l="1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B180" i="2" l="1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B149" i="2"/>
  <c r="B148" i="2"/>
  <c r="B147" i="2"/>
  <c r="B146" i="2"/>
  <c r="B145" i="2"/>
  <c r="B144" i="2"/>
  <c r="B143" i="2"/>
  <c r="B142" i="2"/>
  <c r="B141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H102" i="2"/>
  <c r="K101" i="2"/>
  <c r="J101" i="2"/>
  <c r="I101" i="2"/>
  <c r="H101" i="2"/>
  <c r="E134" i="2"/>
  <c r="D134" i="2"/>
  <c r="C134" i="2"/>
  <c r="B134" i="2"/>
  <c r="E128" i="2"/>
  <c r="D128" i="2"/>
  <c r="C128" i="2"/>
  <c r="B128" i="2"/>
  <c r="E122" i="2"/>
  <c r="D122" i="2"/>
  <c r="C122" i="2"/>
  <c r="B122" i="2"/>
  <c r="E116" i="2"/>
  <c r="D116" i="2"/>
  <c r="C116" i="2"/>
  <c r="B116" i="2"/>
  <c r="E110" i="2"/>
  <c r="D110" i="2"/>
  <c r="J102" i="2" s="1"/>
  <c r="C110" i="2"/>
  <c r="I102" i="2" s="1"/>
  <c r="B110" i="2"/>
  <c r="E104" i="2"/>
  <c r="D104" i="2"/>
  <c r="C104" i="2"/>
  <c r="B104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B48" i="2"/>
  <c r="B47" i="2"/>
  <c r="B46" i="2"/>
  <c r="B45" i="2"/>
  <c r="B44" i="2"/>
  <c r="B43" i="2"/>
  <c r="G4" i="2"/>
  <c r="F4" i="2"/>
  <c r="E4" i="2"/>
  <c r="D4" i="2"/>
  <c r="C4" i="2"/>
  <c r="B4" i="2"/>
  <c r="B121" i="1" l="1"/>
  <c r="B120" i="1"/>
  <c r="B119" i="1"/>
  <c r="B118" i="1"/>
  <c r="B117" i="1"/>
  <c r="B114" i="1"/>
  <c r="B113" i="1"/>
  <c r="B112" i="1"/>
  <c r="B111" i="1"/>
  <c r="B110" i="1"/>
  <c r="B107" i="1"/>
  <c r="B106" i="1"/>
  <c r="B105" i="1"/>
  <c r="B104" i="1"/>
  <c r="B103" i="1"/>
  <c r="B90" i="1"/>
  <c r="B89" i="1"/>
  <c r="B88" i="1"/>
  <c r="B87" i="1"/>
  <c r="B86" i="1"/>
  <c r="B83" i="1"/>
  <c r="B82" i="1"/>
  <c r="B81" i="1"/>
  <c r="B80" i="1"/>
  <c r="B79" i="1"/>
  <c r="B76" i="1"/>
  <c r="B75" i="1"/>
  <c r="B74" i="1"/>
  <c r="B73" i="1"/>
  <c r="B72" i="1"/>
  <c r="B40" i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<sst xmlns="http://schemas.openxmlformats.org/spreadsheetml/2006/main" count="216" uniqueCount="51">
  <si>
    <t>n</t>
  </si>
  <si>
    <t>W</t>
  </si>
  <si>
    <t>ratio</t>
  </si>
  <si>
    <t>serial</t>
  </si>
  <si>
    <t>serialQueue</t>
  </si>
  <si>
    <t>n = 2</t>
  </si>
  <si>
    <t>n = 1</t>
  </si>
  <si>
    <t>n = 4</t>
  </si>
  <si>
    <t>n = 8</t>
  </si>
  <si>
    <t>n = 12</t>
  </si>
  <si>
    <t>packets/sec</t>
  </si>
  <si>
    <t>W = 1000</t>
  </si>
  <si>
    <t>parallel</t>
  </si>
  <si>
    <t>W = 3000</t>
  </si>
  <si>
    <t>W = 6000</t>
  </si>
  <si>
    <t>TASLock</t>
  </si>
  <si>
    <t>BackoffLock</t>
  </si>
  <si>
    <t>ReentrantLock</t>
  </si>
  <si>
    <t>ALock</t>
  </si>
  <si>
    <t>MCSLock</t>
  </si>
  <si>
    <t>CLHLock</t>
  </si>
  <si>
    <t>Alock</t>
  </si>
  <si>
    <t>LOCK SCALING</t>
  </si>
  <si>
    <t>FAIRNESS</t>
  </si>
  <si>
    <t>IDLE LOCK OVERHEAD</t>
  </si>
  <si>
    <t>count</t>
  </si>
  <si>
    <t>deviation</t>
  </si>
  <si>
    <t>IDLE LOCK OVERHEAD PARALLEL</t>
  </si>
  <si>
    <t>HomeQueue</t>
  </si>
  <si>
    <t>LockFree</t>
  </si>
  <si>
    <t>speedup</t>
  </si>
  <si>
    <t>&lt;S,L&gt;/n</t>
  </si>
  <si>
    <t>SPEEDUP UNIFORM</t>
  </si>
  <si>
    <t>TASLock, LockFree</t>
  </si>
  <si>
    <t>BackoffLock, LockFree</t>
  </si>
  <si>
    <t>ReentrantLock, LockFree</t>
  </si>
  <si>
    <t>TASLock, RandomQueue</t>
  </si>
  <si>
    <t>BackoffLock, RandomQueue</t>
  </si>
  <si>
    <t>ReentrantLock, RandomQueue</t>
  </si>
  <si>
    <t>TASLock, LastQueue</t>
  </si>
  <si>
    <t>BackoffLock, LastQueue</t>
  </si>
  <si>
    <t>ReentrantLock, LastQueue</t>
  </si>
  <si>
    <t>W = 2000</t>
  </si>
  <si>
    <t>W = 4000</t>
  </si>
  <si>
    <t>W = 8000</t>
  </si>
  <si>
    <t>SPEEDUP EXP</t>
  </si>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</sst>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  <xf numFmtId="2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Parallel overhead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6304683902395748E-2"/>
          <c:y val="8.00597323038047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480833109721E-2"/>
          <c:y val="0.12457851182864056"/>
          <c:w val="0.87550197235921301"/>
          <c:h val="0.7067573401259639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Лист1!$B$11:$B$16</c:f>
              <c:numCache>
                <c:formatCode>0.00</c:formatCode>
                <c:ptCount val="6"/>
                <c:pt idx="0">
                  <c:v>0.80575117370892024</c:v>
                </c:pt>
                <c:pt idx="1">
                  <c:v>0.85003242542153046</c:v>
                </c:pt>
                <c:pt idx="2">
                  <c:v>0.90542951822584761</c:v>
                </c:pt>
                <c:pt idx="3">
                  <c:v>0.94552701505757308</c:v>
                </c:pt>
                <c:pt idx="4">
                  <c:v>0.97131147540983609</c:v>
                </c:pt>
                <c:pt idx="5">
                  <c:v>0.98273155416012559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Лист1!$B$3:$B$8</c:f>
              <c:numCache>
                <c:formatCode>0.00</c:formatCode>
                <c:ptCount val="6"/>
                <c:pt idx="0">
                  <c:v>0.84159495818688645</c:v>
                </c:pt>
                <c:pt idx="1">
                  <c:v>0.85943840285667916</c:v>
                </c:pt>
                <c:pt idx="2">
                  <c:v>0.91414012738853501</c:v>
                </c:pt>
                <c:pt idx="3">
                  <c:v>0.95538869257950532</c:v>
                </c:pt>
                <c:pt idx="4">
                  <c:v>0.97549019607843135</c:v>
                </c:pt>
                <c:pt idx="5">
                  <c:v>0.98430141287284145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Лист1!$B$19:$B$24</c:f>
              <c:numCache>
                <c:formatCode>0.00</c:formatCode>
                <c:ptCount val="6"/>
                <c:pt idx="0">
                  <c:v>0.82163472639113366</c:v>
                </c:pt>
                <c:pt idx="1">
                  <c:v>0.85627009646302255</c:v>
                </c:pt>
                <c:pt idx="2">
                  <c:v>0.90477399695276794</c:v>
                </c:pt>
                <c:pt idx="3">
                  <c:v>0.94400352733686066</c:v>
                </c:pt>
                <c:pt idx="4">
                  <c:v>0.97135842880523726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n = 8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Лист1!$B$27:$B$32</c:f>
              <c:numCache>
                <c:formatCode>0.00</c:formatCode>
                <c:ptCount val="6"/>
                <c:pt idx="0">
                  <c:v>0.80722196585140749</c:v>
                </c:pt>
                <c:pt idx="1">
                  <c:v>0.85094066570188132</c:v>
                </c:pt>
                <c:pt idx="2">
                  <c:v>0.90442297915607528</c:v>
                </c:pt>
                <c:pt idx="3">
                  <c:v>0.94478798586572443</c:v>
                </c:pt>
                <c:pt idx="4">
                  <c:v>0.96897959183673465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Лист1!$A$33</c:f>
              <c:strCache>
                <c:ptCount val="1"/>
                <c:pt idx="0">
                  <c:v>n = 12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Лист1!$B$35:$B$40</c:f>
              <c:numCache>
                <c:formatCode>0.00</c:formatCode>
                <c:ptCount val="6"/>
                <c:pt idx="0">
                  <c:v>0.8145142592163227</c:v>
                </c:pt>
                <c:pt idx="1">
                  <c:v>0.8575342465753425</c:v>
                </c:pt>
                <c:pt idx="2">
                  <c:v>0.90536759094378016</c:v>
                </c:pt>
                <c:pt idx="3">
                  <c:v>0.9452054794520548</c:v>
                </c:pt>
                <c:pt idx="4">
                  <c:v>0.96811120196238754</c:v>
                </c:pt>
                <c:pt idx="5">
                  <c:v>0.98275862068965514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271488"/>
        <c:axId val="110273664"/>
      </c:lineChart>
      <c:catAx>
        <c:axId val="110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273664"/>
        <c:crosses val="autoZero"/>
        <c:auto val="1"/>
        <c:lblAlgn val="ctr"/>
        <c:lblOffset val="100"/>
        <c:noMultiLvlLbl val="0"/>
      </c:catAx>
      <c:valAx>
        <c:axId val="110273664"/>
        <c:scaling>
          <c:orientation val="minMax"/>
          <c:max val="1"/>
          <c:min val="0.8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2714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Лист2!$B$154:$D$154</c:f>
              <c:numCache>
                <c:formatCode>0.00</c:formatCode>
                <c:ptCount val="3"/>
                <c:pt idx="0">
                  <c:v>0.98701298701298701</c:v>
                </c:pt>
                <c:pt idx="1">
                  <c:v>1.9177489177489178</c:v>
                </c:pt>
                <c:pt idx="2">
                  <c:v>7.7489177489177488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Лист2!$B$155:$D$155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1.9307359307359306</c:v>
                </c:pt>
                <c:pt idx="2">
                  <c:v>7.6580086580086579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Лист2!$A$156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Лист2!$B$156:$D$156</c:f>
              <c:numCache>
                <c:formatCode>0.00</c:formatCode>
                <c:ptCount val="3"/>
                <c:pt idx="0">
                  <c:v>0.92640692640692646</c:v>
                </c:pt>
                <c:pt idx="1">
                  <c:v>1.8917748917748918</c:v>
                </c:pt>
                <c:pt idx="2">
                  <c:v>7.7316017316017316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Лист2!$B$157:$D$157</c:f>
              <c:numCache>
                <c:formatCode>0.00</c:formatCode>
                <c:ptCount val="3"/>
                <c:pt idx="0">
                  <c:v>0.84848484848484851</c:v>
                </c:pt>
                <c:pt idx="1">
                  <c:v>1.2034632034632036</c:v>
                </c:pt>
                <c:pt idx="2">
                  <c:v>3.2900432900432901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Лист2!$B$158:$D$158</c:f>
              <c:numCache>
                <c:formatCode>0.00</c:formatCode>
                <c:ptCount val="3"/>
                <c:pt idx="0">
                  <c:v>0.91341991341991347</c:v>
                </c:pt>
                <c:pt idx="1">
                  <c:v>0.98268398268398272</c:v>
                </c:pt>
                <c:pt idx="2">
                  <c:v>2.9090909090909092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Лист2!$B$159:$D$159</c:f>
              <c:numCache>
                <c:formatCode>0.00</c:formatCode>
                <c:ptCount val="3"/>
                <c:pt idx="0">
                  <c:v>0.90476190476190477</c:v>
                </c:pt>
                <c:pt idx="1">
                  <c:v>0.8441558441558441</c:v>
                </c:pt>
                <c:pt idx="2">
                  <c:v>1.5151515151515151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Лист2!$B$160:$D$160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1.7878787878787878</c:v>
                </c:pt>
                <c:pt idx="2">
                  <c:v>7.0822510822510827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Лист2!$A$161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Лист2!$B$161:$D$161</c:f>
              <c:numCache>
                <c:formatCode>0.00</c:formatCode>
                <c:ptCount val="3"/>
                <c:pt idx="0">
                  <c:v>0.98268398268398272</c:v>
                </c:pt>
                <c:pt idx="1">
                  <c:v>1.4502164502164503</c:v>
                </c:pt>
                <c:pt idx="2">
                  <c:v>7.0606060606060606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Лист2!$A$162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Лист2!$B$162:$D$162</c:f>
              <c:numCache>
                <c:formatCode>0.00</c:formatCode>
                <c:ptCount val="3"/>
                <c:pt idx="0">
                  <c:v>0.94372294372294374</c:v>
                </c:pt>
                <c:pt idx="1">
                  <c:v>1.8138528138528138</c:v>
                </c:pt>
                <c:pt idx="2">
                  <c:v>3.1038961038961039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72640"/>
        <c:axId val="117074560"/>
      </c:scatterChart>
      <c:valAx>
        <c:axId val="11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7074560"/>
        <c:crosses val="autoZero"/>
        <c:crossBetween val="midCat"/>
      </c:valAx>
      <c:valAx>
        <c:axId val="1170745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07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Лист2!$B$167:$D$167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1.9482758620689655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Лист2!$B$168:$D$168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1.9655172413793103</c:v>
                </c:pt>
                <c:pt idx="2">
                  <c:v>7.8448275862068968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Лист2!$B$169:$D$169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1.9741379310344827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Лист2!$B$170:$D$170</c:f>
              <c:numCache>
                <c:formatCode>0.00</c:formatCode>
                <c:ptCount val="3"/>
                <c:pt idx="0">
                  <c:v>0.91379310344827591</c:v>
                </c:pt>
                <c:pt idx="1">
                  <c:v>1.3017241379310345</c:v>
                </c:pt>
                <c:pt idx="2">
                  <c:v>3.9396551724137931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Лист2!$B$171:$D$171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1.1206896551724137</c:v>
                </c:pt>
                <c:pt idx="2">
                  <c:v>3.4396551724137931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Лист2!$B$172:$D$172</c:f>
              <c:numCache>
                <c:formatCode>0.00</c:formatCode>
                <c:ptCount val="3"/>
                <c:pt idx="0">
                  <c:v>0.89655172413793105</c:v>
                </c:pt>
                <c:pt idx="1">
                  <c:v>0.94827586206896552</c:v>
                </c:pt>
                <c:pt idx="2">
                  <c:v>1.7241379310344827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Лист2!$B$173:$D$173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1.896551724137931</c:v>
                </c:pt>
                <c:pt idx="2">
                  <c:v>7.8362068965517242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Лист2!$B$174:$D$174</c:f>
              <c:numCache>
                <c:formatCode>0.00</c:formatCode>
                <c:ptCount val="3"/>
                <c:pt idx="0">
                  <c:v>0.9568965517241379</c:v>
                </c:pt>
                <c:pt idx="1">
                  <c:v>1.7068965517241379</c:v>
                </c:pt>
                <c:pt idx="2">
                  <c:v>6.9913793103448274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Лист2!$B$175:$D$175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1.8879310344827587</c:v>
                </c:pt>
                <c:pt idx="2">
                  <c:v>6.9655172413793105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763904"/>
        <c:axId val="118765824"/>
      </c:scatterChart>
      <c:valAx>
        <c:axId val="118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8765824"/>
        <c:crosses val="autoZero"/>
        <c:crossBetween val="midCat"/>
      </c:valAx>
      <c:valAx>
        <c:axId val="1187658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7639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Лист2!$B$180:$D$180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Лист2!$B$181:$D$181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8.0344827586206904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Лист2!$B$182:$D$182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Лист2!$B$183:$D$183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1.3620689655172413</c:v>
                </c:pt>
                <c:pt idx="2">
                  <c:v>4.3275862068965516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Лист2!$B$184:$D$184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1.2068965517241379</c:v>
                </c:pt>
                <c:pt idx="2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Лист2!$B$185:$D$185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1.0689655172413792</c:v>
                </c:pt>
                <c:pt idx="2">
                  <c:v>2.3793103448275863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Лист2!$B$186:$D$186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5.8620689655172411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Лист2!$B$187:$D$187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7.9827586206896548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Лист2!$B$188:$D$188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32832"/>
      </c:scatterChart>
      <c:valAx>
        <c:axId val="124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32832"/>
        <c:crosses val="autoZero"/>
        <c:crossBetween val="midCat"/>
      </c:valAx>
      <c:valAx>
        <c:axId val="1242328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26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Лист2!$B$299:$F$299</c:f>
              <c:numCache>
                <c:formatCode>0.00</c:formatCode>
                <c:ptCount val="5"/>
                <c:pt idx="0">
                  <c:v>0.92710706150341682</c:v>
                </c:pt>
                <c:pt idx="1">
                  <c:v>1.917995444191344</c:v>
                </c:pt>
                <c:pt idx="2">
                  <c:v>4.9157175398633255</c:v>
                </c:pt>
                <c:pt idx="3">
                  <c:v>3.5307517084282458</c:v>
                </c:pt>
                <c:pt idx="4">
                  <c:v>0.5375854214123007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Лист2!$B$300:$F$300</c:f>
              <c:numCache>
                <c:formatCode>0.00</c:formatCode>
                <c:ptCount val="5"/>
                <c:pt idx="0">
                  <c:v>0.94077448747152614</c:v>
                </c:pt>
                <c:pt idx="1">
                  <c:v>1.9840546697038723</c:v>
                </c:pt>
                <c:pt idx="2">
                  <c:v>4.4624145785876994</c:v>
                </c:pt>
                <c:pt idx="3">
                  <c:v>3.8769931662870158</c:v>
                </c:pt>
                <c:pt idx="4">
                  <c:v>0.62414578587699321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Лист2!$B$301:$F$301</c:f>
              <c:numCache>
                <c:formatCode>0.00</c:formatCode>
                <c:ptCount val="5"/>
                <c:pt idx="0">
                  <c:v>0.92027334851936216</c:v>
                </c:pt>
                <c:pt idx="1">
                  <c:v>1.9886104783599088</c:v>
                </c:pt>
                <c:pt idx="2">
                  <c:v>4.6856492027334848</c:v>
                </c:pt>
                <c:pt idx="3">
                  <c:v>3.3530751708428248</c:v>
                </c:pt>
                <c:pt idx="4">
                  <c:v>0.58997722095671978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Лист2!$B$302:$F$302</c:f>
              <c:numCache>
                <c:formatCode>0.00</c:formatCode>
                <c:ptCount val="5"/>
                <c:pt idx="0">
                  <c:v>0.8177676537585421</c:v>
                </c:pt>
                <c:pt idx="1">
                  <c:v>0.97949886104783601</c:v>
                </c:pt>
                <c:pt idx="2">
                  <c:v>2.225512528473804</c:v>
                </c:pt>
                <c:pt idx="3">
                  <c:v>2.3804100227790435</c:v>
                </c:pt>
                <c:pt idx="4">
                  <c:v>0.4783599088838269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Лист2!$B$303:$F$303</c:f>
              <c:numCache>
                <c:formatCode>0.00</c:formatCode>
                <c:ptCount val="5"/>
                <c:pt idx="0">
                  <c:v>0.79954441913439633</c:v>
                </c:pt>
                <c:pt idx="1">
                  <c:v>0.91571753986332571</c:v>
                </c:pt>
                <c:pt idx="2">
                  <c:v>2.120728929384966</c:v>
                </c:pt>
                <c:pt idx="3">
                  <c:v>3.1753986332574033</c:v>
                </c:pt>
                <c:pt idx="4">
                  <c:v>0.6560364464692483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Лист2!$B$304:$F$304</c:f>
              <c:numCache>
                <c:formatCode>0.00</c:formatCode>
                <c:ptCount val="5"/>
                <c:pt idx="0">
                  <c:v>0.74031890660592259</c:v>
                </c:pt>
                <c:pt idx="1">
                  <c:v>0.74715261958997725</c:v>
                </c:pt>
                <c:pt idx="2">
                  <c:v>0.96810933940774491</c:v>
                </c:pt>
                <c:pt idx="3">
                  <c:v>2.120728929384966</c:v>
                </c:pt>
                <c:pt idx="4">
                  <c:v>3.5307517084282458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Лист2!$B$305:$F$305</c:f>
              <c:numCache>
                <c:formatCode>0.00</c:formatCode>
                <c:ptCount val="5"/>
                <c:pt idx="0">
                  <c:v>0.95216400911161736</c:v>
                </c:pt>
                <c:pt idx="1">
                  <c:v>1.7995444191343963</c:v>
                </c:pt>
                <c:pt idx="2">
                  <c:v>3.0273348519362187</c:v>
                </c:pt>
                <c:pt idx="3">
                  <c:v>1.5284738041002277</c:v>
                </c:pt>
                <c:pt idx="4">
                  <c:v>0.65375854214123008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Лист2!$B$306:$F$306</c:f>
              <c:numCache>
                <c:formatCode>0.00</c:formatCode>
                <c:ptCount val="5"/>
                <c:pt idx="0">
                  <c:v>0.87243735763097952</c:v>
                </c:pt>
                <c:pt idx="1">
                  <c:v>1.4897494305239181</c:v>
                </c:pt>
                <c:pt idx="2">
                  <c:v>3.2232346241457859</c:v>
                </c:pt>
                <c:pt idx="3">
                  <c:v>2.3826879271070616</c:v>
                </c:pt>
                <c:pt idx="4">
                  <c:v>1.029612756264237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Лист2!$B$307:$F$307</c:f>
              <c:numCache>
                <c:formatCode>0.00</c:formatCode>
                <c:ptCount val="5"/>
                <c:pt idx="0">
                  <c:v>0.9248291571753986</c:v>
                </c:pt>
                <c:pt idx="1">
                  <c:v>1.6674259681093395</c:v>
                </c:pt>
                <c:pt idx="2">
                  <c:v>1.9453302961275627</c:v>
                </c:pt>
                <c:pt idx="3">
                  <c:v>0.78587699316628701</c:v>
                </c:pt>
                <c:pt idx="4">
                  <c:v>2.1252847380410023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89408"/>
        <c:axId val="124291328"/>
      </c:scatterChart>
      <c:valAx>
        <c:axId val="124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91328"/>
        <c:crosses val="autoZero"/>
        <c:crossBetween val="midCat"/>
      </c:valAx>
      <c:valAx>
        <c:axId val="1242913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89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Лист2!$B$338:$F$338</c:f>
              <c:numCache>
                <c:formatCode>0.00</c:formatCode>
                <c:ptCount val="5"/>
                <c:pt idx="0">
                  <c:v>0.96035242290748901</c:v>
                </c:pt>
                <c:pt idx="1">
                  <c:v>2.0044052863436121</c:v>
                </c:pt>
                <c:pt idx="2">
                  <c:v>7.2202643171806171</c:v>
                </c:pt>
                <c:pt idx="3">
                  <c:v>8.7797356828193838</c:v>
                </c:pt>
                <c:pt idx="4">
                  <c:v>1.158590308370044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Лист2!$B$339:$F$339</c:f>
              <c:numCache>
                <c:formatCode>0.00</c:formatCode>
                <c:ptCount val="5"/>
                <c:pt idx="0">
                  <c:v>0.97356828193832601</c:v>
                </c:pt>
                <c:pt idx="1">
                  <c:v>2</c:v>
                </c:pt>
                <c:pt idx="2">
                  <c:v>7.8414096916299556</c:v>
                </c:pt>
                <c:pt idx="3">
                  <c:v>7.1189427312775333</c:v>
                </c:pt>
                <c:pt idx="4">
                  <c:v>1.2599118942731278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Лист2!$B$340:$F$340</c:f>
              <c:numCache>
                <c:formatCode>0.00</c:formatCode>
                <c:ptCount val="5"/>
                <c:pt idx="0">
                  <c:v>1.0176211453744493</c:v>
                </c:pt>
                <c:pt idx="1">
                  <c:v>1.9691629955947136</c:v>
                </c:pt>
                <c:pt idx="2">
                  <c:v>7.643171806167401</c:v>
                </c:pt>
                <c:pt idx="3">
                  <c:v>7.7841409691629959</c:v>
                </c:pt>
                <c:pt idx="4">
                  <c:v>1.1189427312775331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Лист2!$B$341:$F$341</c:f>
              <c:numCache>
                <c:formatCode>0.00</c:formatCode>
                <c:ptCount val="5"/>
                <c:pt idx="0">
                  <c:v>0.86784140969162993</c:v>
                </c:pt>
                <c:pt idx="1">
                  <c:v>1.158590308370044</c:v>
                </c:pt>
                <c:pt idx="2">
                  <c:v>2.7092511013215859</c:v>
                </c:pt>
                <c:pt idx="3">
                  <c:v>4.748898678414097</c:v>
                </c:pt>
                <c:pt idx="4">
                  <c:v>0.83259911894273131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Лист2!$B$342:$F$342</c:f>
              <c:numCache>
                <c:formatCode>0.00</c:formatCode>
                <c:ptCount val="5"/>
                <c:pt idx="0">
                  <c:v>0.88105726872246692</c:v>
                </c:pt>
                <c:pt idx="1">
                  <c:v>1.0925110132158591</c:v>
                </c:pt>
                <c:pt idx="2">
                  <c:v>2.5550660792951541</c:v>
                </c:pt>
                <c:pt idx="3">
                  <c:v>5.1321585903083697</c:v>
                </c:pt>
                <c:pt idx="4">
                  <c:v>1.4361233480176212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Лист2!$B$343:$F$343</c:f>
              <c:numCache>
                <c:formatCode>0.00</c:formatCode>
                <c:ptCount val="5"/>
                <c:pt idx="0">
                  <c:v>0.92070484581497802</c:v>
                </c:pt>
                <c:pt idx="1">
                  <c:v>0.90748898678414092</c:v>
                </c:pt>
                <c:pt idx="2">
                  <c:v>1.4096916299559472</c:v>
                </c:pt>
                <c:pt idx="3">
                  <c:v>2.9162995594713657</c:v>
                </c:pt>
                <c:pt idx="4">
                  <c:v>5.0396475770925111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Лист2!$B$344:$F$344</c:f>
              <c:numCache>
                <c:formatCode>0.00</c:formatCode>
                <c:ptCount val="5"/>
                <c:pt idx="0">
                  <c:v>0.4933920704845815</c:v>
                </c:pt>
                <c:pt idx="1">
                  <c:v>1.0044052863436124</c:v>
                </c:pt>
                <c:pt idx="2">
                  <c:v>3.2555066079295156</c:v>
                </c:pt>
                <c:pt idx="3">
                  <c:v>6.1938325991189425</c:v>
                </c:pt>
                <c:pt idx="4">
                  <c:v>1.4008810572687225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Лист2!$B$345:$F$345</c:f>
              <c:numCache>
                <c:formatCode>0.00</c:formatCode>
                <c:ptCount val="5"/>
                <c:pt idx="0">
                  <c:v>0.89867841409691629</c:v>
                </c:pt>
                <c:pt idx="1">
                  <c:v>1.6563876651982379</c:v>
                </c:pt>
                <c:pt idx="2">
                  <c:v>1.9823788546255507</c:v>
                </c:pt>
                <c:pt idx="3">
                  <c:v>6.8281938325991192</c:v>
                </c:pt>
                <c:pt idx="4">
                  <c:v>2.4493392070484581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Лист2!$B$346:$F$346</c:f>
              <c:numCache>
                <c:formatCode>0.00</c:formatCode>
                <c:ptCount val="5"/>
                <c:pt idx="0">
                  <c:v>0.96916299559471364</c:v>
                </c:pt>
                <c:pt idx="1">
                  <c:v>1.9295154185022025</c:v>
                </c:pt>
                <c:pt idx="2">
                  <c:v>0.83259911894273131</c:v>
                </c:pt>
                <c:pt idx="3">
                  <c:v>6.1145374449339203</c:v>
                </c:pt>
                <c:pt idx="4">
                  <c:v>12.533039647577093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764160"/>
        <c:axId val="126766080"/>
      </c:scatterChart>
      <c:valAx>
        <c:axId val="126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766080"/>
        <c:crosses val="autoZero"/>
        <c:crossBetween val="midCat"/>
      </c:valAx>
      <c:valAx>
        <c:axId val="12676608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764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Лист2!$B$380:$F$380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2.0521739130434784</c:v>
                </c:pt>
                <c:pt idx="2">
                  <c:v>9.1217391304347828</c:v>
                </c:pt>
                <c:pt idx="3">
                  <c:v>14.721739130434782</c:v>
                </c:pt>
                <c:pt idx="4">
                  <c:v>2.982608695652174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Лист2!$B$381:$F$381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2.034782608695652</c:v>
                </c:pt>
                <c:pt idx="2">
                  <c:v>9.1217391304347828</c:v>
                </c:pt>
                <c:pt idx="3">
                  <c:v>14.165217391304347</c:v>
                </c:pt>
                <c:pt idx="4">
                  <c:v>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Лист2!$B$382:$F$382</c:f>
              <c:numCache>
                <c:formatCode>0.00</c:formatCode>
                <c:ptCount val="5"/>
                <c:pt idx="0">
                  <c:v>1</c:v>
                </c:pt>
                <c:pt idx="1">
                  <c:v>2.0434782608695654</c:v>
                </c:pt>
                <c:pt idx="2">
                  <c:v>9.0434782608695645</c:v>
                </c:pt>
                <c:pt idx="3">
                  <c:v>17.921739130434784</c:v>
                </c:pt>
                <c:pt idx="4">
                  <c:v>2.7739130434782608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Лист2!$B$383:$F$383</c:f>
              <c:numCache>
                <c:formatCode>0.00</c:formatCode>
                <c:ptCount val="5"/>
                <c:pt idx="0">
                  <c:v>0.9652173913043478</c:v>
                </c:pt>
                <c:pt idx="1">
                  <c:v>1.2434782608695651</c:v>
                </c:pt>
                <c:pt idx="2">
                  <c:v>3.1304347826086958</c:v>
                </c:pt>
                <c:pt idx="3">
                  <c:v>5.6521739130434785</c:v>
                </c:pt>
                <c:pt idx="4">
                  <c:v>1.7130434782608697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Лист2!$B$384:$F$384</c:f>
              <c:numCache>
                <c:formatCode>0.00</c:formatCode>
                <c:ptCount val="5"/>
                <c:pt idx="0">
                  <c:v>0.93043478260869561</c:v>
                </c:pt>
                <c:pt idx="1">
                  <c:v>1.1652173913043478</c:v>
                </c:pt>
                <c:pt idx="2">
                  <c:v>2.8782608695652172</c:v>
                </c:pt>
                <c:pt idx="3">
                  <c:v>5.339130434782609</c:v>
                </c:pt>
                <c:pt idx="4">
                  <c:v>1.7913043478260871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Лист2!$B$385:$F$385</c:f>
              <c:numCache>
                <c:formatCode>0.00</c:formatCode>
                <c:ptCount val="5"/>
                <c:pt idx="0">
                  <c:v>0.95652173913043481</c:v>
                </c:pt>
                <c:pt idx="1">
                  <c:v>0.93043478260869561</c:v>
                </c:pt>
                <c:pt idx="2">
                  <c:v>1.5478260869565217</c:v>
                </c:pt>
                <c:pt idx="3">
                  <c:v>3.6</c:v>
                </c:pt>
                <c:pt idx="4">
                  <c:v>6.2173913043478262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Лист2!$B$386:$F$386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1.9478260869565218</c:v>
                </c:pt>
                <c:pt idx="2">
                  <c:v>3.2434782608695651</c:v>
                </c:pt>
                <c:pt idx="3">
                  <c:v>13.28695652173913</c:v>
                </c:pt>
                <c:pt idx="4">
                  <c:v>2.7652173913043478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Лист2!$B$387:$F$387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1.9304347826086956</c:v>
                </c:pt>
                <c:pt idx="2">
                  <c:v>5.1217391304347828</c:v>
                </c:pt>
                <c:pt idx="3">
                  <c:v>8.1565217391304348</c:v>
                </c:pt>
                <c:pt idx="4">
                  <c:v>4.6695652173913045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Лист2!$B$388:$F$388</c:f>
              <c:numCache>
                <c:formatCode>0.00</c:formatCode>
                <c:ptCount val="5"/>
                <c:pt idx="0">
                  <c:v>0.99130434782608701</c:v>
                </c:pt>
                <c:pt idx="1">
                  <c:v>1.9304347826086956</c:v>
                </c:pt>
                <c:pt idx="2">
                  <c:v>2.5913043478260871</c:v>
                </c:pt>
                <c:pt idx="3">
                  <c:v>3.6</c:v>
                </c:pt>
                <c:pt idx="4">
                  <c:v>2.017391304347826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811520"/>
        <c:axId val="126891520"/>
      </c:scatterChart>
      <c:valAx>
        <c:axId val="12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891520"/>
        <c:crosses val="autoZero"/>
        <c:crossBetween val="midCat"/>
      </c:valAx>
      <c:valAx>
        <c:axId val="1268915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811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Лист2!$B$420:$F$420</c:f>
              <c:numCache>
                <c:formatCode>0.00</c:formatCode>
                <c:ptCount val="5"/>
                <c:pt idx="0">
                  <c:v>1</c:v>
                </c:pt>
                <c:pt idx="1">
                  <c:v>2.0344827586206895</c:v>
                </c:pt>
                <c:pt idx="2">
                  <c:v>10.155172413793103</c:v>
                </c:pt>
                <c:pt idx="3">
                  <c:v>22.793103448275861</c:v>
                </c:pt>
                <c:pt idx="4">
                  <c:v>5.5344827586206895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Лист2!$B$421:$F$421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10.172413793103448</c:v>
                </c:pt>
                <c:pt idx="3">
                  <c:v>23.431034482758619</c:v>
                </c:pt>
                <c:pt idx="4">
                  <c:v>6.4482758620689653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Лист2!$B$422:$F$422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10.362068965517242</c:v>
                </c:pt>
                <c:pt idx="3">
                  <c:v>23.913793103448278</c:v>
                </c:pt>
                <c:pt idx="4">
                  <c:v>5.2931034482758621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Лист2!$B$423:$F$423</c:f>
              <c:numCache>
                <c:formatCode>0.00</c:formatCode>
                <c:ptCount val="5"/>
                <c:pt idx="0">
                  <c:v>0.94827586206896552</c:v>
                </c:pt>
                <c:pt idx="1">
                  <c:v>1.2931034482758621</c:v>
                </c:pt>
                <c:pt idx="2">
                  <c:v>3.3620689655172415</c:v>
                </c:pt>
                <c:pt idx="3">
                  <c:v>6.0344827586206895</c:v>
                </c:pt>
                <c:pt idx="4">
                  <c:v>2.5862068965517242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Лист2!$B$424:$F$424</c:f>
              <c:numCache>
                <c:formatCode>0.00</c:formatCode>
                <c:ptCount val="5"/>
                <c:pt idx="0">
                  <c:v>0.96551724137931039</c:v>
                </c:pt>
                <c:pt idx="1">
                  <c:v>1.1551724137931034</c:v>
                </c:pt>
                <c:pt idx="2">
                  <c:v>3.1724137931034484</c:v>
                </c:pt>
                <c:pt idx="3">
                  <c:v>4.6206896551724137</c:v>
                </c:pt>
                <c:pt idx="4">
                  <c:v>2.9482758620689653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Лист2!$B$425:$F$425</c:f>
              <c:numCache>
                <c:formatCode>0.00</c:formatCode>
                <c:ptCount val="5"/>
                <c:pt idx="0">
                  <c:v>0.94827586206896552</c:v>
                </c:pt>
                <c:pt idx="1">
                  <c:v>0.94827586206896552</c:v>
                </c:pt>
                <c:pt idx="2">
                  <c:v>2.103448275862069</c:v>
                </c:pt>
                <c:pt idx="3">
                  <c:v>4.2586206896551726</c:v>
                </c:pt>
                <c:pt idx="4">
                  <c:v>7.9655172413793105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Лист2!$B$426:$F$426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2.0172413793103448</c:v>
                </c:pt>
                <c:pt idx="2">
                  <c:v>7.2758620689655169</c:v>
                </c:pt>
                <c:pt idx="3">
                  <c:v>11.862068965517242</c:v>
                </c:pt>
                <c:pt idx="4">
                  <c:v>7.7758620689655169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Лист2!$B$427:$F$427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2.0344827586206895</c:v>
                </c:pt>
                <c:pt idx="2">
                  <c:v>6.1724137931034484</c:v>
                </c:pt>
                <c:pt idx="3">
                  <c:v>11.431034482758621</c:v>
                </c:pt>
                <c:pt idx="4">
                  <c:v>9.3965517241379306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Лист2!$B$428:$F$428</c:f>
              <c:numCache>
                <c:formatCode>0.00</c:formatCode>
                <c:ptCount val="5"/>
                <c:pt idx="0">
                  <c:v>0.96551724137931039</c:v>
                </c:pt>
                <c:pt idx="1">
                  <c:v>2.0344827586206895</c:v>
                </c:pt>
                <c:pt idx="2">
                  <c:v>7.1379310344827589</c:v>
                </c:pt>
                <c:pt idx="3">
                  <c:v>7.3448275862068968</c:v>
                </c:pt>
                <c:pt idx="4">
                  <c:v>8.5862068965517242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955520"/>
        <c:axId val="126957440"/>
      </c:scatterChart>
      <c:valAx>
        <c:axId val="126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957440"/>
        <c:crosses val="autoZero"/>
        <c:crossBetween val="midCat"/>
      </c:valAx>
      <c:valAx>
        <c:axId val="12695744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55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Dispatcher</a:t>
            </a:r>
            <a:r>
              <a:rPr lang="en-US" sz="2000" baseline="0"/>
              <a:t> rate</a:t>
            </a:r>
            <a:endParaRPr lang="en-US" sz="2000"/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</a:t>
            </a:r>
            <a:r>
              <a:rPr lang="en-US" sz="1200" b="0"/>
              <a:t>/ sec]</a:t>
            </a:r>
          </a:p>
        </c:rich>
      </c:tx>
      <c:layout>
        <c:manualLayout>
          <c:xMode val="edge"/>
          <c:yMode val="edge"/>
          <c:x val="4.6949633498679692E-2"/>
          <c:y val="3.90229339725769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07465083170331E-2"/>
          <c:y val="0.23018938700315739"/>
          <c:w val="0.87550197235921301"/>
          <c:h val="0.62369751349791636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Лист1!$A$49:$A$53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Лист1!$B$49:$B$53</c:f>
              <c:numCache>
                <c:formatCode>General</c:formatCode>
                <c:ptCount val="5"/>
                <c:pt idx="0">
                  <c:v>917</c:v>
                </c:pt>
                <c:pt idx="1">
                  <c:v>1743</c:v>
                </c:pt>
                <c:pt idx="2">
                  <c:v>2593</c:v>
                </c:pt>
                <c:pt idx="3">
                  <c:v>3707</c:v>
                </c:pt>
                <c:pt idx="4">
                  <c:v>2080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11088000"/>
        <c:axId val="111089920"/>
      </c:lineChart>
      <c:catAx>
        <c:axId val="11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089920"/>
        <c:crosses val="autoZero"/>
        <c:auto val="1"/>
        <c:lblAlgn val="ctr"/>
        <c:lblOffset val="100"/>
        <c:noMultiLvlLbl val="0"/>
      </c:catAx>
      <c:valAx>
        <c:axId val="1110899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08800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8471703696317515E-2"/>
          <c:y val="5.31173666716607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Лист1!$A$70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Лист1!$B$72:$B$76</c:f>
              <c:numCache>
                <c:formatCode>0.00</c:formatCode>
                <c:ptCount val="5"/>
                <c:pt idx="0">
                  <c:v>0.8599221789883269</c:v>
                </c:pt>
                <c:pt idx="1">
                  <c:v>1.6789883268482491</c:v>
                </c:pt>
                <c:pt idx="2">
                  <c:v>3.203883495145631</c:v>
                </c:pt>
                <c:pt idx="3">
                  <c:v>5.7937743190661477</c:v>
                </c:pt>
                <c:pt idx="4">
                  <c:v>5.8774319066147864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Лист1!$A$77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10201525689608E-3"/>
                  <c:y val="2.52989517959303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510201525689608E-3"/>
                  <c:y val="8.16766825922658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Лист1!$B$79:$B$83</c:f>
              <c:numCache>
                <c:formatCode>0.00</c:formatCode>
                <c:ptCount val="5"/>
                <c:pt idx="0">
                  <c:v>0.96</c:v>
                </c:pt>
                <c:pt idx="1">
                  <c:v>1.9257142857142857</c:v>
                </c:pt>
                <c:pt idx="2">
                  <c:v>3.7714285714285714</c:v>
                </c:pt>
                <c:pt idx="3">
                  <c:v>7.24</c:v>
                </c:pt>
                <c:pt idx="4">
                  <c:v>8.5371428571428574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Лист1!$A$84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Лист1!$B$86:$B$90</c:f>
              <c:numCache>
                <c:formatCode>0.00</c:formatCode>
                <c:ptCount val="5"/>
                <c:pt idx="0">
                  <c:v>0.98863636363636365</c:v>
                </c:pt>
                <c:pt idx="1">
                  <c:v>1.9659090909090908</c:v>
                </c:pt>
                <c:pt idx="2">
                  <c:v>3.8977272727272729</c:v>
                </c:pt>
                <c:pt idx="3">
                  <c:v>7.6590909090909092</c:v>
                </c:pt>
                <c:pt idx="4">
                  <c:v>10.034090909090908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49824"/>
        <c:axId val="111151744"/>
      </c:lineChart>
      <c:catAx>
        <c:axId val="111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151744"/>
        <c:crosses val="autoZero"/>
        <c:auto val="1"/>
        <c:lblAlgn val="ctr"/>
        <c:lblOffset val="100"/>
        <c:noMultiLvlLbl val="0"/>
      </c:catAx>
      <c:valAx>
        <c:axId val="11115174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498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</a:t>
            </a:r>
          </a:p>
          <a:p>
            <a:pPr algn="l">
              <a:defRPr/>
            </a:pPr>
            <a:r>
              <a:rPr lang="en-US" sz="2000" b="1" i="0" u="none" strike="noStrike" baseline="0" smtClean="0"/>
              <a:t>Exponentially Distributed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563301041876E-2"/>
          <c:y val="1.9290728193859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Лист1!$A$101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Лист1!$B$103:$B$107</c:f>
              <c:numCache>
                <c:formatCode>0.00</c:formatCode>
                <c:ptCount val="5"/>
                <c:pt idx="0">
                  <c:v>0.83896620278330025</c:v>
                </c:pt>
                <c:pt idx="1">
                  <c:v>1.7261904761904763</c:v>
                </c:pt>
                <c:pt idx="2">
                  <c:v>2.9366336633663366</c:v>
                </c:pt>
                <c:pt idx="3">
                  <c:v>4.8690476190476186</c:v>
                </c:pt>
                <c:pt idx="4">
                  <c:v>3.6845238095238093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Лист1!$A$108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68313602549601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824173207273961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Лист1!$B$110:$B$114</c:f>
              <c:numCache>
                <c:formatCode>0.00</c:formatCode>
                <c:ptCount val="5"/>
                <c:pt idx="0">
                  <c:v>0.97126436781609193</c:v>
                </c:pt>
                <c:pt idx="1">
                  <c:v>2.4885057471264367</c:v>
                </c:pt>
                <c:pt idx="2">
                  <c:v>4.5</c:v>
                </c:pt>
                <c:pt idx="3">
                  <c:v>7.1149425287356323</c:v>
                </c:pt>
                <c:pt idx="4">
                  <c:v>6.9137931034482758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Лист1!$A$115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Лист1!$B$117:$B$121</c:f>
              <c:numCache>
                <c:formatCode>0.00</c:formatCode>
                <c:ptCount val="5"/>
                <c:pt idx="0">
                  <c:v>0.98863636363636365</c:v>
                </c:pt>
                <c:pt idx="1">
                  <c:v>2.6818181818181817</c:v>
                </c:pt>
                <c:pt idx="2">
                  <c:v>5.5977011494252871</c:v>
                </c:pt>
                <c:pt idx="3">
                  <c:v>8.9770114942528743</c:v>
                </c:pt>
                <c:pt idx="4">
                  <c:v>7.7954545454545459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84896"/>
        <c:axId val="111211648"/>
      </c:lineChart>
      <c:cat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211648"/>
        <c:crosses val="autoZero"/>
        <c:auto val="1"/>
        <c:lblAlgn val="ctr"/>
        <c:lblOffset val="100"/>
        <c:noMultiLvlLbl val="0"/>
      </c:catAx>
      <c:valAx>
        <c:axId val="1112116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8489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barChart>
        <c:barDir val="col"/>
        <c:grouping val="clustered"/>
        <c:varyColors val="0"/>
        <c:ser>
          <c:idx val="0"/>
          <c:order val="0"/>
          <c:tx>
            <c:v>Lock ratio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Лист2!$B$2:$G$2</c:f>
              <c:strCache>
                <c:ptCount val="6"/>
                <c:pt idx="0">
                  <c:v>TASLock</c:v>
                </c:pt>
                <c:pt idx="1">
                  <c:v>BackoffLock</c:v>
                </c:pt>
                <c:pt idx="2">
                  <c:v>ReentrantLock</c:v>
                </c:pt>
                <c:pt idx="3">
                  <c:v>ALock</c:v>
                </c:pt>
                <c:pt idx="4">
                  <c:v>CLHLock</c:v>
                </c:pt>
                <c:pt idx="5">
                  <c:v>MCSLock</c:v>
                </c:pt>
              </c:strCache>
            </c:strRef>
          </c:cat>
          <c:val>
            <c:numRef>
              <c:f>Лист2!$B$4:$G$4</c:f>
              <c:numCache>
                <c:formatCode>0.00</c:formatCode>
                <c:ptCount val="6"/>
                <c:pt idx="0">
                  <c:v>0.33360612737383277</c:v>
                </c:pt>
                <c:pt idx="1">
                  <c:v>0.30885181687825691</c:v>
                </c:pt>
                <c:pt idx="2">
                  <c:v>0.19414542020774314</c:v>
                </c:pt>
                <c:pt idx="3">
                  <c:v>0.10220683384045046</c:v>
                </c:pt>
                <c:pt idx="4">
                  <c:v>0.10093379498478648</c:v>
                </c:pt>
                <c:pt idx="5">
                  <c:v>0.1701885076767041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52"/>
        <c:axId val="110172032"/>
      </c:barChart>
      <c:catAx>
        <c:axId val="11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[lock name]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172032"/>
        <c:crosses val="autoZero"/>
        <c:auto val="1"/>
        <c:lblAlgn val="ctr"/>
        <c:lblOffset val="100"/>
        <c:noMultiLvlLbl val="0"/>
      </c:catAx>
      <c:valAx>
        <c:axId val="110172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7819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Lock Scaling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5.3037914289230971E-2"/>
          <c:y val="2.1338968658329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18423730121970047"/>
          <c:w val="0.87550197235921301"/>
          <c:h val="0.6752873629766867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Лист2!$A$43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Лист2!$B$42:$F$42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Лист2!$B$43:$F$43</c:f>
              <c:numCache>
                <c:formatCode>General</c:formatCode>
                <c:ptCount val="5"/>
                <c:pt idx="0">
                  <c:v>0.3335921379358584</c:v>
                </c:pt>
                <c:pt idx="1">
                  <c:v>2.4523484768999404E-2</c:v>
                </c:pt>
                <c:pt idx="2">
                  <c:v>4.0849158885041797E-3</c:v>
                </c:pt>
                <c:pt idx="3">
                  <c:v>1.4059385164201029E-3</c:v>
                </c:pt>
                <c:pt idx="4">
                  <c:v>1.5248487392019025E-3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Лист2!$A$44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Лист2!$B$44:$F$44</c:f>
              <c:numCache>
                <c:formatCode>General</c:formatCode>
                <c:ptCount val="5"/>
                <c:pt idx="0">
                  <c:v>0.3143076976882454</c:v>
                </c:pt>
                <c:pt idx="1">
                  <c:v>0.24850837617598712</c:v>
                </c:pt>
                <c:pt idx="2">
                  <c:v>0.11278984366803063</c:v>
                </c:pt>
                <c:pt idx="3">
                  <c:v>9.5449935298849375E-2</c:v>
                </c:pt>
                <c:pt idx="4">
                  <c:v>6.3693911097121678E-2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Лист2!$A$45</c:f>
              <c:strCache>
                <c:ptCount val="1"/>
                <c:pt idx="0">
                  <c:v>ReentrantLock</c:v>
                </c:pt>
              </c:strCache>
            </c:strRef>
          </c:tx>
          <c:spPr>
            <a:ln>
              <a:solidFill>
                <a:srgbClr val="E8DD4E"/>
              </a:solidFill>
            </a:ln>
          </c:spPr>
          <c:marker>
            <c:symbol val="circle"/>
            <c:size val="4"/>
            <c:spPr>
              <a:solidFill>
                <a:srgbClr val="E8DD4E"/>
              </a:solidFill>
              <a:ln>
                <a:solidFill>
                  <a:srgbClr val="EAEE48"/>
                </a:solidFill>
              </a:ln>
            </c:spPr>
          </c:marker>
          <c:dLbls>
            <c:delete val="1"/>
          </c:dLbls>
          <c:val>
            <c:numRef>
              <c:f>Лист2!$B$45:$F$45</c:f>
              <c:numCache>
                <c:formatCode>General</c:formatCode>
                <c:ptCount val="5"/>
                <c:pt idx="0">
                  <c:v>0.20414786835938867</c:v>
                </c:pt>
                <c:pt idx="1">
                  <c:v>4.1121952925541216E-2</c:v>
                </c:pt>
                <c:pt idx="2">
                  <c:v>0.10193403979995104</c:v>
                </c:pt>
                <c:pt idx="3">
                  <c:v>9.662504808869303E-2</c:v>
                </c:pt>
                <c:pt idx="4">
                  <c:v>9.2721994893855145E-2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Лист2!$A$46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Лист2!$B$46:$F$46</c:f>
              <c:numCache>
                <c:formatCode>General</c:formatCode>
                <c:ptCount val="5"/>
                <c:pt idx="0">
                  <c:v>0.11321652152624768</c:v>
                </c:pt>
                <c:pt idx="1">
                  <c:v>1.1184555660476341E-2</c:v>
                </c:pt>
                <c:pt idx="2">
                  <c:v>1.0177316126324625E-2</c:v>
                </c:pt>
                <c:pt idx="3">
                  <c:v>8.1768264959955241E-3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Лист2!$A$47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Лист2!$B$47:$F$47</c:f>
              <c:numCache>
                <c:formatCode>General</c:formatCode>
                <c:ptCount val="5"/>
                <c:pt idx="0">
                  <c:v>0.10633371804287763</c:v>
                </c:pt>
                <c:pt idx="1">
                  <c:v>1.006540062252999E-2</c:v>
                </c:pt>
                <c:pt idx="2">
                  <c:v>9.7506382681075785E-3</c:v>
                </c:pt>
                <c:pt idx="3">
                  <c:v>1.0694925331374812E-2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Лист2!$A$48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Лист2!$B$48:$F$48</c:f>
              <c:numCache>
                <c:formatCode>General</c:formatCode>
                <c:ptCount val="5"/>
                <c:pt idx="0">
                  <c:v>0.1714125834994579</c:v>
                </c:pt>
                <c:pt idx="1">
                  <c:v>1.1625222956667717E-2</c:v>
                </c:pt>
                <c:pt idx="2">
                  <c:v>1.5416360647710977E-2</c:v>
                </c:pt>
                <c:pt idx="3">
                  <c:v>1.6479557933760013E-2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9216"/>
        <c:axId val="110411136"/>
      </c:lineChart>
      <c:catAx>
        <c:axId val="110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411136"/>
        <c:crosses val="autoZero"/>
        <c:auto val="1"/>
        <c:lblAlgn val="ctr"/>
        <c:lblOffset val="100"/>
        <c:noMultiLvlLbl val="0"/>
      </c:catAx>
      <c:valAx>
        <c:axId val="11041113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40921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25672925810822"/>
          <c:y val="0.22015632237146826"/>
          <c:w val="0.13441979720190939"/>
          <c:h val="0.26592519685039367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Fairness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processed</a:t>
            </a:r>
            <a:r>
              <a:rPr lang="en-US" sz="1200" b="0"/>
              <a:t>]</a:t>
            </a:r>
          </a:p>
        </c:rich>
      </c:tx>
      <c:layout>
        <c:manualLayout>
          <c:xMode val="edge"/>
          <c:yMode val="edge"/>
          <c:x val="5.4094738839773285E-3"/>
          <c:y val="3.9022933972576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1812849792139"/>
          <c:y val="0.27247268510040895"/>
          <c:w val="0.87550197235921301"/>
          <c:h val="0.5870520015813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Лист2!$B$66</c:f>
              <c:strCache>
                <c:ptCount val="1"/>
                <c:pt idx="0">
                  <c:v>TASLock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5.3215169386227813E-2"/>
                  <c:y val="-3.41156298380250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Лист2!$B$68</c:f>
              <c:numCache>
                <c:formatCode>0</c:formatCode>
                <c:ptCount val="1"/>
                <c:pt idx="0">
                  <c:v>21913</c:v>
                </c:pt>
              </c:numCache>
            </c:numRef>
          </c:xVal>
          <c:yVal>
            <c:numRef>
              <c:f>Лист2!$B$67</c:f>
              <c:numCache>
                <c:formatCode>0</c:formatCode>
                <c:ptCount val="1"/>
                <c:pt idx="0">
                  <c:v>713423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Лист2!$C$66</c:f>
              <c:strCache>
                <c:ptCount val="1"/>
                <c:pt idx="0">
                  <c:v>BackoffLock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Лист2!$C$68</c:f>
              <c:numCache>
                <c:formatCode>0</c:formatCode>
                <c:ptCount val="1"/>
                <c:pt idx="0">
                  <c:v>1170836</c:v>
                </c:pt>
              </c:numCache>
            </c:numRef>
          </c:xVal>
          <c:yVal>
            <c:numRef>
              <c:f>Лист2!$C$67</c:f>
              <c:numCache>
                <c:formatCode>0</c:formatCode>
                <c:ptCount val="1"/>
                <c:pt idx="0">
                  <c:v>38470371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Лист2!$D$66</c:f>
              <c:strCache>
                <c:ptCount val="1"/>
                <c:pt idx="0">
                  <c:v>ReentrantLock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9122328331059579E-2"/>
                  <c:y val="-4.22832980972515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Лист2!$D$68</c:f>
              <c:numCache>
                <c:formatCode>0</c:formatCode>
                <c:ptCount val="1"/>
                <c:pt idx="0">
                  <c:v>1042760</c:v>
                </c:pt>
              </c:numCache>
            </c:numRef>
          </c:xVal>
          <c:yVal>
            <c:numRef>
              <c:f>Лист2!$D$67</c:f>
              <c:numCache>
                <c:formatCode>0</c:formatCode>
                <c:ptCount val="1"/>
                <c:pt idx="0">
                  <c:v>33909063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Лист2!$E$66</c:f>
              <c:strCache>
                <c:ptCount val="1"/>
                <c:pt idx="0">
                  <c:v>Alock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1.2733060482037289E-2"/>
                  <c:y val="1.69133192389006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Лист2!$E$68</c:f>
              <c:numCache>
                <c:formatCode>0</c:formatCode>
                <c:ptCount val="1"/>
                <c:pt idx="0">
                  <c:v>81957</c:v>
                </c:pt>
              </c:numCache>
            </c:numRef>
          </c:xVal>
          <c:yVal>
            <c:numRef>
              <c:f>Лист2!$E$67</c:f>
              <c:numCache>
                <c:formatCode>0</c:formatCode>
                <c:ptCount val="1"/>
                <c:pt idx="0">
                  <c:v>2664569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Лист2!$F$66</c:f>
              <c:strCache>
                <c:ptCount val="1"/>
                <c:pt idx="0">
                  <c:v>CLHLock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1.8190086402910413E-3"/>
                  <c:y val="5.6377730796335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Лист2!$F$68</c:f>
              <c:numCache>
                <c:formatCode>0</c:formatCode>
                <c:ptCount val="1"/>
                <c:pt idx="0">
                  <c:v>106173</c:v>
                </c:pt>
              </c:numCache>
            </c:numRef>
          </c:xVal>
          <c:yVal>
            <c:numRef>
              <c:f>Лист2!$F$67</c:f>
              <c:numCache>
                <c:formatCode>0</c:formatCode>
                <c:ptCount val="1"/>
                <c:pt idx="0">
                  <c:v>3451883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Лист2!$G$66</c:f>
              <c:strCache>
                <c:ptCount val="1"/>
                <c:pt idx="0">
                  <c:v>MCSLock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2761777901909604E-3"/>
                  <c:y val="-3.1007751937984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Лист2!$G$68</c:f>
              <c:numCache>
                <c:formatCode>0</c:formatCode>
                <c:ptCount val="1"/>
                <c:pt idx="0">
                  <c:v>125051</c:v>
                </c:pt>
              </c:numCache>
            </c:numRef>
          </c:xVal>
          <c:yVal>
            <c:numRef>
              <c:f>Лист2!$G$67</c:f>
              <c:numCache>
                <c:formatCode>0</c:formatCode>
                <c:ptCount val="1"/>
                <c:pt idx="0">
                  <c:v>4065643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886144"/>
        <c:axId val="112888064"/>
      </c:scatterChart>
      <c:valAx>
        <c:axId val="1128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[standard deviation]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#,##0" sourceLinked="0"/>
        <c:majorTickMark val="in"/>
        <c:minorTickMark val="none"/>
        <c:tickLblPos val="low"/>
        <c:spPr>
          <a:noFill/>
          <a:ln w="28575">
            <a:solidFill>
              <a:schemeClr val="tx1"/>
            </a:solidFill>
          </a:ln>
        </c:spPr>
        <c:crossAx val="112888064"/>
        <c:crosses val="autoZero"/>
        <c:crossBetween val="midCat"/>
      </c:valAx>
      <c:valAx>
        <c:axId val="11288806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8861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Лист2!$G$101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rgbClr val="92D05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Лист2!$H$100:$K$100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Лист2!$H$101:$K$101</c:f>
              <c:numCache>
                <c:formatCode>0.00</c:formatCode>
                <c:ptCount val="4"/>
                <c:pt idx="0">
                  <c:v>1.1756272401433692</c:v>
                </c:pt>
                <c:pt idx="1">
                  <c:v>1.5462731365682842</c:v>
                </c:pt>
                <c:pt idx="2">
                  <c:v>0.94833948339483398</c:v>
                </c:pt>
                <c:pt idx="3">
                  <c:v>0.89928057553956831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Лист2!$G$102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Лист2!$H$102:$K$102</c:f>
              <c:numCache>
                <c:formatCode>0.00</c:formatCode>
                <c:ptCount val="4"/>
                <c:pt idx="0">
                  <c:v>2.0099547511312217</c:v>
                </c:pt>
                <c:pt idx="1">
                  <c:v>0.77601918465227815</c:v>
                </c:pt>
                <c:pt idx="2">
                  <c:v>0.94907407407407407</c:v>
                </c:pt>
                <c:pt idx="3">
                  <c:v>1.0740740740740742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Лист2!$G$103</c:f>
              <c:strCache>
                <c:ptCount val="1"/>
                <c:pt idx="0">
                  <c:v>ReentrantLock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Лист2!$H$103:$K$103</c:f>
              <c:numCache>
                <c:formatCode>0.00</c:formatCode>
                <c:ptCount val="4"/>
                <c:pt idx="0">
                  <c:v>0.81146304675716441</c:v>
                </c:pt>
                <c:pt idx="1">
                  <c:v>1.3045078196872124</c:v>
                </c:pt>
                <c:pt idx="2">
                  <c:v>1.060702875399361</c:v>
                </c:pt>
                <c:pt idx="3">
                  <c:v>0.96062992125984248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Лист2!$G$104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Лист2!$H$104:$K$104</c:f>
              <c:numCache>
                <c:formatCode>0.00</c:formatCode>
                <c:ptCount val="4"/>
                <c:pt idx="0">
                  <c:v>2.3881650380021715</c:v>
                </c:pt>
                <c:pt idx="1">
                  <c:v>1.0276073619631902</c:v>
                </c:pt>
                <c:pt idx="2">
                  <c:v>1.0819672131147542</c:v>
                </c:pt>
                <c:pt idx="3">
                  <c:v>0.9336016096579477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Лист2!$G$105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delete val="1"/>
          </c:dLbls>
          <c:val>
            <c:numRef>
              <c:f>Лист2!$H$105:$K$105</c:f>
              <c:numCache>
                <c:formatCode>0.00</c:formatCode>
                <c:ptCount val="4"/>
                <c:pt idx="0">
                  <c:v>0.3100642398286938</c:v>
                </c:pt>
                <c:pt idx="1">
                  <c:v>0.58988482724086133</c:v>
                </c:pt>
                <c:pt idx="2">
                  <c:v>0.59141791044776115</c:v>
                </c:pt>
                <c:pt idx="3">
                  <c:v>0.865979381443299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Лист2!$G$106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Лист2!$H$106:$K$106</c:f>
              <c:numCache>
                <c:formatCode>0.00</c:formatCode>
                <c:ptCount val="4"/>
                <c:pt idx="0">
                  <c:v>0.29600912200684149</c:v>
                </c:pt>
                <c:pt idx="1">
                  <c:v>0.81203007518796988</c:v>
                </c:pt>
                <c:pt idx="2">
                  <c:v>0.80482456140350878</c:v>
                </c:pt>
                <c:pt idx="3">
                  <c:v>0.96576576576576578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20192"/>
        <c:axId val="110522368"/>
      </c:lineChart>
      <c:catAx>
        <c:axId val="110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[work load]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522368"/>
        <c:crosses val="autoZero"/>
        <c:auto val="1"/>
        <c:lblAlgn val="ctr"/>
        <c:lblOffset val="100"/>
        <c:noMultiLvlLbl val="0"/>
      </c:catAx>
      <c:valAx>
        <c:axId val="1105223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5201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385801615053709"/>
          <c:y val="0.30328506606165756"/>
          <c:w val="0.1265464181194603"/>
          <c:h val="0.30649005738689444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Лист2!$B$141:$D$141</c:f>
              <c:numCache>
                <c:formatCode>0.00</c:formatCode>
                <c:ptCount val="3"/>
                <c:pt idx="0">
                  <c:v>0.88691796008869184</c:v>
                </c:pt>
                <c:pt idx="1">
                  <c:v>1.9135254988913526</c:v>
                </c:pt>
                <c:pt idx="2">
                  <c:v>6.3547671840354765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Лист2!$B$142:$D$142</c:f>
              <c:numCache>
                <c:formatCode>0.00</c:formatCode>
                <c:ptCount val="3"/>
                <c:pt idx="0">
                  <c:v>0.87139689578713964</c:v>
                </c:pt>
                <c:pt idx="1">
                  <c:v>1.8736141906873613</c:v>
                </c:pt>
                <c:pt idx="2">
                  <c:v>5.6164079822616406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Лист2!$A$143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Лист2!$B$143:$D$143</c:f>
              <c:numCache>
                <c:formatCode>0.00</c:formatCode>
                <c:ptCount val="3"/>
                <c:pt idx="0">
                  <c:v>0.8824833702882483</c:v>
                </c:pt>
                <c:pt idx="1">
                  <c:v>1.8647450110864745</c:v>
                </c:pt>
                <c:pt idx="2">
                  <c:v>7.4700665188470063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Лист2!$A$144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Лист2!$B$144:$D$144</c:f>
              <c:numCache>
                <c:formatCode>0.00</c:formatCode>
                <c:ptCount val="3"/>
                <c:pt idx="0">
                  <c:v>0.83592017738359203</c:v>
                </c:pt>
                <c:pt idx="1">
                  <c:v>1.1042128603104213</c:v>
                </c:pt>
                <c:pt idx="2">
                  <c:v>2.4168514412416853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Лист2!$B$145:$D$145</c:f>
              <c:numCache>
                <c:formatCode>0.00</c:formatCode>
                <c:ptCount val="3"/>
                <c:pt idx="0">
                  <c:v>0.79157427937915747</c:v>
                </c:pt>
                <c:pt idx="1">
                  <c:v>0.88913525498891355</c:v>
                </c:pt>
                <c:pt idx="2">
                  <c:v>2.2860310421286032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Лист2!$B$146:$D$146</c:f>
              <c:numCache>
                <c:formatCode>0.00</c:formatCode>
                <c:ptCount val="3"/>
                <c:pt idx="0">
                  <c:v>0.88470066518847001</c:v>
                </c:pt>
                <c:pt idx="1">
                  <c:v>1</c:v>
                </c:pt>
                <c:pt idx="2">
                  <c:v>1.0886917960088691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Лист2!$B$147:$D$147</c:f>
              <c:numCache>
                <c:formatCode>0.00</c:formatCode>
                <c:ptCount val="3"/>
                <c:pt idx="0">
                  <c:v>0.86917960088691792</c:v>
                </c:pt>
                <c:pt idx="1">
                  <c:v>1.6274944567627494</c:v>
                </c:pt>
                <c:pt idx="2">
                  <c:v>5.1951219512195124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Лист2!$A$148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-1.4094432699083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Лист2!$B$148:$D$148</c:f>
              <c:numCache>
                <c:formatCode>0.00</c:formatCode>
                <c:ptCount val="3"/>
                <c:pt idx="0">
                  <c:v>0.79157427937915747</c:v>
                </c:pt>
                <c:pt idx="1">
                  <c:v>1.4922394678492239</c:v>
                </c:pt>
                <c:pt idx="2">
                  <c:v>5.7627494456762749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Лист2!$A$149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Лист2!$B$149:$D$149</c:f>
              <c:numCache>
                <c:formatCode>0.00</c:formatCode>
                <c:ptCount val="3"/>
                <c:pt idx="0">
                  <c:v>0.89135254988913526</c:v>
                </c:pt>
                <c:pt idx="1">
                  <c:v>1.5875831485587584</c:v>
                </c:pt>
                <c:pt idx="2">
                  <c:v>4.0310421286031044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297280"/>
        <c:axId val="110583808"/>
      </c:scatterChart>
      <c:valAx>
        <c:axId val="113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0583808"/>
        <c:crosses val="autoZero"/>
        <c:crossBetween val="midCat"/>
      </c:valAx>
      <c:valAx>
        <c:axId val="110583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32972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76199</xdr:rowOff>
    </xdr:from>
    <xdr:to>
      <xdr:col>18</xdr:col>
      <xdr:colOff>390524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42</xdr:row>
      <xdr:rowOff>180975</xdr:rowOff>
    </xdr:from>
    <xdr:to>
      <xdr:col>19</xdr:col>
      <xdr:colOff>609599</xdr:colOff>
      <xdr:row>66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67</xdr:row>
      <xdr:rowOff>47625</xdr:rowOff>
    </xdr:from>
    <xdr:to>
      <xdr:col>20</xdr:col>
      <xdr:colOff>142874</xdr:colOff>
      <xdr:row>90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523875</xdr:colOff>
      <xdr:row>80</xdr:row>
      <xdr:rowOff>114300</xdr:rowOff>
    </xdr:from>
    <xdr:ext cx="705514" cy="264560"/>
    <xdr:sp macro="" textlink="">
      <xdr:nvSpPr>
        <xdr:cNvPr id="3" name="TextBox 2"/>
        <xdr:cNvSpPr txBox="1"/>
      </xdr:nvSpPr>
      <xdr:spPr>
        <a:xfrm>
          <a:off x="12973050" y="15354300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1000</a:t>
          </a:r>
          <a:endParaRPr lang="ru-RU" sz="1100"/>
        </a:p>
      </xdr:txBody>
    </xdr:sp>
    <xdr:clientData/>
  </xdr:oneCellAnchor>
  <xdr:oneCellAnchor>
    <xdr:from>
      <xdr:col>18</xdr:col>
      <xdr:colOff>508397</xdr:colOff>
      <xdr:row>78</xdr:row>
      <xdr:rowOff>9525</xdr:rowOff>
    </xdr:from>
    <xdr:ext cx="737381" cy="264560"/>
    <xdr:sp macro="" textlink="">
      <xdr:nvSpPr>
        <xdr:cNvPr id="6" name="TextBox 5"/>
        <xdr:cNvSpPr txBox="1"/>
      </xdr:nvSpPr>
      <xdr:spPr>
        <a:xfrm>
          <a:off x="12957572" y="14868525"/>
          <a:ext cx="7373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 3000</a:t>
          </a:r>
          <a:endParaRPr lang="ru-RU" sz="1100"/>
        </a:p>
      </xdr:txBody>
    </xdr:sp>
    <xdr:clientData/>
  </xdr:oneCellAnchor>
  <xdr:twoCellAnchor>
    <xdr:from>
      <xdr:col>7</xdr:col>
      <xdr:colOff>266700</xdr:colOff>
      <xdr:row>94</xdr:row>
      <xdr:rowOff>123825</xdr:rowOff>
    </xdr:from>
    <xdr:to>
      <xdr:col>21</xdr:col>
      <xdr:colOff>76199</xdr:colOff>
      <xdr:row>118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447675</xdr:colOff>
      <xdr:row>105</xdr:row>
      <xdr:rowOff>66675</xdr:rowOff>
    </xdr:from>
    <xdr:ext cx="705514" cy="264560"/>
    <xdr:sp macro="" textlink="">
      <xdr:nvSpPr>
        <xdr:cNvPr id="8" name="TextBox 7"/>
        <xdr:cNvSpPr txBox="1"/>
      </xdr:nvSpPr>
      <xdr:spPr>
        <a:xfrm>
          <a:off x="13506450" y="20069175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3000</a:t>
          </a:r>
          <a:endParaRPr lang="ru-RU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0.15617</cdr:x>
      <cdr:y>0.6326</cdr:y>
    </cdr:from>
    <cdr:to>
      <cdr:x>0.20944</cdr:x>
      <cdr:y>0.66989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28725" y="4362451"/>
          <a:ext cx="419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</a:t>
          </a:r>
          <a:endParaRPr lang="ru-RU" sz="1100"/>
        </a:p>
      </cdr:txBody>
    </cdr:sp>
  </cdr:relSizeAnchor>
  <cdr:relSizeAnchor xmlns:cdr="http://schemas.openxmlformats.org/drawingml/2006/chartDrawing">
    <cdr:from>
      <cdr:x>0.14407</cdr:x>
      <cdr:y>0.70028</cdr:y>
    </cdr:from>
    <cdr:to>
      <cdr:x>0.20823</cdr:x>
      <cdr:y>0.74171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33475" y="4829176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4</a:t>
          </a:r>
          <a:endParaRPr lang="ru-RU" sz="1100"/>
        </a:p>
      </cdr:txBody>
    </cdr:sp>
  </cdr:relSizeAnchor>
  <cdr:relSizeAnchor xmlns:cdr="http://schemas.openxmlformats.org/drawingml/2006/chartDrawing">
    <cdr:from>
      <cdr:x>0.10533</cdr:x>
      <cdr:y>0.75</cdr:y>
    </cdr:from>
    <cdr:to>
      <cdr:x>0.17433</cdr:x>
      <cdr:y>0.78867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8675" y="5172076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12</a:t>
          </a:r>
          <a:endParaRPr lang="ru-RU" sz="1100"/>
        </a:p>
      </cdr:txBody>
    </cdr:sp>
  </cdr:relSizeAnchor>
  <cdr:relSizeAnchor xmlns:cdr="http://schemas.openxmlformats.org/drawingml/2006/chartDrawing">
    <cdr:from>
      <cdr:x>0.10775</cdr:x>
      <cdr:y>0.77901</cdr:y>
    </cdr:from>
    <cdr:to>
      <cdr:x>0.17191</cdr:x>
      <cdr:y>0.8163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47725" y="5372101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8</a:t>
          </a:r>
          <a:endParaRPr lang="ru-RU" sz="1100"/>
        </a:p>
      </cdr:txBody>
    </cdr:sp>
  </cdr:relSizeAnchor>
  <cdr:relSizeAnchor xmlns:cdr="http://schemas.openxmlformats.org/drawingml/2006/chartDrawing">
    <cdr:from>
      <cdr:x>0.19249</cdr:x>
      <cdr:y>0.78729</cdr:y>
    </cdr:from>
    <cdr:to>
      <cdr:x>0.24939</cdr:x>
      <cdr:y>0.8232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14475" y="5429251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0.8984</cdr:x>
      <cdr:y>0.33325</cdr:y>
    </cdr:from>
    <cdr:to>
      <cdr:x>0.99658</cdr:x>
      <cdr:y>0.39878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6173" y="1501378"/>
          <a:ext cx="8191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0.89867</cdr:x>
      <cdr:y>0.37976</cdr:y>
    </cdr:from>
    <cdr:to>
      <cdr:x>0.99684</cdr:x>
      <cdr:y>0.44529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8425" y="1710950"/>
          <a:ext cx="819120" cy="295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  <cdr:relSizeAnchor xmlns:cdr="http://schemas.openxmlformats.org/drawingml/2006/chartDrawing">
    <cdr:from>
      <cdr:x>0.89726</cdr:x>
      <cdr:y>0.61522</cdr:y>
    </cdr:from>
    <cdr:to>
      <cdr:x>0.97945</cdr:x>
      <cdr:y>0.67019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6649" y="2771775"/>
          <a:ext cx="68580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161925</xdr:rowOff>
    </xdr:from>
    <xdr:to>
      <xdr:col>6</xdr:col>
      <xdr:colOff>190500</xdr:colOff>
      <xdr:row>28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31</xdr:row>
      <xdr:rowOff>152400</xdr:rowOff>
    </xdr:from>
    <xdr:to>
      <xdr:col>20</xdr:col>
      <xdr:colOff>390524</xdr:colOff>
      <xdr:row>59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69</xdr:row>
      <xdr:rowOff>142875</xdr:rowOff>
    </xdr:from>
    <xdr:to>
      <xdr:col>8</xdr:col>
      <xdr:colOff>476250</xdr:colOff>
      <xdr:row>93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108</xdr:row>
      <xdr:rowOff>104776</xdr:rowOff>
    </xdr:from>
    <xdr:to>
      <xdr:col>19</xdr:col>
      <xdr:colOff>438150</xdr:colOff>
      <xdr:row>132</xdr:row>
      <xdr:rowOff>28576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190</xdr:row>
      <xdr:rowOff>0</xdr:rowOff>
    </xdr:from>
    <xdr:to>
      <xdr:col>8</xdr:col>
      <xdr:colOff>228601</xdr:colOff>
      <xdr:row>213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8</xdr:col>
      <xdr:colOff>228600</xdr:colOff>
      <xdr:row>238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243</xdr:row>
      <xdr:rowOff>0</xdr:rowOff>
    </xdr:from>
    <xdr:to>
      <xdr:col>8</xdr:col>
      <xdr:colOff>228600</xdr:colOff>
      <xdr:row>266</xdr:row>
      <xdr:rowOff>123825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8</xdr:col>
      <xdr:colOff>228600</xdr:colOff>
      <xdr:row>292</xdr:row>
      <xdr:rowOff>123825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180974</xdr:colOff>
      <xdr:row>308</xdr:row>
      <xdr:rowOff>9525</xdr:rowOff>
    </xdr:from>
    <xdr:to>
      <xdr:col>12</xdr:col>
      <xdr:colOff>485775</xdr:colOff>
      <xdr:row>332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348</xdr:row>
      <xdr:rowOff>0</xdr:rowOff>
    </xdr:from>
    <xdr:to>
      <xdr:col>12</xdr:col>
      <xdr:colOff>304801</xdr:colOff>
      <xdr:row>372</xdr:row>
      <xdr:rowOff>104775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12</xdr:col>
      <xdr:colOff>304801</xdr:colOff>
      <xdr:row>414</xdr:row>
      <xdr:rowOff>104775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12</xdr:col>
      <xdr:colOff>304801</xdr:colOff>
      <xdr:row>454</xdr:row>
      <xdr:rowOff>104775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67" zoomScaleNormal="100" workbookViewId="0">
      <selection activeCell="W86" sqref="W86"/>
    </sheetView>
  </sheetViews>
  <sheetFormatPr defaultRowHeight="14.5" x14ac:dyDescent="0.35"/>
  <cols>
    <col min="1" max="1" width="12.54296875" customWidth="1"/>
    <col min="2" max="2" width="14" customWidth="1"/>
    <col min="3" max="3" width="15.81640625" customWidth="1"/>
    <col min="4" max="4" width="16.26953125" customWidth="1"/>
  </cols>
  <sheetData>
    <row r="1" spans="1:4" x14ac:dyDescent="0.35">
      <c r="A1" t="s">
        <v>6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2">
        <v>25</v>
      </c>
      <c r="B3" s="1">
        <f>D3/C3</f>
        <v>0.84159495818688645</v>
      </c>
      <c r="C3" s="1">
        <v>8251</v>
      </c>
      <c r="D3" s="3">
        <v>6944</v>
      </c>
    </row>
    <row r="4" spans="1:4" x14ac:dyDescent="0.35">
      <c r="A4" s="2">
        <v>50</v>
      </c>
      <c r="B4" s="1">
        <f t="shared" ref="B4:B8" si="0">D4/C4</f>
        <v>0.85943840285667916</v>
      </c>
      <c r="C4" s="1">
        <v>6161</v>
      </c>
      <c r="D4" s="3">
        <v>5295</v>
      </c>
    </row>
    <row r="5" spans="1:4" x14ac:dyDescent="0.35">
      <c r="A5" s="2">
        <v>100</v>
      </c>
      <c r="B5" s="1">
        <f t="shared" si="0"/>
        <v>0.91414012738853501</v>
      </c>
      <c r="C5" s="1">
        <v>3925</v>
      </c>
      <c r="D5" s="3">
        <v>3588</v>
      </c>
    </row>
    <row r="6" spans="1:4" x14ac:dyDescent="0.35">
      <c r="A6" s="2">
        <v>200</v>
      </c>
      <c r="B6" s="1">
        <f t="shared" si="0"/>
        <v>0.95538869257950532</v>
      </c>
      <c r="C6" s="1">
        <v>2264</v>
      </c>
      <c r="D6" s="3">
        <v>2163</v>
      </c>
    </row>
    <row r="7" spans="1:4" x14ac:dyDescent="0.35">
      <c r="A7" s="2">
        <v>400</v>
      </c>
      <c r="B7" s="1">
        <f t="shared" si="0"/>
        <v>0.97549019607843135</v>
      </c>
      <c r="C7" s="1">
        <v>1224</v>
      </c>
      <c r="D7" s="3">
        <v>1194</v>
      </c>
    </row>
    <row r="8" spans="1:4" x14ac:dyDescent="0.35">
      <c r="A8" s="2">
        <v>800</v>
      </c>
      <c r="B8" s="1">
        <f t="shared" si="0"/>
        <v>0.98430141287284145</v>
      </c>
      <c r="C8" s="1">
        <v>637</v>
      </c>
      <c r="D8" s="3">
        <v>627</v>
      </c>
    </row>
    <row r="9" spans="1:4" x14ac:dyDescent="0.35">
      <c r="A9" s="2" t="s">
        <v>5</v>
      </c>
      <c r="B9" s="1"/>
      <c r="C9" s="1"/>
      <c r="D9" s="3"/>
    </row>
    <row r="10" spans="1:4" x14ac:dyDescent="0.35">
      <c r="A10" t="s">
        <v>1</v>
      </c>
      <c r="B10" t="s">
        <v>2</v>
      </c>
      <c r="C10" t="s">
        <v>3</v>
      </c>
      <c r="D10" t="s">
        <v>4</v>
      </c>
    </row>
    <row r="11" spans="1:4" x14ac:dyDescent="0.35">
      <c r="A11" s="2">
        <v>25</v>
      </c>
      <c r="B11" s="1">
        <f>D11/C11</f>
        <v>0.80575117370892024</v>
      </c>
      <c r="C11" s="1">
        <v>8520</v>
      </c>
      <c r="D11" s="3">
        <v>6865</v>
      </c>
    </row>
    <row r="12" spans="1:4" x14ac:dyDescent="0.35">
      <c r="A12" s="2">
        <v>50</v>
      </c>
      <c r="B12" s="1">
        <f t="shared" ref="B12:B16" si="1">D12/C12</f>
        <v>0.85003242542153046</v>
      </c>
      <c r="C12" s="1">
        <v>6168</v>
      </c>
      <c r="D12" s="3">
        <v>5243</v>
      </c>
    </row>
    <row r="13" spans="1:4" x14ac:dyDescent="0.35">
      <c r="A13" s="2">
        <v>100</v>
      </c>
      <c r="B13" s="1">
        <f t="shared" si="1"/>
        <v>0.90542951822584761</v>
      </c>
      <c r="C13" s="1">
        <v>3923</v>
      </c>
      <c r="D13" s="3">
        <v>3552</v>
      </c>
    </row>
    <row r="14" spans="1:4" x14ac:dyDescent="0.35">
      <c r="A14" s="2">
        <v>200</v>
      </c>
      <c r="B14" s="1">
        <f t="shared" si="1"/>
        <v>0.94552701505757308</v>
      </c>
      <c r="C14" s="1">
        <v>2258</v>
      </c>
      <c r="D14" s="3">
        <v>2135</v>
      </c>
    </row>
    <row r="15" spans="1:4" x14ac:dyDescent="0.35">
      <c r="A15" s="2">
        <v>400</v>
      </c>
      <c r="B15" s="1">
        <f t="shared" si="1"/>
        <v>0.97131147540983609</v>
      </c>
      <c r="C15" s="1">
        <v>1220</v>
      </c>
      <c r="D15" s="3">
        <v>1185</v>
      </c>
    </row>
    <row r="16" spans="1:4" x14ac:dyDescent="0.35">
      <c r="A16" s="2">
        <v>800</v>
      </c>
      <c r="B16" s="1">
        <f t="shared" si="1"/>
        <v>0.98273155416012559</v>
      </c>
      <c r="C16" s="1">
        <v>637</v>
      </c>
      <c r="D16" s="3">
        <v>626</v>
      </c>
    </row>
    <row r="17" spans="1:4" x14ac:dyDescent="0.35">
      <c r="A17" s="2" t="s">
        <v>7</v>
      </c>
      <c r="B17" s="1"/>
      <c r="C17" s="1"/>
      <c r="D17" s="3"/>
    </row>
    <row r="18" spans="1:4" x14ac:dyDescent="0.35">
      <c r="A18" t="s">
        <v>1</v>
      </c>
      <c r="B18" t="s">
        <v>2</v>
      </c>
      <c r="C18" t="s">
        <v>3</v>
      </c>
      <c r="D18" t="s">
        <v>4</v>
      </c>
    </row>
    <row r="19" spans="1:4" x14ac:dyDescent="0.35">
      <c r="A19" s="2">
        <v>25</v>
      </c>
      <c r="B19" s="1">
        <f>D19/C19</f>
        <v>0.82163472639113366</v>
      </c>
      <c r="C19" s="1">
        <v>8662</v>
      </c>
      <c r="D19" s="3">
        <v>7117</v>
      </c>
    </row>
    <row r="20" spans="1:4" x14ac:dyDescent="0.35">
      <c r="A20" s="2">
        <v>50</v>
      </c>
      <c r="B20" s="1">
        <f t="shared" ref="B20:B24" si="2">D20/C20</f>
        <v>0.85627009646302255</v>
      </c>
      <c r="C20" s="1">
        <v>6220</v>
      </c>
      <c r="D20" s="3">
        <v>5326</v>
      </c>
    </row>
    <row r="21" spans="1:4" x14ac:dyDescent="0.35">
      <c r="A21" s="2">
        <v>100</v>
      </c>
      <c r="B21" s="1">
        <f t="shared" si="2"/>
        <v>0.90477399695276794</v>
      </c>
      <c r="C21" s="1">
        <v>3938</v>
      </c>
      <c r="D21" s="3">
        <v>3563</v>
      </c>
    </row>
    <row r="22" spans="1:4" x14ac:dyDescent="0.35">
      <c r="A22" s="2">
        <v>200</v>
      </c>
      <c r="B22" s="1">
        <f t="shared" si="2"/>
        <v>0.94400352733686066</v>
      </c>
      <c r="C22" s="1">
        <v>2268</v>
      </c>
      <c r="D22" s="3">
        <v>2141</v>
      </c>
    </row>
    <row r="23" spans="1:4" x14ac:dyDescent="0.35">
      <c r="A23" s="2">
        <v>400</v>
      </c>
      <c r="B23" s="1">
        <f t="shared" si="2"/>
        <v>0.97135842880523726</v>
      </c>
      <c r="C23" s="1">
        <v>1222</v>
      </c>
      <c r="D23" s="3">
        <v>1187</v>
      </c>
    </row>
    <row r="24" spans="1:4" x14ac:dyDescent="0.35">
      <c r="A24" s="2">
        <v>800</v>
      </c>
      <c r="B24" s="1">
        <f t="shared" si="2"/>
        <v>0.98275862068965514</v>
      </c>
      <c r="C24" s="1">
        <v>638</v>
      </c>
      <c r="D24" s="3">
        <v>627</v>
      </c>
    </row>
    <row r="25" spans="1:4" x14ac:dyDescent="0.35">
      <c r="A25" s="2" t="s">
        <v>8</v>
      </c>
      <c r="B25" s="1"/>
      <c r="C25" s="1"/>
      <c r="D25" s="3"/>
    </row>
    <row r="26" spans="1:4" x14ac:dyDescent="0.35">
      <c r="A26" t="s">
        <v>1</v>
      </c>
      <c r="B26" t="s">
        <v>2</v>
      </c>
      <c r="C26" t="s">
        <v>3</v>
      </c>
      <c r="D26" t="s">
        <v>4</v>
      </c>
    </row>
    <row r="27" spans="1:4" x14ac:dyDescent="0.35">
      <c r="A27" s="2">
        <v>25</v>
      </c>
      <c r="B27" s="1">
        <f>D27/C27</f>
        <v>0.80722196585140749</v>
      </c>
      <c r="C27" s="1">
        <v>8668</v>
      </c>
      <c r="D27" s="3">
        <v>6997</v>
      </c>
    </row>
    <row r="28" spans="1:4" x14ac:dyDescent="0.35">
      <c r="A28" s="2">
        <v>50</v>
      </c>
      <c r="B28" s="1">
        <f t="shared" ref="B28:B32" si="3">D28/C28</f>
        <v>0.85094066570188132</v>
      </c>
      <c r="C28" s="1">
        <v>6219</v>
      </c>
      <c r="D28" s="3">
        <v>5292</v>
      </c>
    </row>
    <row r="29" spans="1:4" x14ac:dyDescent="0.35">
      <c r="A29" s="2">
        <v>100</v>
      </c>
      <c r="B29" s="1">
        <f t="shared" si="3"/>
        <v>0.90442297915607528</v>
      </c>
      <c r="C29" s="1">
        <v>3934</v>
      </c>
      <c r="D29" s="3">
        <v>3558</v>
      </c>
    </row>
    <row r="30" spans="1:4" x14ac:dyDescent="0.35">
      <c r="A30" s="2">
        <v>200</v>
      </c>
      <c r="B30" s="1">
        <f t="shared" si="3"/>
        <v>0.94478798586572443</v>
      </c>
      <c r="C30" s="1">
        <v>2264</v>
      </c>
      <c r="D30" s="3">
        <v>2139</v>
      </c>
    </row>
    <row r="31" spans="1:4" x14ac:dyDescent="0.35">
      <c r="A31" s="2">
        <v>400</v>
      </c>
      <c r="B31" s="1">
        <f t="shared" si="3"/>
        <v>0.96897959183673465</v>
      </c>
      <c r="C31" s="1">
        <v>1225</v>
      </c>
      <c r="D31" s="3">
        <v>1187</v>
      </c>
    </row>
    <row r="32" spans="1:4" x14ac:dyDescent="0.35">
      <c r="A32" s="2">
        <v>800</v>
      </c>
      <c r="B32" s="1">
        <f t="shared" si="3"/>
        <v>0.98275862068965514</v>
      </c>
      <c r="C32" s="1">
        <v>638</v>
      </c>
      <c r="D32" s="3">
        <v>627</v>
      </c>
    </row>
    <row r="33" spans="1:4" x14ac:dyDescent="0.35">
      <c r="A33" s="2" t="s">
        <v>9</v>
      </c>
      <c r="B33" s="1"/>
      <c r="C33" s="1"/>
      <c r="D33" s="3"/>
    </row>
    <row r="34" spans="1:4" x14ac:dyDescent="0.35">
      <c r="A34" t="s">
        <v>1</v>
      </c>
      <c r="B34" t="s">
        <v>2</v>
      </c>
      <c r="C34" t="s">
        <v>3</v>
      </c>
      <c r="D34" t="s">
        <v>4</v>
      </c>
    </row>
    <row r="35" spans="1:4" x14ac:dyDescent="0.35">
      <c r="A35" s="2">
        <v>25</v>
      </c>
      <c r="B35" s="1">
        <f>D35/C35</f>
        <v>0.8145142592163227</v>
      </c>
      <c r="C35" s="1">
        <v>8626</v>
      </c>
      <c r="D35" s="3">
        <v>7026</v>
      </c>
    </row>
    <row r="36" spans="1:4" x14ac:dyDescent="0.35">
      <c r="A36" s="2">
        <v>50</v>
      </c>
      <c r="B36" s="1">
        <f t="shared" ref="B36:B40" si="4">D36/C36</f>
        <v>0.8575342465753425</v>
      </c>
      <c r="C36" s="1">
        <v>6205</v>
      </c>
      <c r="D36" s="3">
        <v>5321</v>
      </c>
    </row>
    <row r="37" spans="1:4" x14ac:dyDescent="0.35">
      <c r="A37" s="2">
        <v>100</v>
      </c>
      <c r="B37" s="1">
        <f t="shared" si="4"/>
        <v>0.90536759094378016</v>
      </c>
      <c r="C37" s="1">
        <v>3931</v>
      </c>
      <c r="D37" s="3">
        <v>3559</v>
      </c>
    </row>
    <row r="38" spans="1:4" x14ac:dyDescent="0.35">
      <c r="A38" s="2">
        <v>200</v>
      </c>
      <c r="B38" s="1">
        <f t="shared" si="4"/>
        <v>0.9452054794520548</v>
      </c>
      <c r="C38" s="1">
        <v>2263</v>
      </c>
      <c r="D38" s="3">
        <v>2139</v>
      </c>
    </row>
    <row r="39" spans="1:4" x14ac:dyDescent="0.35">
      <c r="A39" s="2">
        <v>400</v>
      </c>
      <c r="B39" s="1">
        <f t="shared" si="4"/>
        <v>0.96811120196238754</v>
      </c>
      <c r="C39" s="1">
        <v>1223</v>
      </c>
      <c r="D39" s="3">
        <v>1184</v>
      </c>
    </row>
    <row r="40" spans="1:4" x14ac:dyDescent="0.35">
      <c r="A40" s="2">
        <v>800</v>
      </c>
      <c r="B40" s="1">
        <f t="shared" si="4"/>
        <v>0.98275862068965514</v>
      </c>
      <c r="C40" s="1">
        <v>638</v>
      </c>
      <c r="D40" s="3">
        <v>627</v>
      </c>
    </row>
    <row r="48" spans="1:4" x14ac:dyDescent="0.35">
      <c r="A48" t="s">
        <v>0</v>
      </c>
      <c r="B48" t="s">
        <v>10</v>
      </c>
    </row>
    <row r="49" spans="1:2" x14ac:dyDescent="0.35">
      <c r="A49">
        <v>1</v>
      </c>
      <c r="B49">
        <v>917</v>
      </c>
    </row>
    <row r="50" spans="1:2" x14ac:dyDescent="0.35">
      <c r="A50">
        <v>2</v>
      </c>
      <c r="B50">
        <v>1743</v>
      </c>
    </row>
    <row r="51" spans="1:2" x14ac:dyDescent="0.35">
      <c r="A51">
        <v>4</v>
      </c>
      <c r="B51">
        <v>2593</v>
      </c>
    </row>
    <row r="52" spans="1:2" x14ac:dyDescent="0.35">
      <c r="A52">
        <v>8</v>
      </c>
      <c r="B52">
        <v>3707</v>
      </c>
    </row>
    <row r="53" spans="1:2" x14ac:dyDescent="0.35">
      <c r="A53">
        <v>12</v>
      </c>
      <c r="B53">
        <v>2080</v>
      </c>
    </row>
    <row r="70" spans="1:4" x14ac:dyDescent="0.35">
      <c r="A70" t="s">
        <v>11</v>
      </c>
    </row>
    <row r="71" spans="1:4" x14ac:dyDescent="0.35">
      <c r="A71" t="s">
        <v>0</v>
      </c>
      <c r="B71" t="s">
        <v>2</v>
      </c>
      <c r="C71" t="s">
        <v>12</v>
      </c>
      <c r="D71" t="s">
        <v>3</v>
      </c>
    </row>
    <row r="72" spans="1:4" x14ac:dyDescent="0.35">
      <c r="A72">
        <v>1</v>
      </c>
      <c r="B72" s="1">
        <f>C72/D72</f>
        <v>0.8599221789883269</v>
      </c>
      <c r="C72">
        <v>442</v>
      </c>
      <c r="D72">
        <v>514</v>
      </c>
    </row>
    <row r="73" spans="1:4" x14ac:dyDescent="0.35">
      <c r="A73">
        <v>2</v>
      </c>
      <c r="B73" s="1">
        <f t="shared" ref="B73:B76" si="5">C73/D73</f>
        <v>1.6789883268482491</v>
      </c>
      <c r="C73">
        <v>863</v>
      </c>
      <c r="D73">
        <v>514</v>
      </c>
    </row>
    <row r="74" spans="1:4" x14ac:dyDescent="0.35">
      <c r="A74">
        <v>4</v>
      </c>
      <c r="B74" s="1">
        <f t="shared" si="5"/>
        <v>3.203883495145631</v>
      </c>
      <c r="C74">
        <v>1650</v>
      </c>
      <c r="D74">
        <v>515</v>
      </c>
    </row>
    <row r="75" spans="1:4" x14ac:dyDescent="0.35">
      <c r="A75">
        <v>8</v>
      </c>
      <c r="B75" s="1">
        <f t="shared" si="5"/>
        <v>5.7937743190661477</v>
      </c>
      <c r="C75">
        <v>2978</v>
      </c>
      <c r="D75">
        <v>514</v>
      </c>
    </row>
    <row r="76" spans="1:4" x14ac:dyDescent="0.35">
      <c r="A76">
        <v>12</v>
      </c>
      <c r="B76" s="1">
        <f t="shared" si="5"/>
        <v>5.8774319066147864</v>
      </c>
      <c r="C76">
        <v>3021</v>
      </c>
      <c r="D76">
        <v>514</v>
      </c>
    </row>
    <row r="77" spans="1:4" x14ac:dyDescent="0.35">
      <c r="A77" t="s">
        <v>13</v>
      </c>
    </row>
    <row r="78" spans="1:4" x14ac:dyDescent="0.35">
      <c r="A78" t="s">
        <v>0</v>
      </c>
      <c r="B78" t="s">
        <v>2</v>
      </c>
      <c r="C78" t="s">
        <v>12</v>
      </c>
      <c r="D78" t="s">
        <v>3</v>
      </c>
    </row>
    <row r="79" spans="1:4" x14ac:dyDescent="0.35">
      <c r="A79">
        <v>1</v>
      </c>
      <c r="B79" s="1">
        <f>C79/D79</f>
        <v>0.96</v>
      </c>
      <c r="C79">
        <v>168</v>
      </c>
      <c r="D79">
        <v>175</v>
      </c>
    </row>
    <row r="80" spans="1:4" x14ac:dyDescent="0.35">
      <c r="A80">
        <v>2</v>
      </c>
      <c r="B80" s="1">
        <f t="shared" ref="B80:B83" si="6">C80/D80</f>
        <v>1.9257142857142857</v>
      </c>
      <c r="C80">
        <v>337</v>
      </c>
      <c r="D80">
        <v>175</v>
      </c>
    </row>
    <row r="81" spans="1:4" x14ac:dyDescent="0.35">
      <c r="A81">
        <v>4</v>
      </c>
      <c r="B81" s="1">
        <f t="shared" si="6"/>
        <v>3.7714285714285714</v>
      </c>
      <c r="C81">
        <v>660</v>
      </c>
      <c r="D81">
        <v>175</v>
      </c>
    </row>
    <row r="82" spans="1:4" x14ac:dyDescent="0.35">
      <c r="A82">
        <v>8</v>
      </c>
      <c r="B82" s="1">
        <f t="shared" si="6"/>
        <v>7.24</v>
      </c>
      <c r="C82">
        <v>1267</v>
      </c>
      <c r="D82">
        <v>175</v>
      </c>
    </row>
    <row r="83" spans="1:4" x14ac:dyDescent="0.35">
      <c r="A83">
        <v>12</v>
      </c>
      <c r="B83" s="1">
        <f t="shared" si="6"/>
        <v>8.5371428571428574</v>
      </c>
      <c r="C83">
        <v>1494</v>
      </c>
      <c r="D83">
        <v>175</v>
      </c>
    </row>
    <row r="84" spans="1:4" x14ac:dyDescent="0.35">
      <c r="A84" t="s">
        <v>14</v>
      </c>
    </row>
    <row r="85" spans="1:4" x14ac:dyDescent="0.35">
      <c r="A85" t="s">
        <v>0</v>
      </c>
      <c r="B85" t="s">
        <v>2</v>
      </c>
      <c r="C85" t="s">
        <v>12</v>
      </c>
      <c r="D85" t="s">
        <v>3</v>
      </c>
    </row>
    <row r="86" spans="1:4" x14ac:dyDescent="0.35">
      <c r="A86">
        <v>1</v>
      </c>
      <c r="B86" s="1">
        <f>C86/D86</f>
        <v>0.98863636363636365</v>
      </c>
      <c r="C86">
        <v>87</v>
      </c>
      <c r="D86">
        <v>88</v>
      </c>
    </row>
    <row r="87" spans="1:4" x14ac:dyDescent="0.35">
      <c r="A87">
        <v>2</v>
      </c>
      <c r="B87" s="1">
        <f t="shared" ref="B87:B90" si="7">C87/D87</f>
        <v>1.9659090909090908</v>
      </c>
      <c r="C87">
        <v>173</v>
      </c>
      <c r="D87">
        <v>88</v>
      </c>
    </row>
    <row r="88" spans="1:4" x14ac:dyDescent="0.35">
      <c r="A88">
        <v>4</v>
      </c>
      <c r="B88" s="1">
        <f t="shared" si="7"/>
        <v>3.8977272727272729</v>
      </c>
      <c r="C88">
        <v>343</v>
      </c>
      <c r="D88">
        <v>88</v>
      </c>
    </row>
    <row r="89" spans="1:4" x14ac:dyDescent="0.35">
      <c r="A89">
        <v>8</v>
      </c>
      <c r="B89" s="1">
        <f t="shared" si="7"/>
        <v>7.6590909090909092</v>
      </c>
      <c r="C89">
        <v>674</v>
      </c>
      <c r="D89">
        <v>88</v>
      </c>
    </row>
    <row r="90" spans="1:4" x14ac:dyDescent="0.35">
      <c r="A90">
        <v>12</v>
      </c>
      <c r="B90" s="1">
        <f t="shared" si="7"/>
        <v>10.034090909090908</v>
      </c>
      <c r="C90">
        <v>883</v>
      </c>
      <c r="D90">
        <v>88</v>
      </c>
    </row>
    <row r="101" spans="1:4" x14ac:dyDescent="0.35">
      <c r="A101" t="s">
        <v>11</v>
      </c>
    </row>
    <row r="102" spans="1:4" x14ac:dyDescent="0.35">
      <c r="A102" t="s">
        <v>0</v>
      </c>
      <c r="B102" t="s">
        <v>2</v>
      </c>
      <c r="C102" t="s">
        <v>12</v>
      </c>
      <c r="D102" t="s">
        <v>3</v>
      </c>
    </row>
    <row r="103" spans="1:4" x14ac:dyDescent="0.35">
      <c r="A103">
        <v>1</v>
      </c>
      <c r="B103" s="1">
        <f>C103/D103</f>
        <v>0.83896620278330025</v>
      </c>
      <c r="C103">
        <v>422</v>
      </c>
      <c r="D103">
        <v>503</v>
      </c>
    </row>
    <row r="104" spans="1:4" x14ac:dyDescent="0.35">
      <c r="A104">
        <v>2</v>
      </c>
      <c r="B104" s="1">
        <f t="shared" ref="B104:B107" si="8">C104/D104</f>
        <v>1.7261904761904763</v>
      </c>
      <c r="C104">
        <v>870</v>
      </c>
      <c r="D104">
        <v>504</v>
      </c>
    </row>
    <row r="105" spans="1:4" x14ac:dyDescent="0.35">
      <c r="A105">
        <v>4</v>
      </c>
      <c r="B105" s="1">
        <f t="shared" si="8"/>
        <v>2.9366336633663366</v>
      </c>
      <c r="C105">
        <v>1483</v>
      </c>
      <c r="D105">
        <v>505</v>
      </c>
    </row>
    <row r="106" spans="1:4" x14ac:dyDescent="0.35">
      <c r="A106">
        <v>8</v>
      </c>
      <c r="B106" s="1">
        <f t="shared" si="8"/>
        <v>4.8690476190476186</v>
      </c>
      <c r="C106">
        <v>2454</v>
      </c>
      <c r="D106">
        <v>504</v>
      </c>
    </row>
    <row r="107" spans="1:4" x14ac:dyDescent="0.35">
      <c r="A107">
        <v>12</v>
      </c>
      <c r="B107" s="1">
        <f t="shared" si="8"/>
        <v>3.6845238095238093</v>
      </c>
      <c r="C107">
        <v>1857</v>
      </c>
      <c r="D107">
        <v>504</v>
      </c>
    </row>
    <row r="108" spans="1:4" x14ac:dyDescent="0.35">
      <c r="A108" t="s">
        <v>13</v>
      </c>
    </row>
    <row r="109" spans="1:4" x14ac:dyDescent="0.35">
      <c r="A109" t="s">
        <v>0</v>
      </c>
      <c r="B109" t="s">
        <v>2</v>
      </c>
      <c r="C109" t="s">
        <v>12</v>
      </c>
      <c r="D109" t="s">
        <v>3</v>
      </c>
    </row>
    <row r="110" spans="1:4" x14ac:dyDescent="0.35">
      <c r="A110">
        <v>1</v>
      </c>
      <c r="B110" s="1">
        <f>C110/D110</f>
        <v>0.97126436781609193</v>
      </c>
      <c r="C110">
        <v>169</v>
      </c>
      <c r="D110">
        <v>174</v>
      </c>
    </row>
    <row r="111" spans="1:4" x14ac:dyDescent="0.35">
      <c r="A111">
        <v>2</v>
      </c>
      <c r="B111" s="1">
        <f t="shared" ref="B111:B114" si="9">C111/D111</f>
        <v>2.4885057471264367</v>
      </c>
      <c r="C111">
        <v>433</v>
      </c>
      <c r="D111">
        <v>174</v>
      </c>
    </row>
    <row r="112" spans="1:4" x14ac:dyDescent="0.35">
      <c r="A112">
        <v>4</v>
      </c>
      <c r="B112" s="1">
        <f t="shared" si="9"/>
        <v>4.5</v>
      </c>
      <c r="C112">
        <v>783</v>
      </c>
      <c r="D112">
        <v>174</v>
      </c>
    </row>
    <row r="113" spans="1:4" x14ac:dyDescent="0.35">
      <c r="A113">
        <v>8</v>
      </c>
      <c r="B113" s="1">
        <f t="shared" si="9"/>
        <v>7.1149425287356323</v>
      </c>
      <c r="C113">
        <v>1238</v>
      </c>
      <c r="D113">
        <v>174</v>
      </c>
    </row>
    <row r="114" spans="1:4" x14ac:dyDescent="0.35">
      <c r="A114">
        <v>12</v>
      </c>
      <c r="B114" s="1">
        <f t="shared" si="9"/>
        <v>6.9137931034482758</v>
      </c>
      <c r="C114">
        <v>1203</v>
      </c>
      <c r="D114">
        <v>174</v>
      </c>
    </row>
    <row r="115" spans="1:4" x14ac:dyDescent="0.35">
      <c r="A115" t="s">
        <v>14</v>
      </c>
    </row>
    <row r="116" spans="1:4" x14ac:dyDescent="0.35">
      <c r="A116" t="s">
        <v>0</v>
      </c>
      <c r="B116" t="s">
        <v>2</v>
      </c>
      <c r="C116" t="s">
        <v>12</v>
      </c>
      <c r="D116" t="s">
        <v>3</v>
      </c>
    </row>
    <row r="117" spans="1:4" x14ac:dyDescent="0.35">
      <c r="A117">
        <v>1</v>
      </c>
      <c r="B117" s="1">
        <f>C117/D117</f>
        <v>0.98863636363636365</v>
      </c>
      <c r="C117">
        <v>87</v>
      </c>
      <c r="D117">
        <v>88</v>
      </c>
    </row>
    <row r="118" spans="1:4" x14ac:dyDescent="0.35">
      <c r="A118">
        <v>2</v>
      </c>
      <c r="B118" s="1">
        <f t="shared" ref="B118:B121" si="10">C118/D118</f>
        <v>2.6818181818181817</v>
      </c>
      <c r="C118">
        <v>236</v>
      </c>
      <c r="D118">
        <v>88</v>
      </c>
    </row>
    <row r="119" spans="1:4" x14ac:dyDescent="0.35">
      <c r="A119">
        <v>4</v>
      </c>
      <c r="B119" s="1">
        <f t="shared" si="10"/>
        <v>5.5977011494252871</v>
      </c>
      <c r="C119">
        <v>487</v>
      </c>
      <c r="D119">
        <v>87</v>
      </c>
    </row>
    <row r="120" spans="1:4" x14ac:dyDescent="0.35">
      <c r="A120">
        <v>8</v>
      </c>
      <c r="B120" s="1">
        <f t="shared" si="10"/>
        <v>8.9770114942528743</v>
      </c>
      <c r="C120">
        <v>781</v>
      </c>
      <c r="D120">
        <v>87</v>
      </c>
    </row>
    <row r="121" spans="1:4" x14ac:dyDescent="0.35">
      <c r="A121">
        <v>12</v>
      </c>
      <c r="B121" s="1">
        <f t="shared" si="10"/>
        <v>7.7954545454545459</v>
      </c>
      <c r="C121">
        <v>686</v>
      </c>
      <c r="D121">
        <v>88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topLeftCell="A420" zoomScale="115" zoomScaleNormal="115" workbookViewId="0">
      <selection activeCell="K230" sqref="K230"/>
    </sheetView>
  </sheetViews>
  <sheetFormatPr defaultRowHeight="14.5" x14ac:dyDescent="0.35"/>
  <cols>
    <col min="1" max="1" width="31.1796875" customWidth="1"/>
    <col min="2" max="2" width="15.1796875" customWidth="1"/>
    <col min="3" max="3" width="16.26953125" customWidth="1"/>
    <col min="4" max="4" width="15" customWidth="1"/>
    <col min="5" max="5" width="13.26953125" customWidth="1"/>
    <col min="6" max="6" width="14.26953125" customWidth="1"/>
    <col min="7" max="7" width="14.81640625" customWidth="1"/>
    <col min="8" max="10" width="8.54296875" bestFit="1" customWidth="1"/>
    <col min="11" max="11" width="8.26953125" bestFit="1" customWidth="1"/>
  </cols>
  <sheetData>
    <row r="1" spans="1:7" ht="23.5" x14ac:dyDescent="0.55000000000000004">
      <c r="A1" s="5" t="s">
        <v>24</v>
      </c>
    </row>
    <row r="2" spans="1: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</row>
    <row r="3" spans="1:7" x14ac:dyDescent="0.35">
      <c r="A3">
        <v>142965</v>
      </c>
      <c r="B3">
        <v>47694</v>
      </c>
      <c r="C3">
        <v>44155</v>
      </c>
      <c r="D3">
        <v>27756</v>
      </c>
      <c r="E3">
        <v>14612</v>
      </c>
      <c r="F3">
        <v>14430</v>
      </c>
      <c r="G3">
        <v>24331</v>
      </c>
    </row>
    <row r="4" spans="1:7" x14ac:dyDescent="0.35">
      <c r="B4" s="1">
        <f>B3/A3</f>
        <v>0.33360612737383277</v>
      </c>
      <c r="C4" s="1">
        <f>C3/A3</f>
        <v>0.30885181687825691</v>
      </c>
      <c r="D4" s="1">
        <f>D3/A3</f>
        <v>0.19414542020774314</v>
      </c>
      <c r="E4" s="1">
        <f>E3/A3</f>
        <v>0.10220683384045046</v>
      </c>
      <c r="F4" s="1">
        <f>F3/A3</f>
        <v>0.10093379498478648</v>
      </c>
      <c r="G4" s="1">
        <f>G3/A3</f>
        <v>0.1701885076767041</v>
      </c>
    </row>
    <row r="30" spans="1:2" ht="23.5" x14ac:dyDescent="0.55000000000000004">
      <c r="A30" s="5" t="s">
        <v>22</v>
      </c>
    </row>
    <row r="32" spans="1:2" x14ac:dyDescent="0.35">
      <c r="A32" t="s">
        <v>3</v>
      </c>
      <c r="B32">
        <v>142965</v>
      </c>
    </row>
    <row r="33" spans="1:6" x14ac:dyDescent="0.35">
      <c r="B33">
        <v>1</v>
      </c>
      <c r="C33">
        <v>2</v>
      </c>
      <c r="D33">
        <v>8</v>
      </c>
      <c r="E33">
        <v>32</v>
      </c>
      <c r="F33">
        <v>64</v>
      </c>
    </row>
    <row r="34" spans="1:6" x14ac:dyDescent="0.35">
      <c r="A34" t="s">
        <v>15</v>
      </c>
      <c r="B34">
        <v>47692</v>
      </c>
      <c r="C34">
        <v>3506</v>
      </c>
      <c r="D34">
        <v>584</v>
      </c>
      <c r="E34">
        <v>201</v>
      </c>
      <c r="F34">
        <v>218</v>
      </c>
    </row>
    <row r="35" spans="1:6" x14ac:dyDescent="0.35">
      <c r="A35" t="s">
        <v>16</v>
      </c>
      <c r="B35">
        <v>44935</v>
      </c>
      <c r="C35">
        <v>35528</v>
      </c>
      <c r="D35">
        <v>16125</v>
      </c>
      <c r="E35">
        <v>13646</v>
      </c>
      <c r="F35">
        <v>9106</v>
      </c>
    </row>
    <row r="36" spans="1:6" x14ac:dyDescent="0.35">
      <c r="A36" t="s">
        <v>17</v>
      </c>
      <c r="B36">
        <v>29186</v>
      </c>
      <c r="C36">
        <v>5879</v>
      </c>
      <c r="D36">
        <v>14573</v>
      </c>
      <c r="E36">
        <v>13814</v>
      </c>
      <c r="F36">
        <v>13256</v>
      </c>
    </row>
    <row r="37" spans="1:6" x14ac:dyDescent="0.35">
      <c r="A37" t="s">
        <v>21</v>
      </c>
      <c r="B37">
        <v>16186</v>
      </c>
      <c r="C37">
        <v>1599</v>
      </c>
      <c r="D37">
        <v>1455</v>
      </c>
      <c r="E37">
        <v>1169</v>
      </c>
      <c r="F37">
        <v>0</v>
      </c>
    </row>
    <row r="38" spans="1:6" x14ac:dyDescent="0.35">
      <c r="A38" t="s">
        <v>20</v>
      </c>
      <c r="B38">
        <v>15202</v>
      </c>
      <c r="C38">
        <v>1439</v>
      </c>
      <c r="D38">
        <v>1394</v>
      </c>
      <c r="E38">
        <v>1529</v>
      </c>
      <c r="F38">
        <v>0</v>
      </c>
    </row>
    <row r="39" spans="1:6" x14ac:dyDescent="0.35">
      <c r="A39" t="s">
        <v>19</v>
      </c>
      <c r="B39">
        <v>24506</v>
      </c>
      <c r="C39">
        <v>1662</v>
      </c>
      <c r="D39">
        <v>2204</v>
      </c>
      <c r="E39">
        <v>2356</v>
      </c>
      <c r="F39">
        <v>0</v>
      </c>
    </row>
    <row r="42" spans="1:6" x14ac:dyDescent="0.35">
      <c r="B42">
        <v>1</v>
      </c>
      <c r="C42">
        <v>2</v>
      </c>
      <c r="D42">
        <v>8</v>
      </c>
      <c r="E42">
        <v>32</v>
      </c>
      <c r="F42">
        <v>64</v>
      </c>
    </row>
    <row r="43" spans="1:6" x14ac:dyDescent="0.35">
      <c r="A43" t="s">
        <v>15</v>
      </c>
      <c r="B43">
        <f>B34/B51</f>
        <v>0.3335921379358584</v>
      </c>
      <c r="C43">
        <f t="shared" ref="C43:F43" si="0">C34/C51</f>
        <v>2.4523484768999404E-2</v>
      </c>
      <c r="D43">
        <f t="shared" si="0"/>
        <v>4.0849158885041797E-3</v>
      </c>
      <c r="E43">
        <f t="shared" si="0"/>
        <v>1.4059385164201029E-3</v>
      </c>
      <c r="F43">
        <f t="shared" si="0"/>
        <v>1.5248487392019025E-3</v>
      </c>
    </row>
    <row r="44" spans="1:6" x14ac:dyDescent="0.35">
      <c r="A44" t="s">
        <v>16</v>
      </c>
      <c r="B44">
        <f t="shared" ref="B44:F48" si="1">B35/B52</f>
        <v>0.3143076976882454</v>
      </c>
      <c r="C44">
        <f t="shared" si="1"/>
        <v>0.24850837617598712</v>
      </c>
      <c r="D44">
        <f t="shared" si="1"/>
        <v>0.11278984366803063</v>
      </c>
      <c r="E44">
        <f t="shared" si="1"/>
        <v>9.5449935298849375E-2</v>
      </c>
      <c r="F44">
        <f t="shared" si="1"/>
        <v>6.3693911097121678E-2</v>
      </c>
    </row>
    <row r="45" spans="1:6" x14ac:dyDescent="0.35">
      <c r="A45" t="s">
        <v>17</v>
      </c>
      <c r="B45">
        <f t="shared" si="1"/>
        <v>0.20414786835938867</v>
      </c>
      <c r="C45">
        <f t="shared" si="1"/>
        <v>4.1121952925541216E-2</v>
      </c>
      <c r="D45">
        <f t="shared" si="1"/>
        <v>0.10193403979995104</v>
      </c>
      <c r="E45">
        <f t="shared" si="1"/>
        <v>9.662504808869303E-2</v>
      </c>
      <c r="F45">
        <f t="shared" si="1"/>
        <v>9.2721994893855145E-2</v>
      </c>
    </row>
    <row r="46" spans="1:6" x14ac:dyDescent="0.35">
      <c r="A46" t="s">
        <v>21</v>
      </c>
      <c r="B46">
        <f t="shared" si="1"/>
        <v>0.11321652152624768</v>
      </c>
      <c r="C46">
        <f t="shared" si="1"/>
        <v>1.1184555660476341E-2</v>
      </c>
      <c r="D46">
        <f t="shared" si="1"/>
        <v>1.0177316126324625E-2</v>
      </c>
      <c r="E46">
        <f t="shared" si="1"/>
        <v>8.1768264959955241E-3</v>
      </c>
      <c r="F46">
        <f t="shared" si="1"/>
        <v>0</v>
      </c>
    </row>
    <row r="47" spans="1:6" x14ac:dyDescent="0.35">
      <c r="A47" t="s">
        <v>20</v>
      </c>
      <c r="B47">
        <f t="shared" si="1"/>
        <v>0.10633371804287763</v>
      </c>
      <c r="C47">
        <f t="shared" si="1"/>
        <v>1.006540062252999E-2</v>
      </c>
      <c r="D47">
        <f t="shared" si="1"/>
        <v>9.7506382681075785E-3</v>
      </c>
      <c r="E47">
        <f t="shared" si="1"/>
        <v>1.0694925331374812E-2</v>
      </c>
      <c r="F47">
        <f t="shared" si="1"/>
        <v>0</v>
      </c>
    </row>
    <row r="48" spans="1:6" x14ac:dyDescent="0.35">
      <c r="A48" t="s">
        <v>19</v>
      </c>
      <c r="B48">
        <f t="shared" si="1"/>
        <v>0.1714125834994579</v>
      </c>
      <c r="C48">
        <f t="shared" si="1"/>
        <v>1.1625222956667717E-2</v>
      </c>
      <c r="D48">
        <f t="shared" si="1"/>
        <v>1.5416360647710977E-2</v>
      </c>
      <c r="E48">
        <f t="shared" si="1"/>
        <v>1.6479557933760013E-2</v>
      </c>
      <c r="F48">
        <f t="shared" si="1"/>
        <v>0</v>
      </c>
    </row>
    <row r="51" spans="1:6" x14ac:dyDescent="0.35">
      <c r="B51">
        <v>142965</v>
      </c>
      <c r="C51">
        <v>142965</v>
      </c>
      <c r="D51">
        <v>142965</v>
      </c>
      <c r="E51">
        <v>142965</v>
      </c>
      <c r="F51">
        <v>142965</v>
      </c>
    </row>
    <row r="52" spans="1:6" x14ac:dyDescent="0.35">
      <c r="B52">
        <v>142965</v>
      </c>
      <c r="C52">
        <v>142965</v>
      </c>
      <c r="D52">
        <v>142965</v>
      </c>
      <c r="E52">
        <v>142965</v>
      </c>
      <c r="F52">
        <v>142965</v>
      </c>
    </row>
    <row r="53" spans="1:6" x14ac:dyDescent="0.35">
      <c r="B53">
        <v>142965</v>
      </c>
      <c r="C53">
        <v>142965</v>
      </c>
      <c r="D53">
        <v>142965</v>
      </c>
      <c r="E53">
        <v>142965</v>
      </c>
      <c r="F53">
        <v>142965</v>
      </c>
    </row>
    <row r="54" spans="1:6" x14ac:dyDescent="0.35">
      <c r="B54">
        <v>142965</v>
      </c>
      <c r="C54">
        <v>142965</v>
      </c>
      <c r="D54">
        <v>142965</v>
      </c>
      <c r="E54">
        <v>142965</v>
      </c>
      <c r="F54">
        <v>142965</v>
      </c>
    </row>
    <row r="55" spans="1:6" x14ac:dyDescent="0.35">
      <c r="B55">
        <v>142965</v>
      </c>
      <c r="C55">
        <v>142965</v>
      </c>
      <c r="D55">
        <v>142965</v>
      </c>
      <c r="E55">
        <v>142965</v>
      </c>
      <c r="F55">
        <v>142965</v>
      </c>
    </row>
    <row r="56" spans="1:6" x14ac:dyDescent="0.35">
      <c r="B56">
        <v>142965</v>
      </c>
      <c r="C56">
        <v>142965</v>
      </c>
      <c r="D56">
        <v>142965</v>
      </c>
      <c r="E56">
        <v>142965</v>
      </c>
      <c r="F56">
        <v>142965</v>
      </c>
    </row>
    <row r="62" spans="1:6" ht="23.5" x14ac:dyDescent="0.55000000000000004">
      <c r="A62" s="5" t="s">
        <v>23</v>
      </c>
    </row>
    <row r="66" spans="1:7" x14ac:dyDescent="0.35">
      <c r="B66" t="s">
        <v>15</v>
      </c>
      <c r="C66" t="s">
        <v>16</v>
      </c>
      <c r="D66" t="s">
        <v>17</v>
      </c>
      <c r="E66" t="s">
        <v>21</v>
      </c>
      <c r="F66" t="s">
        <v>20</v>
      </c>
      <c r="G66" t="s">
        <v>19</v>
      </c>
    </row>
    <row r="67" spans="1:7" x14ac:dyDescent="0.35">
      <c r="A67" t="s">
        <v>25</v>
      </c>
      <c r="B67" s="2">
        <v>713423</v>
      </c>
      <c r="C67" s="2">
        <v>38470371</v>
      </c>
      <c r="D67" s="2">
        <v>33909063</v>
      </c>
      <c r="E67" s="2">
        <v>2664569</v>
      </c>
      <c r="F67" s="2">
        <v>3451883</v>
      </c>
      <c r="G67" s="2">
        <v>4065643</v>
      </c>
    </row>
    <row r="68" spans="1:7" x14ac:dyDescent="0.35">
      <c r="A68" t="s">
        <v>26</v>
      </c>
      <c r="B68" s="2">
        <v>21913</v>
      </c>
      <c r="C68" s="2">
        <v>1170836</v>
      </c>
      <c r="D68" s="2">
        <v>1042760</v>
      </c>
      <c r="E68" s="2">
        <v>81957</v>
      </c>
      <c r="F68" s="2">
        <v>106173</v>
      </c>
      <c r="G68" s="2">
        <v>125051</v>
      </c>
    </row>
    <row r="98" spans="1:11" ht="23.5" x14ac:dyDescent="0.55000000000000004">
      <c r="A98" s="5" t="s">
        <v>27</v>
      </c>
    </row>
    <row r="100" spans="1:11" x14ac:dyDescent="0.35">
      <c r="A100" s="4" t="s">
        <v>15</v>
      </c>
      <c r="G100" s="7"/>
      <c r="H100" s="6">
        <v>25</v>
      </c>
      <c r="I100" s="6">
        <v>100</v>
      </c>
      <c r="J100" s="6">
        <v>400</v>
      </c>
      <c r="K100" s="6">
        <v>800</v>
      </c>
    </row>
    <row r="101" spans="1:11" x14ac:dyDescent="0.35">
      <c r="B101">
        <v>25</v>
      </c>
      <c r="C101">
        <v>100</v>
      </c>
      <c r="D101">
        <v>400</v>
      </c>
      <c r="E101">
        <v>800</v>
      </c>
      <c r="G101" s="8" t="s">
        <v>15</v>
      </c>
      <c r="H101" s="1">
        <f>B104</f>
        <v>1.1756272401433692</v>
      </c>
      <c r="I101" s="1">
        <f t="shared" ref="I101:K101" si="2">C104</f>
        <v>1.5462731365682842</v>
      </c>
      <c r="J101" s="1">
        <f t="shared" si="2"/>
        <v>0.94833948339483398</v>
      </c>
      <c r="K101" s="1">
        <f t="shared" si="2"/>
        <v>0.89928057553956831</v>
      </c>
    </row>
    <row r="102" spans="1:11" x14ac:dyDescent="0.35">
      <c r="A102" t="s">
        <v>29</v>
      </c>
      <c r="B102" s="1">
        <v>1674</v>
      </c>
      <c r="C102" s="1">
        <v>1999</v>
      </c>
      <c r="D102" s="1">
        <v>1084</v>
      </c>
      <c r="E102" s="1">
        <v>556</v>
      </c>
      <c r="F102" s="1"/>
      <c r="G102" s="8" t="s">
        <v>16</v>
      </c>
      <c r="H102" s="1">
        <f>B110</f>
        <v>2.0099547511312217</v>
      </c>
      <c r="I102" s="1">
        <f t="shared" ref="I102:K102" si="3">C110</f>
        <v>0.77601918465227815</v>
      </c>
      <c r="J102" s="1">
        <f t="shared" si="3"/>
        <v>0.94907407407407407</v>
      </c>
      <c r="K102" s="1">
        <f t="shared" si="3"/>
        <v>1.0740740740740742</v>
      </c>
    </row>
    <row r="103" spans="1:11" x14ac:dyDescent="0.35">
      <c r="A103" t="s">
        <v>28</v>
      </c>
      <c r="B103" s="1">
        <v>1968</v>
      </c>
      <c r="C103">
        <v>3091</v>
      </c>
      <c r="D103" s="1">
        <v>1028</v>
      </c>
      <c r="E103" s="1">
        <v>500</v>
      </c>
      <c r="F103" s="1"/>
      <c r="G103" s="8" t="s">
        <v>17</v>
      </c>
      <c r="H103" s="1">
        <f>B116</f>
        <v>0.81146304675716441</v>
      </c>
      <c r="I103" s="1">
        <f t="shared" ref="I103:K103" si="4">C116</f>
        <v>1.3045078196872124</v>
      </c>
      <c r="J103" s="1">
        <f t="shared" si="4"/>
        <v>1.060702875399361</v>
      </c>
      <c r="K103" s="1">
        <f t="shared" si="4"/>
        <v>0.96062992125984248</v>
      </c>
    </row>
    <row r="104" spans="1:11" x14ac:dyDescent="0.35">
      <c r="A104" t="s">
        <v>30</v>
      </c>
      <c r="B104" s="1">
        <f>B103/B102</f>
        <v>1.1756272401433692</v>
      </c>
      <c r="C104" s="1">
        <f t="shared" ref="C104:E104" si="5">C103/C102</f>
        <v>1.5462731365682842</v>
      </c>
      <c r="D104" s="1">
        <f t="shared" si="5"/>
        <v>0.94833948339483398</v>
      </c>
      <c r="E104" s="1">
        <f t="shared" si="5"/>
        <v>0.89928057553956831</v>
      </c>
      <c r="F104" s="1"/>
      <c r="G104" s="8" t="s">
        <v>21</v>
      </c>
      <c r="H104" s="1">
        <f>B122</f>
        <v>2.3881650380021715</v>
      </c>
      <c r="I104" s="1">
        <f t="shared" ref="I104:K104" si="6">C122</f>
        <v>1.0276073619631902</v>
      </c>
      <c r="J104" s="1">
        <f t="shared" si="6"/>
        <v>1.0819672131147542</v>
      </c>
      <c r="K104" s="1">
        <f t="shared" si="6"/>
        <v>0.9336016096579477</v>
      </c>
    </row>
    <row r="105" spans="1:11" x14ac:dyDescent="0.35">
      <c r="B105" s="1"/>
      <c r="C105" s="1"/>
      <c r="D105" s="1"/>
      <c r="E105" s="1"/>
      <c r="F105" s="1"/>
      <c r="G105" s="8" t="s">
        <v>20</v>
      </c>
      <c r="H105" s="1">
        <f>B128</f>
        <v>0.3100642398286938</v>
      </c>
      <c r="I105" s="1">
        <f t="shared" ref="I105:K105" si="7">C128</f>
        <v>0.58988482724086133</v>
      </c>
      <c r="J105" s="1">
        <f t="shared" si="7"/>
        <v>0.59141791044776115</v>
      </c>
      <c r="K105" s="1">
        <f t="shared" si="7"/>
        <v>0.865979381443299</v>
      </c>
    </row>
    <row r="106" spans="1:11" x14ac:dyDescent="0.35">
      <c r="A106" s="4" t="s">
        <v>16</v>
      </c>
      <c r="F106" s="1"/>
      <c r="G106" s="8" t="s">
        <v>19</v>
      </c>
      <c r="H106" s="1">
        <f>B134</f>
        <v>0.29600912200684149</v>
      </c>
      <c r="I106" s="1">
        <f t="shared" ref="I106:K106" si="8">C134</f>
        <v>0.81203007518796988</v>
      </c>
      <c r="J106" s="1">
        <f t="shared" si="8"/>
        <v>0.80482456140350878</v>
      </c>
      <c r="K106" s="1">
        <f t="shared" si="8"/>
        <v>0.96576576576576578</v>
      </c>
    </row>
    <row r="107" spans="1:11" x14ac:dyDescent="0.35">
      <c r="B107">
        <v>25</v>
      </c>
      <c r="C107">
        <v>100</v>
      </c>
      <c r="D107">
        <v>400</v>
      </c>
      <c r="E107">
        <v>800</v>
      </c>
      <c r="F107" s="1"/>
    </row>
    <row r="108" spans="1:11" x14ac:dyDescent="0.35">
      <c r="A108" t="s">
        <v>29</v>
      </c>
      <c r="B108" s="1">
        <v>2210</v>
      </c>
      <c r="C108" s="1">
        <v>2085</v>
      </c>
      <c r="D108" s="1">
        <v>864</v>
      </c>
      <c r="E108" s="1">
        <v>459</v>
      </c>
      <c r="F108" s="1"/>
    </row>
    <row r="109" spans="1:11" x14ac:dyDescent="0.35">
      <c r="A109" t="s">
        <v>28</v>
      </c>
      <c r="B109" s="1">
        <v>4442</v>
      </c>
      <c r="C109">
        <v>1618</v>
      </c>
      <c r="D109" s="1">
        <v>820</v>
      </c>
      <c r="E109" s="1">
        <v>493</v>
      </c>
      <c r="F109" s="1"/>
    </row>
    <row r="110" spans="1:11" x14ac:dyDescent="0.35">
      <c r="A110" t="s">
        <v>30</v>
      </c>
      <c r="B110" s="1">
        <f t="shared" ref="B110:E110" si="9">B109/B108</f>
        <v>2.0099547511312217</v>
      </c>
      <c r="C110" s="1">
        <f t="shared" si="9"/>
        <v>0.77601918465227815</v>
      </c>
      <c r="D110" s="1">
        <f t="shared" si="9"/>
        <v>0.94907407407407407</v>
      </c>
      <c r="E110" s="1">
        <f t="shared" si="9"/>
        <v>1.0740740740740742</v>
      </c>
      <c r="F110" s="1"/>
    </row>
    <row r="111" spans="1:11" x14ac:dyDescent="0.35">
      <c r="B111" s="1"/>
      <c r="C111" s="1"/>
      <c r="D111" s="1"/>
      <c r="E111" s="1"/>
      <c r="F111" s="1"/>
    </row>
    <row r="112" spans="1:11" x14ac:dyDescent="0.35">
      <c r="A112" s="4" t="s">
        <v>17</v>
      </c>
      <c r="F112" s="1"/>
    </row>
    <row r="113" spans="1:6" x14ac:dyDescent="0.35">
      <c r="B113">
        <v>25</v>
      </c>
      <c r="C113">
        <v>100</v>
      </c>
      <c r="D113">
        <v>400</v>
      </c>
      <c r="E113">
        <v>800</v>
      </c>
      <c r="F113" s="1"/>
    </row>
    <row r="114" spans="1:6" x14ac:dyDescent="0.35">
      <c r="A114" t="s">
        <v>29</v>
      </c>
      <c r="B114" s="1">
        <v>1989</v>
      </c>
      <c r="C114" s="1">
        <v>2174</v>
      </c>
      <c r="D114" s="1">
        <v>939</v>
      </c>
      <c r="E114" s="1">
        <v>508</v>
      </c>
      <c r="F114" s="1"/>
    </row>
    <row r="115" spans="1:6" x14ac:dyDescent="0.35">
      <c r="A115" t="s">
        <v>28</v>
      </c>
      <c r="B115" s="1">
        <v>1614</v>
      </c>
      <c r="C115">
        <v>2836</v>
      </c>
      <c r="D115" s="1">
        <v>996</v>
      </c>
      <c r="E115" s="1">
        <v>488</v>
      </c>
      <c r="F115" s="1"/>
    </row>
    <row r="116" spans="1:6" x14ac:dyDescent="0.35">
      <c r="A116" t="s">
        <v>30</v>
      </c>
      <c r="B116" s="1">
        <f t="shared" ref="B116:E116" si="10">B115/B114</f>
        <v>0.81146304675716441</v>
      </c>
      <c r="C116" s="1">
        <f t="shared" si="10"/>
        <v>1.3045078196872124</v>
      </c>
      <c r="D116" s="1">
        <f t="shared" si="10"/>
        <v>1.060702875399361</v>
      </c>
      <c r="E116" s="1">
        <f t="shared" si="10"/>
        <v>0.96062992125984248</v>
      </c>
      <c r="F116" s="1"/>
    </row>
    <row r="117" spans="1:6" x14ac:dyDescent="0.35">
      <c r="B117" s="1"/>
      <c r="C117" s="1"/>
      <c r="D117" s="1"/>
      <c r="E117" s="1"/>
      <c r="F117" s="1"/>
    </row>
    <row r="118" spans="1:6" x14ac:dyDescent="0.35">
      <c r="A118" s="4" t="s">
        <v>21</v>
      </c>
      <c r="F118" s="1"/>
    </row>
    <row r="119" spans="1:6" x14ac:dyDescent="0.35">
      <c r="B119">
        <v>25</v>
      </c>
      <c r="C119">
        <v>100</v>
      </c>
      <c r="D119">
        <v>400</v>
      </c>
      <c r="E119">
        <v>800</v>
      </c>
      <c r="F119" s="1"/>
    </row>
    <row r="120" spans="1:6" x14ac:dyDescent="0.35">
      <c r="A120" t="s">
        <v>29</v>
      </c>
      <c r="B120" s="1">
        <v>1842</v>
      </c>
      <c r="C120" s="1">
        <v>1630</v>
      </c>
      <c r="D120" s="1">
        <v>793</v>
      </c>
      <c r="E120" s="1">
        <v>497</v>
      </c>
      <c r="F120" s="1"/>
    </row>
    <row r="121" spans="1:6" x14ac:dyDescent="0.35">
      <c r="A121" t="s">
        <v>28</v>
      </c>
      <c r="B121" s="1">
        <v>4399</v>
      </c>
      <c r="C121">
        <v>1675</v>
      </c>
      <c r="D121" s="1">
        <v>858</v>
      </c>
      <c r="E121" s="1">
        <v>464</v>
      </c>
      <c r="F121" s="1"/>
    </row>
    <row r="122" spans="1:6" x14ac:dyDescent="0.35">
      <c r="A122" t="s">
        <v>30</v>
      </c>
      <c r="B122" s="1">
        <f t="shared" ref="B122:E122" si="11">B121/B120</f>
        <v>2.3881650380021715</v>
      </c>
      <c r="C122" s="1">
        <f t="shared" si="11"/>
        <v>1.0276073619631902</v>
      </c>
      <c r="D122" s="1">
        <f t="shared" si="11"/>
        <v>1.0819672131147542</v>
      </c>
      <c r="E122" s="1">
        <f t="shared" si="11"/>
        <v>0.9336016096579477</v>
      </c>
      <c r="F122" s="1"/>
    </row>
    <row r="123" spans="1:6" x14ac:dyDescent="0.35">
      <c r="B123" s="1"/>
      <c r="C123" s="1"/>
      <c r="D123" s="1"/>
      <c r="E123" s="1"/>
      <c r="F123" s="1"/>
    </row>
    <row r="124" spans="1:6" x14ac:dyDescent="0.35">
      <c r="A124" s="4" t="s">
        <v>20</v>
      </c>
      <c r="F124" s="1"/>
    </row>
    <row r="125" spans="1:6" x14ac:dyDescent="0.35">
      <c r="B125">
        <v>25</v>
      </c>
      <c r="C125">
        <v>100</v>
      </c>
      <c r="D125">
        <v>400</v>
      </c>
      <c r="E125">
        <v>800</v>
      </c>
      <c r="F125" s="1"/>
    </row>
    <row r="126" spans="1:6" x14ac:dyDescent="0.35">
      <c r="A126" t="s">
        <v>29</v>
      </c>
      <c r="B126" s="1">
        <v>4670</v>
      </c>
      <c r="C126" s="1">
        <v>1997</v>
      </c>
      <c r="D126" s="1">
        <v>1072</v>
      </c>
      <c r="E126" s="1">
        <v>485</v>
      </c>
      <c r="F126" s="1"/>
    </row>
    <row r="127" spans="1:6" x14ac:dyDescent="0.35">
      <c r="A127" t="s">
        <v>28</v>
      </c>
      <c r="B127" s="1">
        <v>1448</v>
      </c>
      <c r="C127">
        <v>1178</v>
      </c>
      <c r="D127" s="1">
        <v>634</v>
      </c>
      <c r="E127" s="1">
        <v>420</v>
      </c>
      <c r="F127" s="1"/>
    </row>
    <row r="128" spans="1:6" x14ac:dyDescent="0.35">
      <c r="A128" t="s">
        <v>30</v>
      </c>
      <c r="B128" s="1">
        <f t="shared" ref="B128:E128" si="12">B127/B126</f>
        <v>0.3100642398286938</v>
      </c>
      <c r="C128" s="1">
        <f t="shared" si="12"/>
        <v>0.58988482724086133</v>
      </c>
      <c r="D128" s="1">
        <f t="shared" si="12"/>
        <v>0.59141791044776115</v>
      </c>
      <c r="E128" s="1">
        <f t="shared" si="12"/>
        <v>0.865979381443299</v>
      </c>
      <c r="F128" s="1"/>
    </row>
    <row r="129" spans="1:10" x14ac:dyDescent="0.35">
      <c r="B129" s="1"/>
      <c r="C129" s="1"/>
      <c r="D129" s="1"/>
      <c r="E129" s="1"/>
      <c r="F129" s="1"/>
    </row>
    <row r="130" spans="1:10" x14ac:dyDescent="0.35">
      <c r="A130" s="4" t="s">
        <v>19</v>
      </c>
      <c r="F130" s="1"/>
    </row>
    <row r="131" spans="1:10" x14ac:dyDescent="0.35">
      <c r="B131">
        <v>25</v>
      </c>
      <c r="C131">
        <v>100</v>
      </c>
      <c r="D131">
        <v>400</v>
      </c>
      <c r="E131">
        <v>800</v>
      </c>
      <c r="F131" s="1"/>
    </row>
    <row r="132" spans="1:10" x14ac:dyDescent="0.35">
      <c r="A132" t="s">
        <v>29</v>
      </c>
      <c r="B132" s="1">
        <v>4385</v>
      </c>
      <c r="C132" s="1">
        <v>1729</v>
      </c>
      <c r="D132" s="1">
        <v>912</v>
      </c>
      <c r="E132" s="1">
        <v>555</v>
      </c>
      <c r="F132" s="1"/>
    </row>
    <row r="133" spans="1:10" x14ac:dyDescent="0.35">
      <c r="A133" t="s">
        <v>28</v>
      </c>
      <c r="B133" s="1">
        <v>1298</v>
      </c>
      <c r="C133">
        <v>1404</v>
      </c>
      <c r="D133" s="1">
        <v>734</v>
      </c>
      <c r="E133" s="1">
        <v>536</v>
      </c>
      <c r="F133" s="1"/>
    </row>
    <row r="134" spans="1:10" x14ac:dyDescent="0.35">
      <c r="A134" t="s">
        <v>30</v>
      </c>
      <c r="B134" s="1">
        <f t="shared" ref="B134:E134" si="13">B133/B132</f>
        <v>0.29600912200684149</v>
      </c>
      <c r="C134" s="1">
        <f t="shared" si="13"/>
        <v>0.81203007518796988</v>
      </c>
      <c r="D134" s="1">
        <f t="shared" si="13"/>
        <v>0.80482456140350878</v>
      </c>
      <c r="E134" s="1">
        <f t="shared" si="13"/>
        <v>0.96576576576576578</v>
      </c>
      <c r="F134" s="1"/>
    </row>
    <row r="135" spans="1:10" x14ac:dyDescent="0.35">
      <c r="B135" s="1"/>
      <c r="C135" s="1"/>
      <c r="D135" s="1"/>
      <c r="E135" s="1"/>
      <c r="F135" s="1"/>
    </row>
    <row r="136" spans="1:10" x14ac:dyDescent="0.35">
      <c r="B136" s="1"/>
      <c r="C136" s="1"/>
      <c r="D136" s="1"/>
      <c r="E136" s="1"/>
      <c r="F136" s="1"/>
    </row>
    <row r="137" spans="1:10" ht="23.5" x14ac:dyDescent="0.55000000000000004">
      <c r="A137" s="5" t="s">
        <v>32</v>
      </c>
      <c r="B137" s="1"/>
    </row>
    <row r="138" spans="1:10" x14ac:dyDescent="0.35">
      <c r="A138" s="9" t="s">
        <v>11</v>
      </c>
      <c r="B138" s="1"/>
      <c r="C138" s="1"/>
      <c r="D138" s="1"/>
    </row>
    <row r="139" spans="1:10" x14ac:dyDescent="0.35">
      <c r="A139" s="1"/>
      <c r="B139" s="1"/>
      <c r="C139" s="1"/>
      <c r="D139" s="1"/>
    </row>
    <row r="140" spans="1:10" x14ac:dyDescent="0.35">
      <c r="A140" s="1" t="s">
        <v>31</v>
      </c>
      <c r="B140" s="10">
        <v>1</v>
      </c>
      <c r="C140" s="10">
        <v>2</v>
      </c>
      <c r="D140" s="10">
        <v>8</v>
      </c>
      <c r="E140" s="2">
        <v>1</v>
      </c>
      <c r="F140" s="2">
        <v>2</v>
      </c>
      <c r="G140" s="2">
        <v>8</v>
      </c>
    </row>
    <row r="141" spans="1:10" x14ac:dyDescent="0.35">
      <c r="A141" t="s">
        <v>33</v>
      </c>
      <c r="B141" s="11">
        <f>E141/H141</f>
        <v>0.88691796008869184</v>
      </c>
      <c r="C141" s="11">
        <f t="shared" ref="C141:C149" si="14">F141/I141</f>
        <v>1.9135254988913526</v>
      </c>
      <c r="D141" s="11">
        <f t="shared" ref="D141:D149" si="15">G141/J141</f>
        <v>6.3547671840354765</v>
      </c>
      <c r="E141" s="2">
        <v>400</v>
      </c>
      <c r="F141" s="2">
        <v>863</v>
      </c>
      <c r="G141" s="2">
        <v>2866</v>
      </c>
      <c r="H141" s="1">
        <v>451</v>
      </c>
      <c r="I141" s="1">
        <v>451</v>
      </c>
      <c r="J141" s="1">
        <v>451</v>
      </c>
    </row>
    <row r="142" spans="1:10" x14ac:dyDescent="0.35">
      <c r="A142" t="s">
        <v>34</v>
      </c>
      <c r="B142" s="11">
        <f t="shared" ref="B142:B149" si="16">E142/H142</f>
        <v>0.87139689578713964</v>
      </c>
      <c r="C142" s="11">
        <f t="shared" si="14"/>
        <v>1.8736141906873613</v>
      </c>
      <c r="D142" s="11">
        <f t="shared" si="15"/>
        <v>5.6164079822616406</v>
      </c>
      <c r="E142" s="2">
        <v>393</v>
      </c>
      <c r="F142" s="2">
        <v>845</v>
      </c>
      <c r="G142" s="2">
        <v>2533</v>
      </c>
      <c r="H142" s="1">
        <v>451</v>
      </c>
      <c r="I142" s="1">
        <v>451</v>
      </c>
      <c r="J142" s="1">
        <v>451</v>
      </c>
    </row>
    <row r="143" spans="1:10" x14ac:dyDescent="0.35">
      <c r="A143" t="s">
        <v>35</v>
      </c>
      <c r="B143" s="11">
        <f t="shared" si="16"/>
        <v>0.8824833702882483</v>
      </c>
      <c r="C143" s="11">
        <f t="shared" si="14"/>
        <v>1.8647450110864745</v>
      </c>
      <c r="D143" s="11">
        <f t="shared" si="15"/>
        <v>7.4700665188470063</v>
      </c>
      <c r="E143" s="2">
        <v>398</v>
      </c>
      <c r="F143" s="2">
        <v>841</v>
      </c>
      <c r="G143" s="2">
        <v>3369</v>
      </c>
      <c r="H143" s="1">
        <v>451</v>
      </c>
      <c r="I143" s="1">
        <v>451</v>
      </c>
      <c r="J143" s="1">
        <v>451</v>
      </c>
    </row>
    <row r="144" spans="1:10" x14ac:dyDescent="0.35">
      <c r="A144" t="s">
        <v>36</v>
      </c>
      <c r="B144" s="11">
        <f t="shared" si="16"/>
        <v>0.83592017738359203</v>
      </c>
      <c r="C144" s="11">
        <f t="shared" si="14"/>
        <v>1.1042128603104213</v>
      </c>
      <c r="D144" s="11">
        <f t="shared" si="15"/>
        <v>2.4168514412416853</v>
      </c>
      <c r="E144" s="2">
        <v>377</v>
      </c>
      <c r="F144" s="2">
        <v>498</v>
      </c>
      <c r="G144" s="2">
        <v>1090</v>
      </c>
      <c r="H144" s="1">
        <v>451</v>
      </c>
      <c r="I144" s="1">
        <v>451</v>
      </c>
      <c r="J144" s="1">
        <v>451</v>
      </c>
    </row>
    <row r="145" spans="1:10" x14ac:dyDescent="0.35">
      <c r="A145" t="s">
        <v>37</v>
      </c>
      <c r="B145" s="11">
        <f t="shared" si="16"/>
        <v>0.79157427937915747</v>
      </c>
      <c r="C145" s="11">
        <f t="shared" si="14"/>
        <v>0.88913525498891355</v>
      </c>
      <c r="D145" s="11">
        <f t="shared" si="15"/>
        <v>2.2860310421286032</v>
      </c>
      <c r="E145" s="2">
        <v>357</v>
      </c>
      <c r="F145" s="2">
        <v>401</v>
      </c>
      <c r="G145" s="2">
        <v>1031</v>
      </c>
      <c r="H145" s="1">
        <v>451</v>
      </c>
      <c r="I145" s="1">
        <v>451</v>
      </c>
      <c r="J145" s="1">
        <v>451</v>
      </c>
    </row>
    <row r="146" spans="1:10" x14ac:dyDescent="0.35">
      <c r="A146" t="s">
        <v>38</v>
      </c>
      <c r="B146" s="11">
        <f t="shared" si="16"/>
        <v>0.88470066518847001</v>
      </c>
      <c r="C146" s="11">
        <f t="shared" si="14"/>
        <v>1</v>
      </c>
      <c r="D146" s="11">
        <f t="shared" si="15"/>
        <v>1.0886917960088691</v>
      </c>
      <c r="E146" s="2">
        <v>399</v>
      </c>
      <c r="F146" s="2">
        <v>451</v>
      </c>
      <c r="G146" s="2">
        <v>491</v>
      </c>
      <c r="H146" s="1">
        <v>451</v>
      </c>
      <c r="I146" s="1">
        <v>451</v>
      </c>
      <c r="J146" s="1">
        <v>451</v>
      </c>
    </row>
    <row r="147" spans="1:10" x14ac:dyDescent="0.35">
      <c r="A147" t="s">
        <v>39</v>
      </c>
      <c r="B147" s="11">
        <f t="shared" si="16"/>
        <v>0.86917960088691792</v>
      </c>
      <c r="C147" s="11">
        <f t="shared" si="14"/>
        <v>1.6274944567627494</v>
      </c>
      <c r="D147" s="11">
        <f t="shared" si="15"/>
        <v>5.1951219512195124</v>
      </c>
      <c r="E147" s="2">
        <v>392</v>
      </c>
      <c r="F147" s="2">
        <v>734</v>
      </c>
      <c r="G147" s="2">
        <v>2343</v>
      </c>
      <c r="H147" s="1">
        <v>451</v>
      </c>
      <c r="I147" s="1">
        <v>451</v>
      </c>
      <c r="J147" s="1">
        <v>451</v>
      </c>
    </row>
    <row r="148" spans="1:10" x14ac:dyDescent="0.35">
      <c r="A148" t="s">
        <v>40</v>
      </c>
      <c r="B148" s="11">
        <f t="shared" si="16"/>
        <v>0.79157427937915747</v>
      </c>
      <c r="C148" s="11">
        <f t="shared" si="14"/>
        <v>1.4922394678492239</v>
      </c>
      <c r="D148" s="11">
        <f t="shared" si="15"/>
        <v>5.7627494456762749</v>
      </c>
      <c r="E148" s="2">
        <v>357</v>
      </c>
      <c r="F148" s="2">
        <v>673</v>
      </c>
      <c r="G148" s="2">
        <v>2599</v>
      </c>
      <c r="H148" s="1">
        <v>451</v>
      </c>
      <c r="I148" s="1">
        <v>451</v>
      </c>
      <c r="J148" s="1">
        <v>451</v>
      </c>
    </row>
    <row r="149" spans="1:10" x14ac:dyDescent="0.35">
      <c r="A149" t="s">
        <v>41</v>
      </c>
      <c r="B149" s="11">
        <f t="shared" si="16"/>
        <v>0.89135254988913526</v>
      </c>
      <c r="C149" s="11">
        <f t="shared" si="14"/>
        <v>1.5875831485587584</v>
      </c>
      <c r="D149" s="11">
        <f t="shared" si="15"/>
        <v>4.0310421286031044</v>
      </c>
      <c r="E149" s="2">
        <v>402</v>
      </c>
      <c r="F149" s="2">
        <v>716</v>
      </c>
      <c r="G149" s="2">
        <v>1818</v>
      </c>
      <c r="H149" s="1">
        <v>451</v>
      </c>
      <c r="I149" s="1">
        <v>451</v>
      </c>
      <c r="J149" s="1">
        <v>451</v>
      </c>
    </row>
    <row r="150" spans="1:10" x14ac:dyDescent="0.35">
      <c r="B150" s="1"/>
      <c r="C150" s="1"/>
      <c r="D150" s="1"/>
      <c r="E150" s="1"/>
      <c r="F150" s="1"/>
    </row>
    <row r="151" spans="1:10" x14ac:dyDescent="0.35">
      <c r="A151" s="9" t="s">
        <v>42</v>
      </c>
      <c r="B151" s="1"/>
      <c r="C151" s="1"/>
      <c r="D151" s="1"/>
    </row>
    <row r="152" spans="1:10" x14ac:dyDescent="0.35">
      <c r="A152" s="1"/>
      <c r="B152" s="1"/>
      <c r="C152" s="1"/>
      <c r="D152" s="1"/>
    </row>
    <row r="153" spans="1:10" x14ac:dyDescent="0.35">
      <c r="A153" s="1" t="s">
        <v>31</v>
      </c>
      <c r="B153" s="10">
        <v>1</v>
      </c>
      <c r="C153" s="10">
        <v>2</v>
      </c>
      <c r="D153" s="10">
        <v>8</v>
      </c>
      <c r="E153" s="2">
        <v>1</v>
      </c>
      <c r="F153" s="2">
        <v>2</v>
      </c>
      <c r="G153" s="2">
        <v>8</v>
      </c>
    </row>
    <row r="154" spans="1:10" x14ac:dyDescent="0.35">
      <c r="A154" t="s">
        <v>33</v>
      </c>
      <c r="B154" s="11">
        <f>E154/H154</f>
        <v>0.98701298701298701</v>
      </c>
      <c r="C154" s="11">
        <f t="shared" ref="C154:C162" si="17">F154/I154</f>
        <v>1.9177489177489178</v>
      </c>
      <c r="D154" s="11">
        <f t="shared" ref="D154:D162" si="18">G154/J154</f>
        <v>7.7489177489177488</v>
      </c>
      <c r="E154" s="2">
        <v>228</v>
      </c>
      <c r="F154" s="2">
        <v>443</v>
      </c>
      <c r="G154" s="2">
        <v>1790</v>
      </c>
      <c r="H154" s="1">
        <v>231</v>
      </c>
      <c r="I154" s="1">
        <v>231</v>
      </c>
      <c r="J154" s="1">
        <v>231</v>
      </c>
    </row>
    <row r="155" spans="1:10" x14ac:dyDescent="0.35">
      <c r="A155" t="s">
        <v>34</v>
      </c>
      <c r="B155" s="11">
        <f t="shared" ref="B155:B162" si="19">E155/H155</f>
        <v>0.90476190476190477</v>
      </c>
      <c r="C155" s="11">
        <f t="shared" si="17"/>
        <v>1.9307359307359306</v>
      </c>
      <c r="D155" s="11">
        <f t="shared" si="18"/>
        <v>7.6580086580086579</v>
      </c>
      <c r="E155" s="2">
        <v>209</v>
      </c>
      <c r="F155" s="2">
        <v>446</v>
      </c>
      <c r="G155" s="2">
        <v>1769</v>
      </c>
      <c r="H155" s="1">
        <v>231</v>
      </c>
      <c r="I155" s="1">
        <v>231</v>
      </c>
      <c r="J155" s="1">
        <v>231</v>
      </c>
    </row>
    <row r="156" spans="1:10" x14ac:dyDescent="0.35">
      <c r="A156" t="s">
        <v>35</v>
      </c>
      <c r="B156" s="11">
        <f t="shared" si="19"/>
        <v>0.92640692640692646</v>
      </c>
      <c r="C156" s="11">
        <f t="shared" si="17"/>
        <v>1.8917748917748918</v>
      </c>
      <c r="D156" s="11">
        <f t="shared" si="18"/>
        <v>7.7316017316017316</v>
      </c>
      <c r="E156" s="2">
        <v>214</v>
      </c>
      <c r="F156" s="2">
        <v>437</v>
      </c>
      <c r="G156" s="2">
        <v>1786</v>
      </c>
      <c r="H156" s="1">
        <v>231</v>
      </c>
      <c r="I156" s="1">
        <v>231</v>
      </c>
      <c r="J156" s="1">
        <v>231</v>
      </c>
    </row>
    <row r="157" spans="1:10" x14ac:dyDescent="0.35">
      <c r="A157" t="s">
        <v>36</v>
      </c>
      <c r="B157" s="11">
        <f t="shared" si="19"/>
        <v>0.84848484848484851</v>
      </c>
      <c r="C157" s="11">
        <f t="shared" si="17"/>
        <v>1.2034632034632036</v>
      </c>
      <c r="D157" s="11">
        <f t="shared" si="18"/>
        <v>3.2900432900432901</v>
      </c>
      <c r="E157" s="2">
        <v>196</v>
      </c>
      <c r="F157" s="2">
        <v>278</v>
      </c>
      <c r="G157" s="2">
        <v>760</v>
      </c>
      <c r="H157" s="1">
        <v>231</v>
      </c>
      <c r="I157" s="1">
        <v>231</v>
      </c>
      <c r="J157" s="1">
        <v>231</v>
      </c>
    </row>
    <row r="158" spans="1:10" x14ac:dyDescent="0.35">
      <c r="A158" t="s">
        <v>37</v>
      </c>
      <c r="B158" s="11">
        <f t="shared" si="19"/>
        <v>0.91341991341991347</v>
      </c>
      <c r="C158" s="11">
        <f t="shared" si="17"/>
        <v>0.98268398268398272</v>
      </c>
      <c r="D158" s="11">
        <f t="shared" si="18"/>
        <v>2.9090909090909092</v>
      </c>
      <c r="E158" s="2">
        <v>211</v>
      </c>
      <c r="F158" s="2">
        <v>227</v>
      </c>
      <c r="G158" s="2">
        <v>672</v>
      </c>
      <c r="H158" s="1">
        <v>231</v>
      </c>
      <c r="I158" s="1">
        <v>231</v>
      </c>
      <c r="J158" s="1">
        <v>231</v>
      </c>
    </row>
    <row r="159" spans="1:10" x14ac:dyDescent="0.35">
      <c r="A159" t="s">
        <v>38</v>
      </c>
      <c r="B159" s="11">
        <f t="shared" si="19"/>
        <v>0.90476190476190477</v>
      </c>
      <c r="C159" s="11">
        <f t="shared" si="17"/>
        <v>0.8441558441558441</v>
      </c>
      <c r="D159" s="11">
        <f t="shared" si="18"/>
        <v>1.5151515151515151</v>
      </c>
      <c r="E159" s="2">
        <v>209</v>
      </c>
      <c r="F159" s="2">
        <v>195</v>
      </c>
      <c r="G159" s="2">
        <v>350</v>
      </c>
      <c r="H159" s="1">
        <v>231</v>
      </c>
      <c r="I159" s="1">
        <v>231</v>
      </c>
      <c r="J159" s="1">
        <v>231</v>
      </c>
    </row>
    <row r="160" spans="1:10" x14ac:dyDescent="0.35">
      <c r="A160" t="s">
        <v>39</v>
      </c>
      <c r="B160" s="11">
        <f t="shared" si="19"/>
        <v>0.90476190476190477</v>
      </c>
      <c r="C160" s="11">
        <f t="shared" si="17"/>
        <v>1.7878787878787878</v>
      </c>
      <c r="D160" s="11">
        <f t="shared" si="18"/>
        <v>7.0822510822510827</v>
      </c>
      <c r="E160" s="2">
        <v>209</v>
      </c>
      <c r="F160" s="2">
        <v>413</v>
      </c>
      <c r="G160" s="2">
        <v>1636</v>
      </c>
      <c r="H160" s="1">
        <v>231</v>
      </c>
      <c r="I160" s="1">
        <v>231</v>
      </c>
      <c r="J160" s="1">
        <v>231</v>
      </c>
    </row>
    <row r="161" spans="1:10" x14ac:dyDescent="0.35">
      <c r="A161" t="s">
        <v>40</v>
      </c>
      <c r="B161" s="11">
        <f t="shared" si="19"/>
        <v>0.98268398268398272</v>
      </c>
      <c r="C161" s="11">
        <f t="shared" si="17"/>
        <v>1.4502164502164503</v>
      </c>
      <c r="D161" s="11">
        <f t="shared" si="18"/>
        <v>7.0606060606060606</v>
      </c>
      <c r="E161" s="2">
        <v>227</v>
      </c>
      <c r="F161" s="2">
        <v>335</v>
      </c>
      <c r="G161" s="2">
        <v>1631</v>
      </c>
      <c r="H161" s="1">
        <v>231</v>
      </c>
      <c r="I161" s="1">
        <v>231</v>
      </c>
      <c r="J161" s="1">
        <v>231</v>
      </c>
    </row>
    <row r="162" spans="1:10" x14ac:dyDescent="0.35">
      <c r="A162" t="s">
        <v>41</v>
      </c>
      <c r="B162" s="11">
        <f t="shared" si="19"/>
        <v>0.94372294372294374</v>
      </c>
      <c r="C162" s="11">
        <f t="shared" si="17"/>
        <v>1.8138528138528138</v>
      </c>
      <c r="D162" s="11">
        <f t="shared" si="18"/>
        <v>3.1038961038961039</v>
      </c>
      <c r="E162" s="2">
        <v>218</v>
      </c>
      <c r="F162" s="2">
        <v>419</v>
      </c>
      <c r="G162" s="2">
        <v>717</v>
      </c>
      <c r="H162" s="1">
        <v>231</v>
      </c>
      <c r="I162" s="1">
        <v>231</v>
      </c>
      <c r="J162" s="1">
        <v>231</v>
      </c>
    </row>
    <row r="164" spans="1:10" x14ac:dyDescent="0.35">
      <c r="A164" s="9" t="s">
        <v>43</v>
      </c>
      <c r="B164" s="1"/>
      <c r="C164" s="1"/>
      <c r="D164" s="1"/>
    </row>
    <row r="165" spans="1:10" x14ac:dyDescent="0.35">
      <c r="A165" s="1"/>
      <c r="B165" s="1"/>
      <c r="C165" s="1"/>
      <c r="D165" s="1"/>
    </row>
    <row r="166" spans="1:10" x14ac:dyDescent="0.35">
      <c r="A166" s="1" t="s">
        <v>31</v>
      </c>
      <c r="B166" s="10">
        <v>1</v>
      </c>
      <c r="C166" s="10">
        <v>2</v>
      </c>
      <c r="D166" s="10">
        <v>8</v>
      </c>
      <c r="E166" s="2">
        <v>1</v>
      </c>
      <c r="F166" s="2">
        <v>2</v>
      </c>
      <c r="G166" s="2">
        <v>8</v>
      </c>
    </row>
    <row r="167" spans="1:10" x14ac:dyDescent="0.35">
      <c r="A167" t="s">
        <v>33</v>
      </c>
      <c r="B167" s="11">
        <f>E167/H167</f>
        <v>0.98275862068965514</v>
      </c>
      <c r="C167" s="11">
        <f t="shared" ref="C167:C175" si="20">F167/I167</f>
        <v>1.9482758620689655</v>
      </c>
      <c r="D167" s="11">
        <f t="shared" ref="D167:D175" si="21">G167/J167</f>
        <v>7.9051724137931032</v>
      </c>
      <c r="E167" s="2">
        <v>114</v>
      </c>
      <c r="F167" s="2">
        <v>226</v>
      </c>
      <c r="G167" s="2">
        <v>917</v>
      </c>
      <c r="H167" s="1">
        <v>116</v>
      </c>
      <c r="I167" s="1">
        <v>116</v>
      </c>
      <c r="J167" s="1">
        <v>116</v>
      </c>
    </row>
    <row r="168" spans="1:10" x14ac:dyDescent="0.35">
      <c r="A168" t="s">
        <v>34</v>
      </c>
      <c r="B168" s="11">
        <f t="shared" ref="B168:B175" si="22">E168/H168</f>
        <v>0.98275862068965514</v>
      </c>
      <c r="C168" s="11">
        <f t="shared" si="20"/>
        <v>1.9655172413793103</v>
      </c>
      <c r="D168" s="11">
        <f t="shared" si="21"/>
        <v>7.8448275862068968</v>
      </c>
      <c r="E168" s="2">
        <v>114</v>
      </c>
      <c r="F168" s="2">
        <v>228</v>
      </c>
      <c r="G168" s="2">
        <v>910</v>
      </c>
      <c r="H168" s="1">
        <v>116</v>
      </c>
      <c r="I168" s="1">
        <v>116</v>
      </c>
      <c r="J168" s="1">
        <v>116</v>
      </c>
    </row>
    <row r="169" spans="1:10" x14ac:dyDescent="0.35">
      <c r="A169" t="s">
        <v>35</v>
      </c>
      <c r="B169" s="11">
        <f t="shared" si="22"/>
        <v>0.98275862068965514</v>
      </c>
      <c r="C169" s="11">
        <f t="shared" si="20"/>
        <v>1.9741379310344827</v>
      </c>
      <c r="D169" s="11">
        <f t="shared" si="21"/>
        <v>7.9051724137931032</v>
      </c>
      <c r="E169" s="2">
        <v>114</v>
      </c>
      <c r="F169" s="2">
        <v>229</v>
      </c>
      <c r="G169" s="2">
        <v>917</v>
      </c>
      <c r="H169" s="1">
        <v>116</v>
      </c>
      <c r="I169" s="1">
        <v>116</v>
      </c>
      <c r="J169" s="1">
        <v>116</v>
      </c>
    </row>
    <row r="170" spans="1:10" x14ac:dyDescent="0.35">
      <c r="A170" t="s">
        <v>36</v>
      </c>
      <c r="B170" s="11">
        <f t="shared" si="22"/>
        <v>0.91379310344827591</v>
      </c>
      <c r="C170" s="11">
        <f t="shared" si="20"/>
        <v>1.3017241379310345</v>
      </c>
      <c r="D170" s="11">
        <f t="shared" si="21"/>
        <v>3.9396551724137931</v>
      </c>
      <c r="E170" s="2">
        <v>106</v>
      </c>
      <c r="F170" s="2">
        <v>151</v>
      </c>
      <c r="G170" s="2">
        <v>457</v>
      </c>
      <c r="H170" s="1">
        <v>116</v>
      </c>
      <c r="I170" s="1">
        <v>116</v>
      </c>
      <c r="J170" s="1">
        <v>116</v>
      </c>
    </row>
    <row r="171" spans="1:10" x14ac:dyDescent="0.35">
      <c r="A171" t="s">
        <v>37</v>
      </c>
      <c r="B171" s="11">
        <f t="shared" si="22"/>
        <v>0.93965517241379315</v>
      </c>
      <c r="C171" s="11">
        <f t="shared" si="20"/>
        <v>1.1206896551724137</v>
      </c>
      <c r="D171" s="11">
        <f t="shared" si="21"/>
        <v>3.4396551724137931</v>
      </c>
      <c r="E171" s="2">
        <v>109</v>
      </c>
      <c r="F171" s="2">
        <v>130</v>
      </c>
      <c r="G171" s="2">
        <v>399</v>
      </c>
      <c r="H171" s="1">
        <v>116</v>
      </c>
      <c r="I171" s="1">
        <v>116</v>
      </c>
      <c r="J171" s="1">
        <v>116</v>
      </c>
    </row>
    <row r="172" spans="1:10" x14ac:dyDescent="0.35">
      <c r="A172" t="s">
        <v>38</v>
      </c>
      <c r="B172" s="11">
        <f t="shared" si="22"/>
        <v>0.89655172413793105</v>
      </c>
      <c r="C172" s="11">
        <f t="shared" si="20"/>
        <v>0.94827586206896552</v>
      </c>
      <c r="D172" s="11">
        <f t="shared" si="21"/>
        <v>1.7241379310344827</v>
      </c>
      <c r="E172" s="2">
        <v>104</v>
      </c>
      <c r="F172" s="2">
        <v>110</v>
      </c>
      <c r="G172" s="2">
        <v>200</v>
      </c>
      <c r="H172" s="1">
        <v>116</v>
      </c>
      <c r="I172" s="1">
        <v>116</v>
      </c>
      <c r="J172" s="1">
        <v>116</v>
      </c>
    </row>
    <row r="173" spans="1:10" x14ac:dyDescent="0.35">
      <c r="A173" t="s">
        <v>39</v>
      </c>
      <c r="B173" s="11">
        <f t="shared" si="22"/>
        <v>0.94827586206896552</v>
      </c>
      <c r="C173" s="11">
        <f t="shared" si="20"/>
        <v>1.896551724137931</v>
      </c>
      <c r="D173" s="11">
        <f t="shared" si="21"/>
        <v>7.8362068965517242</v>
      </c>
      <c r="E173" s="2">
        <v>110</v>
      </c>
      <c r="F173" s="2">
        <v>220</v>
      </c>
      <c r="G173" s="2">
        <v>909</v>
      </c>
      <c r="H173" s="1">
        <v>116</v>
      </c>
      <c r="I173" s="1">
        <v>116</v>
      </c>
      <c r="J173" s="1">
        <v>116</v>
      </c>
    </row>
    <row r="174" spans="1:10" x14ac:dyDescent="0.35">
      <c r="A174" t="s">
        <v>40</v>
      </c>
      <c r="B174" s="11">
        <f t="shared" si="22"/>
        <v>0.9568965517241379</v>
      </c>
      <c r="C174" s="11">
        <f t="shared" si="20"/>
        <v>1.7068965517241379</v>
      </c>
      <c r="D174" s="11">
        <f t="shared" si="21"/>
        <v>6.9913793103448274</v>
      </c>
      <c r="E174" s="2">
        <v>111</v>
      </c>
      <c r="F174" s="2">
        <v>198</v>
      </c>
      <c r="G174" s="2">
        <v>811</v>
      </c>
      <c r="H174" s="1">
        <v>116</v>
      </c>
      <c r="I174" s="1">
        <v>116</v>
      </c>
      <c r="J174" s="1">
        <v>116</v>
      </c>
    </row>
    <row r="175" spans="1:10" x14ac:dyDescent="0.35">
      <c r="A175" t="s">
        <v>41</v>
      </c>
      <c r="B175" s="11">
        <f t="shared" si="22"/>
        <v>0.93965517241379315</v>
      </c>
      <c r="C175" s="11">
        <f t="shared" si="20"/>
        <v>1.8879310344827587</v>
      </c>
      <c r="D175" s="11">
        <f t="shared" si="21"/>
        <v>6.9655172413793105</v>
      </c>
      <c r="E175" s="2">
        <v>109</v>
      </c>
      <c r="F175" s="2">
        <v>219</v>
      </c>
      <c r="G175" s="2">
        <v>808</v>
      </c>
      <c r="H175" s="1">
        <v>116</v>
      </c>
      <c r="I175" s="1">
        <v>116</v>
      </c>
      <c r="J175" s="1">
        <v>116</v>
      </c>
    </row>
    <row r="177" spans="1:10" x14ac:dyDescent="0.35">
      <c r="A177" s="9" t="s">
        <v>44</v>
      </c>
      <c r="B177" s="1"/>
      <c r="C177" s="1"/>
      <c r="D177" s="1"/>
    </row>
    <row r="178" spans="1:10" x14ac:dyDescent="0.35">
      <c r="A178" s="1"/>
      <c r="B178" s="1"/>
      <c r="C178" s="1"/>
      <c r="D178" s="1"/>
    </row>
    <row r="179" spans="1:10" x14ac:dyDescent="0.35">
      <c r="A179" s="1" t="s">
        <v>31</v>
      </c>
      <c r="B179" s="10">
        <v>1</v>
      </c>
      <c r="C179" s="10">
        <v>2</v>
      </c>
      <c r="D179" s="10">
        <v>8</v>
      </c>
      <c r="E179" s="2">
        <v>1</v>
      </c>
      <c r="F179" s="2">
        <v>2</v>
      </c>
      <c r="G179" s="2">
        <v>8</v>
      </c>
    </row>
    <row r="180" spans="1:10" x14ac:dyDescent="0.35">
      <c r="A180" t="s">
        <v>33</v>
      </c>
      <c r="B180" s="11">
        <f>E180/H180</f>
        <v>0.98275862068965514</v>
      </c>
      <c r="C180" s="11">
        <f t="shared" ref="C180:C188" si="23">F180/I180</f>
        <v>2</v>
      </c>
      <c r="D180" s="11">
        <f t="shared" ref="D180:D188" si="24">G180/J180</f>
        <v>8</v>
      </c>
      <c r="E180" s="2">
        <v>57</v>
      </c>
      <c r="F180" s="2">
        <v>116</v>
      </c>
      <c r="G180" s="2">
        <v>464</v>
      </c>
      <c r="H180">
        <v>58</v>
      </c>
      <c r="I180">
        <v>58</v>
      </c>
      <c r="J180">
        <v>58</v>
      </c>
    </row>
    <row r="181" spans="1:10" x14ac:dyDescent="0.35">
      <c r="A181" t="s">
        <v>34</v>
      </c>
      <c r="B181" s="11">
        <f t="shared" ref="B181:B188" si="25">E181/H181</f>
        <v>0.96551724137931039</v>
      </c>
      <c r="C181" s="11">
        <f t="shared" si="23"/>
        <v>2</v>
      </c>
      <c r="D181" s="11">
        <f t="shared" si="24"/>
        <v>8.0344827586206904</v>
      </c>
      <c r="E181" s="2">
        <v>56</v>
      </c>
      <c r="F181" s="2">
        <v>116</v>
      </c>
      <c r="G181" s="2">
        <v>466</v>
      </c>
      <c r="H181">
        <v>58</v>
      </c>
      <c r="I181">
        <v>58</v>
      </c>
      <c r="J181">
        <v>58</v>
      </c>
    </row>
    <row r="182" spans="1:10" x14ac:dyDescent="0.35">
      <c r="A182" t="s">
        <v>35</v>
      </c>
      <c r="B182" s="11">
        <f t="shared" si="25"/>
        <v>0.98275862068965514</v>
      </c>
      <c r="C182" s="11">
        <f t="shared" si="23"/>
        <v>2</v>
      </c>
      <c r="D182" s="11">
        <f t="shared" si="24"/>
        <v>8</v>
      </c>
      <c r="E182" s="2">
        <v>57</v>
      </c>
      <c r="F182" s="2">
        <v>116</v>
      </c>
      <c r="G182" s="2">
        <v>464</v>
      </c>
      <c r="H182">
        <v>58</v>
      </c>
      <c r="I182">
        <v>58</v>
      </c>
      <c r="J182">
        <v>58</v>
      </c>
    </row>
    <row r="183" spans="1:10" x14ac:dyDescent="0.35">
      <c r="A183" t="s">
        <v>36</v>
      </c>
      <c r="B183" s="11">
        <f t="shared" si="25"/>
        <v>0.94827586206896552</v>
      </c>
      <c r="C183" s="11">
        <f t="shared" si="23"/>
        <v>1.3620689655172413</v>
      </c>
      <c r="D183" s="11">
        <f t="shared" si="24"/>
        <v>4.3275862068965516</v>
      </c>
      <c r="E183" s="2">
        <v>55</v>
      </c>
      <c r="F183" s="2">
        <v>79</v>
      </c>
      <c r="G183" s="2">
        <v>251</v>
      </c>
      <c r="H183">
        <v>58</v>
      </c>
      <c r="I183">
        <v>58</v>
      </c>
      <c r="J183">
        <v>58</v>
      </c>
    </row>
    <row r="184" spans="1:10" x14ac:dyDescent="0.35">
      <c r="A184" t="s">
        <v>37</v>
      </c>
      <c r="B184" s="11">
        <f t="shared" si="25"/>
        <v>0.96551724137931039</v>
      </c>
      <c r="C184" s="11">
        <f t="shared" si="23"/>
        <v>1.2068965517241379</v>
      </c>
      <c r="D184" s="11">
        <f t="shared" si="24"/>
        <v>4</v>
      </c>
      <c r="E184" s="2">
        <v>56</v>
      </c>
      <c r="F184" s="2">
        <v>70</v>
      </c>
      <c r="G184" s="2">
        <v>232</v>
      </c>
      <c r="H184">
        <v>58</v>
      </c>
      <c r="I184">
        <v>58</v>
      </c>
      <c r="J184">
        <v>58</v>
      </c>
    </row>
    <row r="185" spans="1:10" x14ac:dyDescent="0.35">
      <c r="A185" t="s">
        <v>38</v>
      </c>
      <c r="B185" s="11">
        <f t="shared" si="25"/>
        <v>0.96551724137931039</v>
      </c>
      <c r="C185" s="11">
        <f t="shared" si="23"/>
        <v>1.0689655172413792</v>
      </c>
      <c r="D185" s="11">
        <f t="shared" si="24"/>
        <v>2.3793103448275863</v>
      </c>
      <c r="E185" s="2">
        <v>56</v>
      </c>
      <c r="F185" s="2">
        <v>62</v>
      </c>
      <c r="G185" s="2">
        <v>138</v>
      </c>
      <c r="H185">
        <v>58</v>
      </c>
      <c r="I185">
        <v>58</v>
      </c>
      <c r="J185">
        <v>58</v>
      </c>
    </row>
    <row r="186" spans="1:10" x14ac:dyDescent="0.35">
      <c r="A186" t="s">
        <v>39</v>
      </c>
      <c r="B186" s="11">
        <f t="shared" si="25"/>
        <v>0.96551724137931039</v>
      </c>
      <c r="C186" s="11">
        <f t="shared" si="23"/>
        <v>1.9655172413793103</v>
      </c>
      <c r="D186" s="11">
        <f t="shared" si="24"/>
        <v>5.8620689655172411</v>
      </c>
      <c r="E186" s="2">
        <v>56</v>
      </c>
      <c r="F186" s="2">
        <v>114</v>
      </c>
      <c r="G186" s="2">
        <v>340</v>
      </c>
      <c r="H186">
        <v>58</v>
      </c>
      <c r="I186">
        <v>58</v>
      </c>
      <c r="J186">
        <v>58</v>
      </c>
    </row>
    <row r="187" spans="1:10" x14ac:dyDescent="0.35">
      <c r="A187" t="s">
        <v>40</v>
      </c>
      <c r="B187" s="11">
        <f t="shared" si="25"/>
        <v>0.96551724137931039</v>
      </c>
      <c r="C187" s="11">
        <f t="shared" si="23"/>
        <v>2</v>
      </c>
      <c r="D187" s="11">
        <f t="shared" si="24"/>
        <v>7.9827586206896548</v>
      </c>
      <c r="E187" s="2">
        <v>56</v>
      </c>
      <c r="F187" s="2">
        <v>116</v>
      </c>
      <c r="G187" s="2">
        <v>463</v>
      </c>
      <c r="H187">
        <v>58</v>
      </c>
      <c r="I187">
        <v>58</v>
      </c>
      <c r="J187">
        <v>58</v>
      </c>
    </row>
    <row r="188" spans="1:10" x14ac:dyDescent="0.35">
      <c r="A188" t="s">
        <v>41</v>
      </c>
      <c r="B188" s="11">
        <f t="shared" si="25"/>
        <v>0.96551724137931039</v>
      </c>
      <c r="C188" s="11">
        <f t="shared" si="23"/>
        <v>1.9655172413793103</v>
      </c>
      <c r="D188" s="11">
        <f t="shared" si="24"/>
        <v>8</v>
      </c>
      <c r="E188" s="2">
        <v>56</v>
      </c>
      <c r="F188" s="2">
        <v>114</v>
      </c>
      <c r="G188" s="2">
        <v>464</v>
      </c>
      <c r="H188">
        <v>58</v>
      </c>
      <c r="I188">
        <v>58</v>
      </c>
      <c r="J188">
        <v>58</v>
      </c>
    </row>
    <row r="295" spans="1:16" ht="23.5" x14ac:dyDescent="0.55000000000000004">
      <c r="A295" s="5" t="s">
        <v>45</v>
      </c>
      <c r="B295" s="1"/>
    </row>
    <row r="296" spans="1:16" x14ac:dyDescent="0.35">
      <c r="A296" s="9" t="s">
        <v>11</v>
      </c>
      <c r="B296" s="1"/>
      <c r="C296" s="1"/>
      <c r="D296" s="1"/>
    </row>
    <row r="297" spans="1:16" x14ac:dyDescent="0.35">
      <c r="A297" s="1"/>
      <c r="B297" s="1"/>
      <c r="C297" s="1"/>
      <c r="D297" s="1"/>
    </row>
    <row r="298" spans="1:16" x14ac:dyDescent="0.35">
      <c r="A298" s="1" t="s">
        <v>31</v>
      </c>
      <c r="B298" s="10">
        <v>1</v>
      </c>
      <c r="C298" s="10">
        <v>2</v>
      </c>
      <c r="D298" s="10">
        <v>8</v>
      </c>
      <c r="E298" s="12">
        <v>32</v>
      </c>
      <c r="F298" s="12">
        <v>64</v>
      </c>
      <c r="G298" s="13">
        <v>1</v>
      </c>
      <c r="H298" s="13">
        <v>2</v>
      </c>
      <c r="I298" s="13">
        <v>8</v>
      </c>
      <c r="J298" s="14">
        <v>32</v>
      </c>
      <c r="K298" s="14">
        <v>64</v>
      </c>
    </row>
    <row r="299" spans="1:16" x14ac:dyDescent="0.35">
      <c r="A299" t="s">
        <v>33</v>
      </c>
      <c r="B299" s="11">
        <f>G299/L299</f>
        <v>0.92710706150341682</v>
      </c>
      <c r="C299" s="11">
        <f t="shared" ref="C299:C307" si="26">H299/M299</f>
        <v>1.917995444191344</v>
      </c>
      <c r="D299" s="11">
        <f t="shared" ref="D299:D307" si="27">I299/N299</f>
        <v>4.9157175398633255</v>
      </c>
      <c r="E299" s="11">
        <f t="shared" ref="E299:E307" si="28">J299/O299</f>
        <v>3.5307517084282458</v>
      </c>
      <c r="F299" s="11">
        <f t="shared" ref="F299:F307" si="29">K299/P299</f>
        <v>0.5375854214123007</v>
      </c>
      <c r="G299" s="2">
        <v>407</v>
      </c>
      <c r="H299" s="1">
        <v>842</v>
      </c>
      <c r="I299" s="1">
        <v>2158</v>
      </c>
      <c r="J299" s="1">
        <v>1550</v>
      </c>
      <c r="K299">
        <v>236</v>
      </c>
      <c r="L299">
        <v>439</v>
      </c>
      <c r="M299">
        <v>439</v>
      </c>
      <c r="N299">
        <v>439</v>
      </c>
      <c r="O299">
        <v>439</v>
      </c>
      <c r="P299">
        <v>439</v>
      </c>
    </row>
    <row r="300" spans="1:16" x14ac:dyDescent="0.35">
      <c r="A300" t="s">
        <v>34</v>
      </c>
      <c r="B300" s="11">
        <f t="shared" ref="B300:B306" si="30">G300/L300</f>
        <v>0.94077448747152614</v>
      </c>
      <c r="C300" s="11">
        <f t="shared" si="26"/>
        <v>1.9840546697038723</v>
      </c>
      <c r="D300" s="11">
        <f t="shared" si="27"/>
        <v>4.4624145785876994</v>
      </c>
      <c r="E300" s="11">
        <f t="shared" si="28"/>
        <v>3.8769931662870158</v>
      </c>
      <c r="F300" s="11">
        <f t="shared" si="29"/>
        <v>0.62414578587699321</v>
      </c>
      <c r="G300" s="2">
        <v>413</v>
      </c>
      <c r="H300" s="1">
        <v>871</v>
      </c>
      <c r="I300" s="1">
        <v>1959</v>
      </c>
      <c r="J300" s="1">
        <v>1702</v>
      </c>
      <c r="K300">
        <v>274</v>
      </c>
      <c r="L300">
        <v>439</v>
      </c>
      <c r="M300">
        <v>439</v>
      </c>
      <c r="N300">
        <v>439</v>
      </c>
      <c r="O300">
        <v>439</v>
      </c>
      <c r="P300">
        <v>439</v>
      </c>
    </row>
    <row r="301" spans="1:16" x14ac:dyDescent="0.35">
      <c r="A301" t="s">
        <v>35</v>
      </c>
      <c r="B301" s="11">
        <f t="shared" si="30"/>
        <v>0.92027334851936216</v>
      </c>
      <c r="C301" s="11">
        <f t="shared" si="26"/>
        <v>1.9886104783599088</v>
      </c>
      <c r="D301" s="11">
        <f t="shared" si="27"/>
        <v>4.6856492027334848</v>
      </c>
      <c r="E301" s="11">
        <f t="shared" si="28"/>
        <v>3.3530751708428248</v>
      </c>
      <c r="F301" s="11">
        <f t="shared" si="29"/>
        <v>0.58997722095671978</v>
      </c>
      <c r="G301" s="2">
        <v>404</v>
      </c>
      <c r="H301" s="1">
        <v>873</v>
      </c>
      <c r="I301" s="1">
        <v>2057</v>
      </c>
      <c r="J301" s="1">
        <v>1472</v>
      </c>
      <c r="K301">
        <v>259</v>
      </c>
      <c r="L301">
        <v>439</v>
      </c>
      <c r="M301">
        <v>439</v>
      </c>
      <c r="N301">
        <v>439</v>
      </c>
      <c r="O301">
        <v>439</v>
      </c>
      <c r="P301">
        <v>439</v>
      </c>
    </row>
    <row r="302" spans="1:16" x14ac:dyDescent="0.35">
      <c r="A302" t="s">
        <v>36</v>
      </c>
      <c r="B302" s="11">
        <f t="shared" si="30"/>
        <v>0.8177676537585421</v>
      </c>
      <c r="C302" s="11">
        <f t="shared" si="26"/>
        <v>0.97949886104783601</v>
      </c>
      <c r="D302" s="11">
        <f t="shared" si="27"/>
        <v>2.225512528473804</v>
      </c>
      <c r="E302" s="11">
        <f t="shared" si="28"/>
        <v>2.3804100227790435</v>
      </c>
      <c r="F302" s="11">
        <f t="shared" si="29"/>
        <v>0.4783599088838269</v>
      </c>
      <c r="G302" s="2">
        <v>359</v>
      </c>
      <c r="H302" s="1">
        <v>430</v>
      </c>
      <c r="I302" s="1">
        <v>977</v>
      </c>
      <c r="J302" s="1">
        <v>1045</v>
      </c>
      <c r="K302">
        <v>210</v>
      </c>
      <c r="L302">
        <v>439</v>
      </c>
      <c r="M302">
        <v>439</v>
      </c>
      <c r="N302">
        <v>439</v>
      </c>
      <c r="O302">
        <v>439</v>
      </c>
      <c r="P302">
        <v>439</v>
      </c>
    </row>
    <row r="303" spans="1:16" x14ac:dyDescent="0.35">
      <c r="A303" t="s">
        <v>37</v>
      </c>
      <c r="B303" s="11">
        <f t="shared" si="30"/>
        <v>0.79954441913439633</v>
      </c>
      <c r="C303" s="11">
        <f t="shared" si="26"/>
        <v>0.91571753986332571</v>
      </c>
      <c r="D303" s="11">
        <f t="shared" si="27"/>
        <v>2.120728929384966</v>
      </c>
      <c r="E303" s="11">
        <f t="shared" si="28"/>
        <v>3.1753986332574033</v>
      </c>
      <c r="F303" s="11">
        <f t="shared" si="29"/>
        <v>0.6560364464692483</v>
      </c>
      <c r="G303" s="2">
        <v>351</v>
      </c>
      <c r="H303" s="1">
        <v>402</v>
      </c>
      <c r="I303" s="1">
        <v>931</v>
      </c>
      <c r="J303" s="1">
        <v>1394</v>
      </c>
      <c r="K303">
        <v>288</v>
      </c>
      <c r="L303">
        <v>439</v>
      </c>
      <c r="M303">
        <v>439</v>
      </c>
      <c r="N303">
        <v>439</v>
      </c>
      <c r="O303">
        <v>439</v>
      </c>
      <c r="P303">
        <v>439</v>
      </c>
    </row>
    <row r="304" spans="1:16" x14ac:dyDescent="0.35">
      <c r="A304" t="s">
        <v>38</v>
      </c>
      <c r="B304" s="11">
        <f t="shared" si="30"/>
        <v>0.74031890660592259</v>
      </c>
      <c r="C304" s="11">
        <f t="shared" si="26"/>
        <v>0.74715261958997725</v>
      </c>
      <c r="D304" s="11">
        <f t="shared" si="27"/>
        <v>0.96810933940774491</v>
      </c>
      <c r="E304" s="11">
        <f t="shared" si="28"/>
        <v>2.120728929384966</v>
      </c>
      <c r="F304" s="11">
        <f t="shared" si="29"/>
        <v>3.5307517084282458</v>
      </c>
      <c r="G304" s="2">
        <v>325</v>
      </c>
      <c r="H304" s="1">
        <v>328</v>
      </c>
      <c r="I304" s="1">
        <v>425</v>
      </c>
      <c r="J304" s="1">
        <v>931</v>
      </c>
      <c r="K304">
        <v>1550</v>
      </c>
      <c r="L304">
        <v>439</v>
      </c>
      <c r="M304">
        <v>439</v>
      </c>
      <c r="N304">
        <v>439</v>
      </c>
      <c r="O304">
        <v>439</v>
      </c>
      <c r="P304">
        <v>439</v>
      </c>
    </row>
    <row r="305" spans="1:16" x14ac:dyDescent="0.35">
      <c r="A305" t="s">
        <v>39</v>
      </c>
      <c r="B305" s="11">
        <f t="shared" si="30"/>
        <v>0.95216400911161736</v>
      </c>
      <c r="C305" s="11">
        <f t="shared" si="26"/>
        <v>1.7995444191343963</v>
      </c>
      <c r="D305" s="11">
        <f t="shared" si="27"/>
        <v>3.0273348519362187</v>
      </c>
      <c r="E305" s="11">
        <f t="shared" si="28"/>
        <v>1.5284738041002277</v>
      </c>
      <c r="F305" s="11">
        <f t="shared" si="29"/>
        <v>0.65375854214123008</v>
      </c>
      <c r="G305" s="2">
        <v>418</v>
      </c>
      <c r="H305" s="1">
        <v>790</v>
      </c>
      <c r="I305" s="1">
        <v>1329</v>
      </c>
      <c r="J305" s="1">
        <v>671</v>
      </c>
      <c r="K305">
        <v>287</v>
      </c>
      <c r="L305">
        <v>439</v>
      </c>
      <c r="M305">
        <v>439</v>
      </c>
      <c r="N305">
        <v>439</v>
      </c>
      <c r="O305">
        <v>439</v>
      </c>
      <c r="P305">
        <v>439</v>
      </c>
    </row>
    <row r="306" spans="1:16" x14ac:dyDescent="0.35">
      <c r="A306" t="s">
        <v>40</v>
      </c>
      <c r="B306" s="11">
        <f t="shared" si="30"/>
        <v>0.87243735763097952</v>
      </c>
      <c r="C306" s="11">
        <f t="shared" si="26"/>
        <v>1.4897494305239181</v>
      </c>
      <c r="D306" s="11">
        <f t="shared" si="27"/>
        <v>3.2232346241457859</v>
      </c>
      <c r="E306" s="11">
        <f t="shared" si="28"/>
        <v>2.3826879271070616</v>
      </c>
      <c r="F306" s="11">
        <f t="shared" si="29"/>
        <v>1.029612756264237</v>
      </c>
      <c r="G306" s="2">
        <v>383</v>
      </c>
      <c r="H306" s="1">
        <v>654</v>
      </c>
      <c r="I306" s="1">
        <v>1415</v>
      </c>
      <c r="J306" s="1">
        <v>1046</v>
      </c>
      <c r="K306">
        <v>452</v>
      </c>
      <c r="L306">
        <v>439</v>
      </c>
      <c r="M306">
        <v>439</v>
      </c>
      <c r="N306">
        <v>439</v>
      </c>
      <c r="O306">
        <v>439</v>
      </c>
      <c r="P306">
        <v>439</v>
      </c>
    </row>
    <row r="307" spans="1:16" x14ac:dyDescent="0.35">
      <c r="A307" t="s">
        <v>41</v>
      </c>
      <c r="B307" s="11">
        <f t="shared" ref="B307" si="31">G307/L307</f>
        <v>0.9248291571753986</v>
      </c>
      <c r="C307" s="11">
        <f t="shared" si="26"/>
        <v>1.6674259681093395</v>
      </c>
      <c r="D307" s="11">
        <f t="shared" si="27"/>
        <v>1.9453302961275627</v>
      </c>
      <c r="E307" s="11">
        <f t="shared" si="28"/>
        <v>0.78587699316628701</v>
      </c>
      <c r="F307" s="11">
        <f t="shared" si="29"/>
        <v>2.1252847380410023</v>
      </c>
      <c r="G307" s="2">
        <v>406</v>
      </c>
      <c r="H307" s="1">
        <v>732</v>
      </c>
      <c r="I307" s="1">
        <v>854</v>
      </c>
      <c r="J307" s="1">
        <v>345</v>
      </c>
      <c r="K307">
        <v>933</v>
      </c>
      <c r="L307">
        <v>439</v>
      </c>
      <c r="M307">
        <v>439</v>
      </c>
      <c r="N307">
        <v>439</v>
      </c>
      <c r="O307">
        <v>439</v>
      </c>
      <c r="P307">
        <v>439</v>
      </c>
    </row>
    <row r="308" spans="1:16" x14ac:dyDescent="0.35">
      <c r="B308" s="1"/>
      <c r="C308" s="1"/>
      <c r="D308" s="1"/>
      <c r="E308" s="1"/>
      <c r="F308" s="1"/>
    </row>
    <row r="309" spans="1:16" x14ac:dyDescent="0.35">
      <c r="A309" s="9"/>
      <c r="B309" s="1"/>
      <c r="C309" s="1"/>
      <c r="D309" s="1"/>
    </row>
    <row r="310" spans="1:16" x14ac:dyDescent="0.35">
      <c r="A310" s="1"/>
      <c r="B310" s="1"/>
      <c r="C310" s="1"/>
      <c r="D310" s="1"/>
    </row>
    <row r="311" spans="1:16" x14ac:dyDescent="0.35">
      <c r="A311" s="1"/>
      <c r="B311" s="10"/>
      <c r="C311" s="10"/>
      <c r="D311" s="10"/>
      <c r="E311" s="2"/>
      <c r="F311" s="2"/>
      <c r="G311" s="2"/>
    </row>
    <row r="312" spans="1:16" x14ac:dyDescent="0.35">
      <c r="B312" s="11"/>
      <c r="C312" s="11"/>
      <c r="D312" s="11"/>
      <c r="E312" s="2"/>
      <c r="F312" s="2"/>
      <c r="G312" s="2"/>
      <c r="H312" s="1"/>
      <c r="I312" s="1"/>
      <c r="J312" s="1"/>
    </row>
    <row r="313" spans="1:16" x14ac:dyDescent="0.35">
      <c r="B313" s="11"/>
      <c r="C313" s="11"/>
      <c r="D313" s="11"/>
      <c r="E313" s="2"/>
      <c r="F313" s="2"/>
      <c r="G313" s="2"/>
      <c r="H313" s="1"/>
      <c r="I313" s="1"/>
      <c r="J313" s="1"/>
    </row>
    <row r="314" spans="1:16" x14ac:dyDescent="0.35">
      <c r="B314" s="11"/>
      <c r="C314" s="11"/>
      <c r="D314" s="11"/>
      <c r="E314" s="2"/>
      <c r="F314" s="2"/>
      <c r="G314" s="2"/>
      <c r="H314" s="1"/>
      <c r="I314" s="1"/>
      <c r="J314" s="1"/>
    </row>
    <row r="315" spans="1:16" x14ac:dyDescent="0.35">
      <c r="B315" s="11"/>
      <c r="C315" s="11"/>
      <c r="D315" s="11"/>
      <c r="E315" s="2"/>
      <c r="F315" s="2"/>
      <c r="G315" s="2"/>
      <c r="H315" s="1"/>
      <c r="I315" s="1"/>
      <c r="J315" s="1"/>
    </row>
    <row r="316" spans="1:16" x14ac:dyDescent="0.35">
      <c r="B316" s="11"/>
      <c r="C316" s="11"/>
      <c r="D316" s="11"/>
      <c r="E316" s="2"/>
      <c r="F316" s="2"/>
      <c r="G316" s="2"/>
      <c r="H316" s="1"/>
      <c r="I316" s="1"/>
      <c r="J316" s="1"/>
    </row>
    <row r="317" spans="1:16" x14ac:dyDescent="0.35">
      <c r="B317" s="11"/>
      <c r="C317" s="11"/>
      <c r="D317" s="11"/>
      <c r="E317" s="2"/>
      <c r="F317" s="2"/>
      <c r="G317" s="2"/>
      <c r="H317" s="1"/>
      <c r="I317" s="1"/>
      <c r="J317" s="1"/>
    </row>
    <row r="318" spans="1:16" x14ac:dyDescent="0.35">
      <c r="B318" s="11"/>
      <c r="C318" s="11"/>
      <c r="D318" s="11"/>
      <c r="E318" s="2"/>
      <c r="F318" s="2"/>
      <c r="G318" s="2"/>
      <c r="H318" s="1"/>
      <c r="I318" s="1"/>
      <c r="J318" s="1"/>
    </row>
    <row r="319" spans="1:16" x14ac:dyDescent="0.35">
      <c r="B319" s="11"/>
      <c r="C319" s="11"/>
      <c r="D319" s="11"/>
      <c r="E319" s="2"/>
      <c r="F319" s="2"/>
      <c r="G319" s="2"/>
      <c r="H319" s="1"/>
      <c r="I319" s="1"/>
      <c r="J319" s="1"/>
    </row>
    <row r="320" spans="1:16" x14ac:dyDescent="0.35">
      <c r="B320" s="11"/>
      <c r="C320" s="11"/>
      <c r="D320" s="11"/>
      <c r="E320" s="2"/>
      <c r="F320" s="2"/>
      <c r="G320" s="2"/>
      <c r="H320" s="1"/>
      <c r="I320" s="1"/>
      <c r="J320" s="1"/>
    </row>
    <row r="322" spans="1:10" x14ac:dyDescent="0.35">
      <c r="A322" s="9"/>
      <c r="B322" s="1"/>
      <c r="C322" s="1"/>
      <c r="D322" s="1"/>
    </row>
    <row r="323" spans="1:10" x14ac:dyDescent="0.35">
      <c r="A323" s="1"/>
      <c r="B323" s="1"/>
      <c r="C323" s="1"/>
      <c r="D323" s="1"/>
    </row>
    <row r="324" spans="1:10" x14ac:dyDescent="0.35">
      <c r="A324" s="1"/>
      <c r="B324" s="10"/>
      <c r="C324" s="10"/>
      <c r="D324" s="10"/>
      <c r="E324" s="2"/>
      <c r="F324" s="2"/>
      <c r="G324" s="2"/>
    </row>
    <row r="325" spans="1:10" x14ac:dyDescent="0.35">
      <c r="B325" s="11"/>
      <c r="C325" s="11"/>
      <c r="D325" s="11"/>
      <c r="E325" s="2"/>
      <c r="F325" s="2"/>
      <c r="G325" s="2"/>
      <c r="H325" s="1"/>
      <c r="I325" s="1"/>
      <c r="J325" s="1"/>
    </row>
    <row r="326" spans="1:10" x14ac:dyDescent="0.35">
      <c r="B326" s="11"/>
      <c r="C326" s="11"/>
      <c r="D326" s="11"/>
      <c r="E326" s="2"/>
      <c r="F326" s="2"/>
      <c r="G326" s="2"/>
      <c r="H326" s="1"/>
      <c r="I326" s="1"/>
      <c r="J326" s="1"/>
    </row>
    <row r="327" spans="1:10" x14ac:dyDescent="0.35">
      <c r="B327" s="11"/>
      <c r="C327" s="11"/>
      <c r="D327" s="11"/>
      <c r="E327" s="2"/>
      <c r="F327" s="2"/>
      <c r="G327" s="2"/>
      <c r="H327" s="1"/>
      <c r="I327" s="1"/>
      <c r="J327" s="1"/>
    </row>
    <row r="328" spans="1:10" x14ac:dyDescent="0.35">
      <c r="B328" s="11"/>
      <c r="C328" s="11"/>
      <c r="D328" s="11"/>
      <c r="E328" s="2"/>
      <c r="F328" s="2"/>
      <c r="G328" s="2"/>
      <c r="H328" s="1"/>
      <c r="I328" s="1"/>
      <c r="J328" s="1"/>
    </row>
    <row r="329" spans="1:10" x14ac:dyDescent="0.35">
      <c r="B329" s="11"/>
      <c r="C329" s="11"/>
      <c r="D329" s="11"/>
      <c r="E329" s="2"/>
      <c r="F329" s="2"/>
      <c r="G329" s="2"/>
      <c r="H329" s="1"/>
      <c r="I329" s="1"/>
      <c r="J329" s="1"/>
    </row>
    <row r="330" spans="1:10" x14ac:dyDescent="0.35">
      <c r="B330" s="11"/>
      <c r="C330" s="11"/>
      <c r="D330" s="11"/>
      <c r="E330" s="2"/>
      <c r="F330" s="2"/>
      <c r="G330" s="2"/>
      <c r="H330" s="1"/>
      <c r="I330" s="1"/>
      <c r="J330" s="1"/>
    </row>
    <row r="331" spans="1:10" x14ac:dyDescent="0.35">
      <c r="B331" s="11"/>
      <c r="C331" s="11"/>
      <c r="D331" s="11"/>
      <c r="E331" s="2"/>
      <c r="F331" s="2"/>
      <c r="G331" s="2"/>
      <c r="H331" s="1"/>
      <c r="I331" s="1"/>
      <c r="J331" s="1"/>
    </row>
    <row r="332" spans="1:10" x14ac:dyDescent="0.35">
      <c r="B332" s="11"/>
      <c r="C332" s="11"/>
      <c r="D332" s="11"/>
      <c r="E332" s="2"/>
      <c r="F332" s="2"/>
      <c r="G332" s="2"/>
      <c r="H332" s="1"/>
      <c r="I332" s="1"/>
      <c r="J332" s="1"/>
    </row>
    <row r="333" spans="1:10" x14ac:dyDescent="0.35">
      <c r="B333" s="11"/>
      <c r="C333" s="11"/>
      <c r="D333" s="11"/>
      <c r="E333" s="2"/>
      <c r="F333" s="2"/>
      <c r="G333" s="2"/>
      <c r="H333" s="1"/>
      <c r="I333" s="1"/>
      <c r="J333" s="1"/>
    </row>
    <row r="335" spans="1:10" x14ac:dyDescent="0.35">
      <c r="A335" s="9" t="s">
        <v>42</v>
      </c>
      <c r="B335" s="1"/>
      <c r="C335" s="1"/>
      <c r="D335" s="1"/>
    </row>
    <row r="336" spans="1:10" x14ac:dyDescent="0.35">
      <c r="A336" s="1"/>
      <c r="B336" s="1"/>
      <c r="C336" s="1"/>
      <c r="D336" s="1"/>
    </row>
    <row r="337" spans="1:16" x14ac:dyDescent="0.35">
      <c r="A337" s="1" t="s">
        <v>31</v>
      </c>
      <c r="B337" s="10">
        <v>1</v>
      </c>
      <c r="C337" s="10">
        <v>2</v>
      </c>
      <c r="D337" s="10">
        <v>8</v>
      </c>
      <c r="E337" s="12">
        <v>32</v>
      </c>
      <c r="F337" s="12">
        <v>64</v>
      </c>
      <c r="G337" s="13">
        <v>1</v>
      </c>
      <c r="H337" s="13">
        <v>2</v>
      </c>
      <c r="I337" s="13">
        <v>8</v>
      </c>
      <c r="J337" s="14">
        <v>32</v>
      </c>
      <c r="K337" s="14">
        <v>64</v>
      </c>
    </row>
    <row r="338" spans="1:16" x14ac:dyDescent="0.35">
      <c r="A338" t="s">
        <v>33</v>
      </c>
      <c r="B338" s="11">
        <f>G338/L338</f>
        <v>0.96035242290748901</v>
      </c>
      <c r="C338" s="11">
        <f t="shared" ref="C338:C346" si="32">H338/M338</f>
        <v>2.0044052863436121</v>
      </c>
      <c r="D338" s="11">
        <f t="shared" ref="D338:D346" si="33">I338/N338</f>
        <v>7.2202643171806171</v>
      </c>
      <c r="E338" s="11">
        <f t="shared" ref="E338:E346" si="34">J338/O338</f>
        <v>8.7797356828193838</v>
      </c>
      <c r="F338" s="11">
        <f t="shared" ref="F338:F346" si="35">K338/P338</f>
        <v>1.158590308370044</v>
      </c>
      <c r="G338" s="2">
        <v>218</v>
      </c>
      <c r="H338" s="1">
        <v>455</v>
      </c>
      <c r="I338" s="1">
        <v>1639</v>
      </c>
      <c r="J338" s="1">
        <v>1993</v>
      </c>
      <c r="K338">
        <v>263</v>
      </c>
      <c r="L338">
        <v>227</v>
      </c>
      <c r="M338">
        <v>227</v>
      </c>
      <c r="N338">
        <v>227</v>
      </c>
      <c r="O338">
        <v>227</v>
      </c>
      <c r="P338">
        <v>227</v>
      </c>
    </row>
    <row r="339" spans="1:16" x14ac:dyDescent="0.35">
      <c r="A339" t="s">
        <v>34</v>
      </c>
      <c r="B339" s="11">
        <f t="shared" ref="B339:B346" si="36">G339/L339</f>
        <v>0.97356828193832601</v>
      </c>
      <c r="C339" s="11">
        <f t="shared" si="32"/>
        <v>2</v>
      </c>
      <c r="D339" s="11">
        <f t="shared" si="33"/>
        <v>7.8414096916299556</v>
      </c>
      <c r="E339" s="11">
        <f t="shared" si="34"/>
        <v>7.1189427312775333</v>
      </c>
      <c r="F339" s="11">
        <f t="shared" si="35"/>
        <v>1.2599118942731278</v>
      </c>
      <c r="G339" s="2">
        <v>221</v>
      </c>
      <c r="H339" s="1">
        <v>454</v>
      </c>
      <c r="I339" s="1">
        <v>1780</v>
      </c>
      <c r="J339" s="1">
        <v>1616</v>
      </c>
      <c r="K339">
        <v>286</v>
      </c>
      <c r="L339">
        <v>227</v>
      </c>
      <c r="M339">
        <v>227</v>
      </c>
      <c r="N339">
        <v>227</v>
      </c>
      <c r="O339">
        <v>227</v>
      </c>
      <c r="P339">
        <v>227</v>
      </c>
    </row>
    <row r="340" spans="1:16" x14ac:dyDescent="0.35">
      <c r="A340" t="s">
        <v>35</v>
      </c>
      <c r="B340" s="11">
        <f t="shared" si="36"/>
        <v>1.0176211453744493</v>
      </c>
      <c r="C340" s="11">
        <f t="shared" si="32"/>
        <v>1.9691629955947136</v>
      </c>
      <c r="D340" s="11">
        <f t="shared" si="33"/>
        <v>7.643171806167401</v>
      </c>
      <c r="E340" s="11">
        <f t="shared" si="34"/>
        <v>7.7841409691629959</v>
      </c>
      <c r="F340" s="11">
        <f t="shared" si="35"/>
        <v>1.1189427312775331</v>
      </c>
      <c r="G340" s="2">
        <v>231</v>
      </c>
      <c r="H340" s="1">
        <v>447</v>
      </c>
      <c r="I340" s="1">
        <v>1735</v>
      </c>
      <c r="J340" s="1">
        <v>1767</v>
      </c>
      <c r="K340">
        <v>254</v>
      </c>
      <c r="L340">
        <v>227</v>
      </c>
      <c r="M340">
        <v>227</v>
      </c>
      <c r="N340">
        <v>227</v>
      </c>
      <c r="O340">
        <v>227</v>
      </c>
      <c r="P340">
        <v>227</v>
      </c>
    </row>
    <row r="341" spans="1:16" x14ac:dyDescent="0.35">
      <c r="A341" t="s">
        <v>36</v>
      </c>
      <c r="B341" s="11">
        <f t="shared" si="36"/>
        <v>0.86784140969162993</v>
      </c>
      <c r="C341" s="11">
        <f t="shared" si="32"/>
        <v>1.158590308370044</v>
      </c>
      <c r="D341" s="11">
        <f t="shared" si="33"/>
        <v>2.7092511013215859</v>
      </c>
      <c r="E341" s="11">
        <f t="shared" si="34"/>
        <v>4.748898678414097</v>
      </c>
      <c r="F341" s="11">
        <f t="shared" si="35"/>
        <v>0.83259911894273131</v>
      </c>
      <c r="G341" s="2">
        <v>197</v>
      </c>
      <c r="H341" s="1">
        <v>263</v>
      </c>
      <c r="I341" s="1">
        <v>615</v>
      </c>
      <c r="J341" s="1">
        <v>1078</v>
      </c>
      <c r="K341">
        <v>189</v>
      </c>
      <c r="L341">
        <v>227</v>
      </c>
      <c r="M341">
        <v>227</v>
      </c>
      <c r="N341">
        <v>227</v>
      </c>
      <c r="O341">
        <v>227</v>
      </c>
      <c r="P341">
        <v>227</v>
      </c>
    </row>
    <row r="342" spans="1:16" x14ac:dyDescent="0.35">
      <c r="A342" t="s">
        <v>37</v>
      </c>
      <c r="B342" s="11">
        <f t="shared" si="36"/>
        <v>0.88105726872246692</v>
      </c>
      <c r="C342" s="11">
        <f t="shared" si="32"/>
        <v>1.0925110132158591</v>
      </c>
      <c r="D342" s="11">
        <f t="shared" si="33"/>
        <v>2.5550660792951541</v>
      </c>
      <c r="E342" s="11">
        <f t="shared" si="34"/>
        <v>5.1321585903083697</v>
      </c>
      <c r="F342" s="11">
        <f t="shared" si="35"/>
        <v>1.4361233480176212</v>
      </c>
      <c r="G342" s="2">
        <v>200</v>
      </c>
      <c r="H342" s="1">
        <v>248</v>
      </c>
      <c r="I342" s="1">
        <v>580</v>
      </c>
      <c r="J342" s="1">
        <v>1165</v>
      </c>
      <c r="K342">
        <v>326</v>
      </c>
      <c r="L342">
        <v>227</v>
      </c>
      <c r="M342">
        <v>227</v>
      </c>
      <c r="N342">
        <v>227</v>
      </c>
      <c r="O342">
        <v>227</v>
      </c>
      <c r="P342">
        <v>227</v>
      </c>
    </row>
    <row r="343" spans="1:16" x14ac:dyDescent="0.35">
      <c r="A343" t="s">
        <v>38</v>
      </c>
      <c r="B343" s="11">
        <f t="shared" si="36"/>
        <v>0.92070484581497802</v>
      </c>
      <c r="C343" s="11">
        <f t="shared" si="32"/>
        <v>0.90748898678414092</v>
      </c>
      <c r="D343" s="11">
        <f t="shared" si="33"/>
        <v>1.4096916299559472</v>
      </c>
      <c r="E343" s="11">
        <f t="shared" si="34"/>
        <v>2.9162995594713657</v>
      </c>
      <c r="F343" s="11">
        <f t="shared" si="35"/>
        <v>5.0396475770925111</v>
      </c>
      <c r="G343" s="2">
        <v>209</v>
      </c>
      <c r="H343" s="1">
        <v>206</v>
      </c>
      <c r="I343" s="1">
        <v>320</v>
      </c>
      <c r="J343" s="1">
        <v>662</v>
      </c>
      <c r="K343">
        <v>1144</v>
      </c>
      <c r="L343">
        <v>227</v>
      </c>
      <c r="M343">
        <v>227</v>
      </c>
      <c r="N343">
        <v>227</v>
      </c>
      <c r="O343">
        <v>227</v>
      </c>
      <c r="P343">
        <v>227</v>
      </c>
    </row>
    <row r="344" spans="1:16" x14ac:dyDescent="0.35">
      <c r="A344" t="s">
        <v>39</v>
      </c>
      <c r="B344" s="11">
        <f t="shared" si="36"/>
        <v>0.4933920704845815</v>
      </c>
      <c r="C344" s="11">
        <f t="shared" si="32"/>
        <v>1.0044052863436124</v>
      </c>
      <c r="D344" s="11">
        <f t="shared" si="33"/>
        <v>3.2555066079295156</v>
      </c>
      <c r="E344" s="11">
        <f t="shared" si="34"/>
        <v>6.1938325991189425</v>
      </c>
      <c r="F344" s="11">
        <f t="shared" si="35"/>
        <v>1.4008810572687225</v>
      </c>
      <c r="G344" s="2">
        <v>112</v>
      </c>
      <c r="H344" s="1">
        <v>228</v>
      </c>
      <c r="I344" s="1">
        <v>739</v>
      </c>
      <c r="J344" s="1">
        <v>1406</v>
      </c>
      <c r="K344">
        <v>318</v>
      </c>
      <c r="L344">
        <v>227</v>
      </c>
      <c r="M344">
        <v>227</v>
      </c>
      <c r="N344">
        <v>227</v>
      </c>
      <c r="O344">
        <v>227</v>
      </c>
      <c r="P344">
        <v>227</v>
      </c>
    </row>
    <row r="345" spans="1:16" x14ac:dyDescent="0.35">
      <c r="A345" t="s">
        <v>40</v>
      </c>
      <c r="B345" s="11">
        <f t="shared" si="36"/>
        <v>0.89867841409691629</v>
      </c>
      <c r="C345" s="11">
        <f t="shared" si="32"/>
        <v>1.6563876651982379</v>
      </c>
      <c r="D345" s="11">
        <f t="shared" si="33"/>
        <v>1.9823788546255507</v>
      </c>
      <c r="E345" s="11">
        <f t="shared" si="34"/>
        <v>6.8281938325991192</v>
      </c>
      <c r="F345" s="11">
        <f t="shared" si="35"/>
        <v>2.4493392070484581</v>
      </c>
      <c r="G345" s="2">
        <v>204</v>
      </c>
      <c r="H345" s="1">
        <v>376</v>
      </c>
      <c r="I345" s="1">
        <v>450</v>
      </c>
      <c r="J345" s="1">
        <v>1550</v>
      </c>
      <c r="K345">
        <v>556</v>
      </c>
      <c r="L345">
        <v>227</v>
      </c>
      <c r="M345">
        <v>227</v>
      </c>
      <c r="N345">
        <v>227</v>
      </c>
      <c r="O345">
        <v>227</v>
      </c>
      <c r="P345">
        <v>227</v>
      </c>
    </row>
    <row r="346" spans="1:16" x14ac:dyDescent="0.35">
      <c r="A346" t="s">
        <v>41</v>
      </c>
      <c r="B346" s="11">
        <f t="shared" si="36"/>
        <v>0.96916299559471364</v>
      </c>
      <c r="C346" s="11">
        <f t="shared" si="32"/>
        <v>1.9295154185022025</v>
      </c>
      <c r="D346" s="11">
        <f t="shared" si="33"/>
        <v>0.83259911894273131</v>
      </c>
      <c r="E346" s="11">
        <f t="shared" si="34"/>
        <v>6.1145374449339203</v>
      </c>
      <c r="F346" s="11">
        <f t="shared" si="35"/>
        <v>12.533039647577093</v>
      </c>
      <c r="G346" s="2">
        <v>220</v>
      </c>
      <c r="H346" s="1">
        <v>438</v>
      </c>
      <c r="I346" s="1">
        <v>189</v>
      </c>
      <c r="J346" s="1">
        <v>1388</v>
      </c>
      <c r="K346">
        <v>2845</v>
      </c>
      <c r="L346">
        <v>227</v>
      </c>
      <c r="M346">
        <v>227</v>
      </c>
      <c r="N346">
        <v>227</v>
      </c>
      <c r="O346">
        <v>227</v>
      </c>
      <c r="P346">
        <v>227</v>
      </c>
    </row>
    <row r="377" spans="1:16" x14ac:dyDescent="0.35">
      <c r="A377" s="9" t="s">
        <v>43</v>
      </c>
      <c r="B377" s="1"/>
      <c r="C377" s="1"/>
      <c r="D377" s="1"/>
    </row>
    <row r="378" spans="1:16" x14ac:dyDescent="0.35">
      <c r="A378" s="1"/>
      <c r="B378" s="1"/>
      <c r="C378" s="1"/>
      <c r="D378" s="1"/>
    </row>
    <row r="379" spans="1:16" x14ac:dyDescent="0.35">
      <c r="A379" s="1" t="s">
        <v>31</v>
      </c>
      <c r="B379" s="10">
        <v>1</v>
      </c>
      <c r="C379" s="10">
        <v>2</v>
      </c>
      <c r="D379" s="10">
        <v>8</v>
      </c>
      <c r="E379" s="12">
        <v>32</v>
      </c>
      <c r="F379" s="12">
        <v>64</v>
      </c>
      <c r="G379" s="13">
        <v>1</v>
      </c>
      <c r="H379" s="13">
        <v>2</v>
      </c>
      <c r="I379" s="13">
        <v>8</v>
      </c>
      <c r="J379" s="14">
        <v>32</v>
      </c>
      <c r="K379" s="14">
        <v>64</v>
      </c>
    </row>
    <row r="380" spans="1:16" x14ac:dyDescent="0.35">
      <c r="A380" t="s">
        <v>33</v>
      </c>
      <c r="B380" s="11">
        <f t="shared" ref="B380:B388" si="37">G380/L380</f>
        <v>0.97391304347826091</v>
      </c>
      <c r="C380" s="11">
        <f t="shared" ref="C380:C388" si="38">H380/M380</f>
        <v>2.0521739130434784</v>
      </c>
      <c r="D380" s="11">
        <f t="shared" ref="D380:D388" si="39">I380/N380</f>
        <v>9.1217391304347828</v>
      </c>
      <c r="E380" s="11">
        <f t="shared" ref="E380:E388" si="40">J380/O380</f>
        <v>14.721739130434782</v>
      </c>
      <c r="F380" s="11">
        <f t="shared" ref="F380:F388" si="41">K380/P380</f>
        <v>2.982608695652174</v>
      </c>
      <c r="G380">
        <v>112</v>
      </c>
      <c r="H380">
        <v>236</v>
      </c>
      <c r="I380">
        <v>1049</v>
      </c>
      <c r="J380">
        <v>1693</v>
      </c>
      <c r="K380">
        <v>343</v>
      </c>
      <c r="L380" s="2">
        <v>115</v>
      </c>
      <c r="M380" s="2">
        <v>115</v>
      </c>
      <c r="N380" s="2">
        <v>115</v>
      </c>
      <c r="O380" s="2">
        <v>115</v>
      </c>
      <c r="P380" s="2">
        <v>115</v>
      </c>
    </row>
    <row r="381" spans="1:16" x14ac:dyDescent="0.35">
      <c r="A381" t="s">
        <v>34</v>
      </c>
      <c r="B381" s="11">
        <f t="shared" si="37"/>
        <v>0.97391304347826091</v>
      </c>
      <c r="C381" s="11">
        <f t="shared" si="38"/>
        <v>2.034782608695652</v>
      </c>
      <c r="D381" s="11">
        <f t="shared" si="39"/>
        <v>9.1217391304347828</v>
      </c>
      <c r="E381" s="11">
        <f t="shared" si="40"/>
        <v>14.165217391304347</v>
      </c>
      <c r="F381" s="11">
        <f t="shared" si="41"/>
        <v>2.4</v>
      </c>
      <c r="G381">
        <v>112</v>
      </c>
      <c r="H381">
        <v>234</v>
      </c>
      <c r="I381">
        <v>1049</v>
      </c>
      <c r="J381">
        <v>1629</v>
      </c>
      <c r="K381">
        <v>276</v>
      </c>
      <c r="L381" s="2">
        <v>115</v>
      </c>
      <c r="M381" s="2">
        <v>115</v>
      </c>
      <c r="N381" s="2">
        <v>115</v>
      </c>
      <c r="O381" s="2">
        <v>115</v>
      </c>
      <c r="P381" s="2">
        <v>115</v>
      </c>
    </row>
    <row r="382" spans="1:16" x14ac:dyDescent="0.35">
      <c r="A382" t="s">
        <v>35</v>
      </c>
      <c r="B382" s="11">
        <f t="shared" si="37"/>
        <v>1</v>
      </c>
      <c r="C382" s="11">
        <f t="shared" si="38"/>
        <v>2.0434782608695654</v>
      </c>
      <c r="D382" s="11">
        <f t="shared" si="39"/>
        <v>9.0434782608695645</v>
      </c>
      <c r="E382" s="11">
        <f t="shared" si="40"/>
        <v>17.921739130434784</v>
      </c>
      <c r="F382" s="11">
        <f t="shared" si="41"/>
        <v>2.7739130434782608</v>
      </c>
      <c r="G382">
        <v>115</v>
      </c>
      <c r="H382">
        <v>235</v>
      </c>
      <c r="I382">
        <v>1040</v>
      </c>
      <c r="J382">
        <v>2061</v>
      </c>
      <c r="K382">
        <v>319</v>
      </c>
      <c r="L382" s="2">
        <v>115</v>
      </c>
      <c r="M382" s="2">
        <v>115</v>
      </c>
      <c r="N382" s="2">
        <v>115</v>
      </c>
      <c r="O382" s="2">
        <v>115</v>
      </c>
      <c r="P382" s="2">
        <v>115</v>
      </c>
    </row>
    <row r="383" spans="1:16" x14ac:dyDescent="0.35">
      <c r="A383" t="s">
        <v>36</v>
      </c>
      <c r="B383" s="11">
        <f t="shared" si="37"/>
        <v>0.9652173913043478</v>
      </c>
      <c r="C383" s="11">
        <f t="shared" si="38"/>
        <v>1.2434782608695651</v>
      </c>
      <c r="D383" s="11">
        <f t="shared" si="39"/>
        <v>3.1304347826086958</v>
      </c>
      <c r="E383" s="11">
        <f t="shared" si="40"/>
        <v>5.6521739130434785</v>
      </c>
      <c r="F383" s="11">
        <f t="shared" si="41"/>
        <v>1.7130434782608697</v>
      </c>
      <c r="G383">
        <v>111</v>
      </c>
      <c r="H383">
        <v>143</v>
      </c>
      <c r="I383">
        <v>360</v>
      </c>
      <c r="J383">
        <v>650</v>
      </c>
      <c r="K383">
        <v>197</v>
      </c>
      <c r="L383" s="2">
        <v>115</v>
      </c>
      <c r="M383" s="2">
        <v>115</v>
      </c>
      <c r="N383" s="2">
        <v>115</v>
      </c>
      <c r="O383" s="2">
        <v>115</v>
      </c>
      <c r="P383" s="2">
        <v>115</v>
      </c>
    </row>
    <row r="384" spans="1:16" x14ac:dyDescent="0.35">
      <c r="A384" t="s">
        <v>37</v>
      </c>
      <c r="B384" s="11">
        <f t="shared" si="37"/>
        <v>0.93043478260869561</v>
      </c>
      <c r="C384" s="11">
        <f t="shared" si="38"/>
        <v>1.1652173913043478</v>
      </c>
      <c r="D384" s="11">
        <f t="shared" si="39"/>
        <v>2.8782608695652172</v>
      </c>
      <c r="E384" s="11">
        <f t="shared" si="40"/>
        <v>5.339130434782609</v>
      </c>
      <c r="F384" s="11">
        <f t="shared" si="41"/>
        <v>1.7913043478260871</v>
      </c>
      <c r="G384">
        <v>107</v>
      </c>
      <c r="H384">
        <v>134</v>
      </c>
      <c r="I384">
        <v>331</v>
      </c>
      <c r="J384">
        <v>614</v>
      </c>
      <c r="K384">
        <v>206</v>
      </c>
      <c r="L384" s="2">
        <v>115</v>
      </c>
      <c r="M384" s="2">
        <v>115</v>
      </c>
      <c r="N384" s="2">
        <v>115</v>
      </c>
      <c r="O384" s="2">
        <v>115</v>
      </c>
      <c r="P384" s="2">
        <v>115</v>
      </c>
    </row>
    <row r="385" spans="1:16" x14ac:dyDescent="0.35">
      <c r="A385" t="s">
        <v>38</v>
      </c>
      <c r="B385" s="11">
        <f t="shared" si="37"/>
        <v>0.95652173913043481</v>
      </c>
      <c r="C385" s="11">
        <f t="shared" si="38"/>
        <v>0.93043478260869561</v>
      </c>
      <c r="D385" s="11">
        <f t="shared" si="39"/>
        <v>1.5478260869565217</v>
      </c>
      <c r="E385" s="11">
        <f t="shared" si="40"/>
        <v>3.6</v>
      </c>
      <c r="F385" s="11">
        <f t="shared" si="41"/>
        <v>6.2173913043478262</v>
      </c>
      <c r="G385">
        <v>110</v>
      </c>
      <c r="H385">
        <v>107</v>
      </c>
      <c r="I385">
        <v>178</v>
      </c>
      <c r="J385">
        <v>414</v>
      </c>
      <c r="K385">
        <v>715</v>
      </c>
      <c r="L385" s="2">
        <v>115</v>
      </c>
      <c r="M385" s="2">
        <v>115</v>
      </c>
      <c r="N385" s="2">
        <v>115</v>
      </c>
      <c r="O385" s="2">
        <v>115</v>
      </c>
      <c r="P385" s="2">
        <v>115</v>
      </c>
    </row>
    <row r="386" spans="1:16" x14ac:dyDescent="0.35">
      <c r="A386" t="s">
        <v>39</v>
      </c>
      <c r="B386" s="11">
        <f t="shared" si="37"/>
        <v>0.97391304347826091</v>
      </c>
      <c r="C386" s="11">
        <f t="shared" si="38"/>
        <v>1.9478260869565218</v>
      </c>
      <c r="D386" s="11">
        <f t="shared" si="39"/>
        <v>3.2434782608695651</v>
      </c>
      <c r="E386" s="11">
        <f t="shared" si="40"/>
        <v>13.28695652173913</v>
      </c>
      <c r="F386" s="11">
        <f t="shared" si="41"/>
        <v>2.7652173913043478</v>
      </c>
      <c r="G386">
        <v>112</v>
      </c>
      <c r="H386">
        <v>224</v>
      </c>
      <c r="I386">
        <v>373</v>
      </c>
      <c r="J386">
        <v>1528</v>
      </c>
      <c r="K386">
        <v>318</v>
      </c>
      <c r="L386" s="2">
        <v>115</v>
      </c>
      <c r="M386" s="2">
        <v>115</v>
      </c>
      <c r="N386" s="2">
        <v>115</v>
      </c>
      <c r="O386" s="2">
        <v>115</v>
      </c>
      <c r="P386" s="2">
        <v>115</v>
      </c>
    </row>
    <row r="387" spans="1:16" x14ac:dyDescent="0.35">
      <c r="A387" t="s">
        <v>40</v>
      </c>
      <c r="B387" s="11">
        <f t="shared" si="37"/>
        <v>0.97391304347826091</v>
      </c>
      <c r="C387" s="11">
        <f t="shared" si="38"/>
        <v>1.9304347826086956</v>
      </c>
      <c r="D387" s="11">
        <f t="shared" si="39"/>
        <v>5.1217391304347828</v>
      </c>
      <c r="E387" s="11">
        <f t="shared" si="40"/>
        <v>8.1565217391304348</v>
      </c>
      <c r="F387" s="11">
        <f t="shared" si="41"/>
        <v>4.6695652173913045</v>
      </c>
      <c r="G387">
        <v>112</v>
      </c>
      <c r="H387">
        <v>222</v>
      </c>
      <c r="I387">
        <v>589</v>
      </c>
      <c r="J387">
        <v>938</v>
      </c>
      <c r="K387">
        <v>537</v>
      </c>
      <c r="L387" s="2">
        <v>115</v>
      </c>
      <c r="M387" s="2">
        <v>115</v>
      </c>
      <c r="N387" s="2">
        <v>115</v>
      </c>
      <c r="O387" s="2">
        <v>115</v>
      </c>
      <c r="P387" s="2">
        <v>115</v>
      </c>
    </row>
    <row r="388" spans="1:16" x14ac:dyDescent="0.35">
      <c r="A388" t="s">
        <v>41</v>
      </c>
      <c r="B388" s="11">
        <f t="shared" si="37"/>
        <v>0.99130434782608701</v>
      </c>
      <c r="C388" s="11">
        <f t="shared" si="38"/>
        <v>1.9304347826086956</v>
      </c>
      <c r="D388" s="11">
        <f t="shared" si="39"/>
        <v>2.5913043478260871</v>
      </c>
      <c r="E388" s="11">
        <f t="shared" si="40"/>
        <v>3.6</v>
      </c>
      <c r="F388" s="11">
        <f t="shared" si="41"/>
        <v>2.017391304347826</v>
      </c>
      <c r="G388">
        <v>114</v>
      </c>
      <c r="H388">
        <v>222</v>
      </c>
      <c r="I388">
        <v>298</v>
      </c>
      <c r="J388">
        <v>414</v>
      </c>
      <c r="K388">
        <v>232</v>
      </c>
      <c r="L388" s="2">
        <v>115</v>
      </c>
      <c r="M388" s="2">
        <v>115</v>
      </c>
      <c r="N388" s="2">
        <v>115</v>
      </c>
      <c r="O388" s="2">
        <v>115</v>
      </c>
      <c r="P388" s="2">
        <v>115</v>
      </c>
    </row>
    <row r="417" spans="1:16" x14ac:dyDescent="0.35">
      <c r="A417" s="9" t="s">
        <v>44</v>
      </c>
      <c r="B417" s="1"/>
      <c r="C417" s="1"/>
      <c r="D417" s="1"/>
    </row>
    <row r="418" spans="1:16" x14ac:dyDescent="0.35">
      <c r="A418" s="1"/>
      <c r="B418" s="1"/>
      <c r="C418" s="1"/>
      <c r="D418" s="1"/>
    </row>
    <row r="419" spans="1:16" x14ac:dyDescent="0.35">
      <c r="A419" s="1" t="s">
        <v>31</v>
      </c>
      <c r="B419" s="10">
        <v>1</v>
      </c>
      <c r="C419" s="10">
        <v>2</v>
      </c>
      <c r="D419" s="10">
        <v>8</v>
      </c>
      <c r="E419" s="12">
        <v>32</v>
      </c>
      <c r="F419" s="12">
        <v>64</v>
      </c>
      <c r="G419" s="13">
        <v>1</v>
      </c>
      <c r="H419" s="13">
        <v>2</v>
      </c>
      <c r="I419" s="13">
        <v>8</v>
      </c>
      <c r="J419" s="14">
        <v>32</v>
      </c>
      <c r="K419" s="14">
        <v>64</v>
      </c>
    </row>
    <row r="420" spans="1:16" x14ac:dyDescent="0.35">
      <c r="A420" t="s">
        <v>33</v>
      </c>
      <c r="B420" s="11">
        <f t="shared" ref="B420:B428" si="42">G420/L420</f>
        <v>1</v>
      </c>
      <c r="C420" s="11">
        <f t="shared" ref="C420:C428" si="43">H420/M420</f>
        <v>2.0344827586206895</v>
      </c>
      <c r="D420" s="11">
        <f t="shared" ref="D420:D428" si="44">I420/N420</f>
        <v>10.155172413793103</v>
      </c>
      <c r="E420" s="11">
        <f t="shared" ref="E420:E428" si="45">J420/O420</f>
        <v>22.793103448275861</v>
      </c>
      <c r="F420" s="11">
        <f t="shared" ref="F420:F428" si="46">K420/P420</f>
        <v>5.5344827586206895</v>
      </c>
      <c r="G420">
        <v>58</v>
      </c>
      <c r="H420">
        <v>118</v>
      </c>
      <c r="I420">
        <v>589</v>
      </c>
      <c r="J420">
        <v>1322</v>
      </c>
      <c r="K420">
        <v>321</v>
      </c>
      <c r="L420" s="2">
        <v>58</v>
      </c>
      <c r="M420" s="2">
        <v>58</v>
      </c>
      <c r="N420" s="2">
        <v>58</v>
      </c>
      <c r="O420" s="2">
        <v>58</v>
      </c>
      <c r="P420" s="2">
        <v>58</v>
      </c>
    </row>
    <row r="421" spans="1:16" x14ac:dyDescent="0.35">
      <c r="A421" t="s">
        <v>34</v>
      </c>
      <c r="B421" s="11">
        <f t="shared" si="42"/>
        <v>1</v>
      </c>
      <c r="C421" s="11">
        <f t="shared" si="43"/>
        <v>2.0517241379310347</v>
      </c>
      <c r="D421" s="11">
        <f t="shared" si="44"/>
        <v>10.172413793103448</v>
      </c>
      <c r="E421" s="11">
        <f t="shared" si="45"/>
        <v>23.431034482758619</v>
      </c>
      <c r="F421" s="11">
        <f t="shared" si="46"/>
        <v>6.4482758620689653</v>
      </c>
      <c r="G421">
        <v>58</v>
      </c>
      <c r="H421">
        <v>119</v>
      </c>
      <c r="I421">
        <v>590</v>
      </c>
      <c r="J421">
        <v>1359</v>
      </c>
      <c r="K421">
        <v>374</v>
      </c>
      <c r="L421" s="2">
        <v>58</v>
      </c>
      <c r="M421" s="2">
        <v>58</v>
      </c>
      <c r="N421" s="2">
        <v>58</v>
      </c>
      <c r="O421" s="2">
        <v>58</v>
      </c>
      <c r="P421" s="2">
        <v>58</v>
      </c>
    </row>
    <row r="422" spans="1:16" x14ac:dyDescent="0.35">
      <c r="A422" t="s">
        <v>35</v>
      </c>
      <c r="B422" s="11">
        <f t="shared" si="42"/>
        <v>1</v>
      </c>
      <c r="C422" s="11">
        <f t="shared" si="43"/>
        <v>2.0517241379310347</v>
      </c>
      <c r="D422" s="11">
        <f t="shared" si="44"/>
        <v>10.362068965517242</v>
      </c>
      <c r="E422" s="11">
        <f t="shared" si="45"/>
        <v>23.913793103448278</v>
      </c>
      <c r="F422" s="11">
        <f t="shared" si="46"/>
        <v>5.2931034482758621</v>
      </c>
      <c r="G422">
        <v>58</v>
      </c>
      <c r="H422">
        <v>119</v>
      </c>
      <c r="I422">
        <v>601</v>
      </c>
      <c r="J422">
        <v>1387</v>
      </c>
      <c r="K422">
        <v>307</v>
      </c>
      <c r="L422" s="2">
        <v>58</v>
      </c>
      <c r="M422" s="2">
        <v>58</v>
      </c>
      <c r="N422" s="2">
        <v>58</v>
      </c>
      <c r="O422" s="2">
        <v>58</v>
      </c>
      <c r="P422" s="2">
        <v>58</v>
      </c>
    </row>
    <row r="423" spans="1:16" x14ac:dyDescent="0.35">
      <c r="A423" t="s">
        <v>36</v>
      </c>
      <c r="B423" s="11">
        <f t="shared" si="42"/>
        <v>0.94827586206896552</v>
      </c>
      <c r="C423" s="11">
        <f t="shared" si="43"/>
        <v>1.2931034482758621</v>
      </c>
      <c r="D423" s="11">
        <f t="shared" si="44"/>
        <v>3.3620689655172415</v>
      </c>
      <c r="E423" s="11">
        <f t="shared" si="45"/>
        <v>6.0344827586206895</v>
      </c>
      <c r="F423" s="11">
        <f t="shared" si="46"/>
        <v>2.5862068965517242</v>
      </c>
      <c r="G423">
        <v>55</v>
      </c>
      <c r="H423">
        <v>75</v>
      </c>
      <c r="I423">
        <v>195</v>
      </c>
      <c r="J423">
        <v>350</v>
      </c>
      <c r="K423">
        <v>150</v>
      </c>
      <c r="L423" s="2">
        <v>58</v>
      </c>
      <c r="M423" s="2">
        <v>58</v>
      </c>
      <c r="N423" s="2">
        <v>58</v>
      </c>
      <c r="O423" s="2">
        <v>58</v>
      </c>
      <c r="P423" s="2">
        <v>58</v>
      </c>
    </row>
    <row r="424" spans="1:16" x14ac:dyDescent="0.35">
      <c r="A424" t="s">
        <v>37</v>
      </c>
      <c r="B424" s="11">
        <f t="shared" si="42"/>
        <v>0.96551724137931039</v>
      </c>
      <c r="C424" s="11">
        <f t="shared" si="43"/>
        <v>1.1551724137931034</v>
      </c>
      <c r="D424" s="11">
        <f t="shared" si="44"/>
        <v>3.1724137931034484</v>
      </c>
      <c r="E424" s="11">
        <f t="shared" si="45"/>
        <v>4.6206896551724137</v>
      </c>
      <c r="F424" s="11">
        <f t="shared" si="46"/>
        <v>2.9482758620689653</v>
      </c>
      <c r="G424">
        <v>56</v>
      </c>
      <c r="H424">
        <v>67</v>
      </c>
      <c r="I424">
        <v>184</v>
      </c>
      <c r="J424">
        <v>268</v>
      </c>
      <c r="K424">
        <v>171</v>
      </c>
      <c r="L424" s="2">
        <v>58</v>
      </c>
      <c r="M424" s="2">
        <v>58</v>
      </c>
      <c r="N424" s="2">
        <v>58</v>
      </c>
      <c r="O424" s="2">
        <v>58</v>
      </c>
      <c r="P424" s="2">
        <v>58</v>
      </c>
    </row>
    <row r="425" spans="1:16" x14ac:dyDescent="0.35">
      <c r="A425" t="s">
        <v>38</v>
      </c>
      <c r="B425" s="11">
        <f t="shared" si="42"/>
        <v>0.94827586206896552</v>
      </c>
      <c r="C425" s="11">
        <f t="shared" si="43"/>
        <v>0.94827586206896552</v>
      </c>
      <c r="D425" s="11">
        <f t="shared" si="44"/>
        <v>2.103448275862069</v>
      </c>
      <c r="E425" s="11">
        <f t="shared" si="45"/>
        <v>4.2586206896551726</v>
      </c>
      <c r="F425" s="11">
        <f t="shared" si="46"/>
        <v>7.9655172413793105</v>
      </c>
      <c r="G425">
        <v>55</v>
      </c>
      <c r="H425">
        <v>55</v>
      </c>
      <c r="I425">
        <v>122</v>
      </c>
      <c r="J425">
        <v>247</v>
      </c>
      <c r="K425">
        <v>462</v>
      </c>
      <c r="L425" s="2">
        <v>58</v>
      </c>
      <c r="M425" s="2">
        <v>58</v>
      </c>
      <c r="N425" s="2">
        <v>58</v>
      </c>
      <c r="O425" s="2">
        <v>58</v>
      </c>
      <c r="P425" s="2">
        <v>58</v>
      </c>
    </row>
    <row r="426" spans="1:16" x14ac:dyDescent="0.35">
      <c r="A426" t="s">
        <v>39</v>
      </c>
      <c r="B426" s="11">
        <f t="shared" si="42"/>
        <v>0.98275862068965514</v>
      </c>
      <c r="C426" s="11">
        <f t="shared" si="43"/>
        <v>2.0172413793103448</v>
      </c>
      <c r="D426" s="11">
        <f t="shared" si="44"/>
        <v>7.2758620689655169</v>
      </c>
      <c r="E426" s="11">
        <f t="shared" si="45"/>
        <v>11.862068965517242</v>
      </c>
      <c r="F426" s="11">
        <f t="shared" si="46"/>
        <v>7.7758620689655169</v>
      </c>
      <c r="G426">
        <v>57</v>
      </c>
      <c r="H426">
        <v>117</v>
      </c>
      <c r="I426">
        <v>422</v>
      </c>
      <c r="J426">
        <v>688</v>
      </c>
      <c r="K426">
        <v>451</v>
      </c>
      <c r="L426" s="2">
        <v>58</v>
      </c>
      <c r="M426" s="2">
        <v>58</v>
      </c>
      <c r="N426" s="2">
        <v>58</v>
      </c>
      <c r="O426" s="2">
        <v>58</v>
      </c>
      <c r="P426" s="2">
        <v>58</v>
      </c>
    </row>
    <row r="427" spans="1:16" x14ac:dyDescent="0.35">
      <c r="A427" t="s">
        <v>40</v>
      </c>
      <c r="B427" s="11">
        <f t="shared" si="42"/>
        <v>0.98275862068965514</v>
      </c>
      <c r="C427" s="11">
        <f t="shared" si="43"/>
        <v>2.0344827586206895</v>
      </c>
      <c r="D427" s="11">
        <f t="shared" si="44"/>
        <v>6.1724137931034484</v>
      </c>
      <c r="E427" s="11">
        <f t="shared" si="45"/>
        <v>11.431034482758621</v>
      </c>
      <c r="F427" s="11">
        <f t="shared" si="46"/>
        <v>9.3965517241379306</v>
      </c>
      <c r="G427">
        <v>57</v>
      </c>
      <c r="H427">
        <v>118</v>
      </c>
      <c r="I427">
        <v>358</v>
      </c>
      <c r="J427">
        <v>663</v>
      </c>
      <c r="K427">
        <v>545</v>
      </c>
      <c r="L427" s="2">
        <v>58</v>
      </c>
      <c r="M427" s="2">
        <v>58</v>
      </c>
      <c r="N427" s="2">
        <v>58</v>
      </c>
      <c r="O427" s="2">
        <v>58</v>
      </c>
      <c r="P427" s="2">
        <v>58</v>
      </c>
    </row>
    <row r="428" spans="1:16" x14ac:dyDescent="0.35">
      <c r="A428" t="s">
        <v>41</v>
      </c>
      <c r="B428" s="11">
        <f t="shared" si="42"/>
        <v>0.96551724137931039</v>
      </c>
      <c r="C428" s="11">
        <f t="shared" si="43"/>
        <v>2.0344827586206895</v>
      </c>
      <c r="D428" s="11">
        <f t="shared" si="44"/>
        <v>7.1379310344827589</v>
      </c>
      <c r="E428" s="11">
        <f t="shared" si="45"/>
        <v>7.3448275862068968</v>
      </c>
      <c r="F428" s="11">
        <f t="shared" si="46"/>
        <v>8.5862068965517242</v>
      </c>
      <c r="G428">
        <v>56</v>
      </c>
      <c r="H428">
        <v>118</v>
      </c>
      <c r="I428">
        <v>414</v>
      </c>
      <c r="J428">
        <v>426</v>
      </c>
      <c r="K428">
        <v>498</v>
      </c>
      <c r="L428" s="2">
        <v>58</v>
      </c>
      <c r="M428" s="2">
        <v>58</v>
      </c>
      <c r="N428" s="2">
        <v>58</v>
      </c>
      <c r="O428" s="2">
        <v>58</v>
      </c>
      <c r="P428" s="2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P21" sqref="P21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46</v>
      </c>
      <c r="Q13">
        <v>119</v>
      </c>
    </row>
    <row r="14" spans="16:17" x14ac:dyDescent="0.35">
      <c r="P14" t="s">
        <v>47</v>
      </c>
      <c r="Q14">
        <v>82</v>
      </c>
    </row>
    <row r="15" spans="16:17" x14ac:dyDescent="0.35">
      <c r="P15" t="s">
        <v>48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6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49</v>
      </c>
      <c r="P5" t="s">
        <v>50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5"/>
  <sheetViews>
    <sheetView tabSelected="1" workbookViewId="0">
      <selection activeCell="P10" sqref="P10"/>
    </sheetView>
  </sheetViews>
  <sheetFormatPr defaultRowHeight="14.5" x14ac:dyDescent="0.35"/>
  <sheetData>
    <row r="2" spans="15:17" x14ac:dyDescent="0.35">
      <c r="O2" t="s">
        <v>49</v>
      </c>
      <c r="P2" t="s">
        <v>50</v>
      </c>
    </row>
    <row r="3" spans="15:17" x14ac:dyDescent="0.35">
      <c r="O3">
        <v>1000</v>
      </c>
      <c r="P3">
        <v>10522</v>
      </c>
      <c r="Q3">
        <v>436</v>
      </c>
    </row>
    <row r="4" spans="15:17" x14ac:dyDescent="0.35">
      <c r="O4">
        <v>10000</v>
      </c>
      <c r="P4">
        <v>133550</v>
      </c>
      <c r="Q4">
        <v>436</v>
      </c>
    </row>
    <row r="5" spans="15:17" x14ac:dyDescent="0.35">
      <c r="O5">
        <v>100000</v>
      </c>
      <c r="P5">
        <v>3769296</v>
      </c>
      <c r="Q5"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Ideal NAT</vt:lpstr>
      <vt:lpstr>linear search</vt:lpstr>
      <vt:lpstr>tree_tree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2015-04-03T13:16:22Z</dcterms:modified>
</cp:coreProperties>
</file>