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sT\source\repos\ContestantRegister\"/>
    </mc:Choice>
  </mc:AlternateContent>
  <bookViews>
    <workbookView xWindow="0" yWindow="0" windowWidth="14370" windowHeight="7140"/>
  </bookViews>
  <sheets>
    <sheet name="Stat" sheetId="5" r:id="rId1"/>
  </sheets>
  <definedNames>
    <definedName name="stat" localSheetId="0">Stat!$A$1:$I$12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2" i="5"/>
  <c r="L4" i="5" l="1"/>
  <c r="L6" i="5"/>
  <c r="L8" i="5"/>
  <c r="L10" i="5"/>
  <c r="L12" i="5"/>
  <c r="J3" i="5"/>
  <c r="L3" i="5" s="1"/>
  <c r="J4" i="5"/>
  <c r="J5" i="5"/>
  <c r="L5" i="5" s="1"/>
  <c r="J6" i="5"/>
  <c r="J7" i="5"/>
  <c r="L7" i="5" s="1"/>
  <c r="J8" i="5"/>
  <c r="J9" i="5"/>
  <c r="L9" i="5" s="1"/>
  <c r="J10" i="5"/>
  <c r="J11" i="5"/>
  <c r="L11" i="5" s="1"/>
  <c r="J12" i="5"/>
  <c r="J2" i="5"/>
  <c r="L2" i="5" s="1"/>
</calcChain>
</file>

<file path=xl/connections.xml><?xml version="1.0" encoding="utf-8"?>
<connections xmlns="http://schemas.openxmlformats.org/spreadsheetml/2006/main">
  <connection id="1" name="stat" type="6" refreshedVersion="6" background="1" saveData="1">
    <textPr codePage="437" sourceFile="C:\Users\DenisT\source\repos\ContestantRegister\ContestantRegister\stat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<sst xmlns="http://schemas.openxmlformats.org/spreadsheetml/2006/main" count="23" uniqueCount="23">
  <si>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Name</t>
  </si>
  <si>
    <t>Interfaces</t>
  </si>
  <si>
    <t>AbstractClasses</t>
  </si>
  <si>
    <t>Classes</t>
  </si>
  <si>
    <t>Structs</t>
  </si>
  <si>
    <t>Enums</t>
  </si>
  <si>
    <t>ContestantRegister.Entities</t>
  </si>
  <si>
    <t>ContestantRegister.UseCases.Admin</t>
  </si>
  <si>
    <t>ContestantRegister.UseCases.Common</t>
  </si>
  <si>
    <t>ContestantRegister.Framework</t>
  </si>
  <si>
    <t>ContestantRegister.DataAccess.Postgres</t>
  </si>
  <si>
    <t>ContestantRegister.Infrastructure.Interfaces</t>
  </si>
  <si>
    <t>ContestantRegister.UseCases.Frontend</t>
  </si>
  <si>
    <t>ContestantRegister.Infrastructure.Implementation</t>
  </si>
  <si>
    <t>ContestantRegister.DomainServices.Interfaces</t>
  </si>
  <si>
    <t>ContestantRegister.DomainServices.Implementation</t>
  </si>
  <si>
    <t>ContestantRegister</t>
  </si>
  <si>
    <t>References</t>
  </si>
  <si>
    <t>Referenced</t>
  </si>
  <si>
    <t>Abstractness</t>
  </si>
  <si>
    <t>Instability</t>
  </si>
  <si>
    <t>Distance</t>
  </si>
  <si>
    <t>StaticClasses (don't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</si>
</sst>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2" fontId="1" fillId="2" borderId="0" xfId="1" applyNumberFormat="1"/>
    <xf numFmtId="0" fontId="1" fillId="2" borderId="0" xfId="1"/>
    <xf numFmtId="0" fontId="1" fillId="4" borderId="0" xfId="3"/>
    <xf numFmtId="2" fontId="1" fillId="4" borderId="0" xfId="3" applyNumberFormat="1"/>
    <xf numFmtId="0" fontId="1" fillId="3" borderId="0" xfId="2"/>
    <xf numFmtId="2" fontId="1" fillId="3" borderId="0" xfId="2" applyNumberFormat="1"/>
  </cellXfs>
  <cellStyles count="4">
    <cellStyle name="20% — акцент2" xfId="1" builtinId="34"/>
    <cellStyle name="20% — акцент4" xfId="2" builtinId="42"/>
    <cellStyle name="20% — акцент5" xfId="3" builtinId="4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7830507436570428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Stat!$K$1</c:f>
              <c:strCache>
                <c:ptCount val="1"/>
                <c:pt idx="0">
                  <c:v>Abstractness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1E0-4DCE-B115-2EEEAA29EB9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1E0-4DCE-B115-2EEEAA29EB9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5BD-41BB-AE88-DC9D145857B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5BD-41BB-AE88-DC9D145857B5}"/>
              </c:ext>
            </c:extLst>
          </c:dPt>
          <c:xVal>
            <c:numRef>
              <c:f>Stat!$J$2:$J$12</c:f>
              <c:numCache>
                <c:formatCode>0.00</c:formatCode>
                <c:ptCount val="11"/>
                <c:pt idx="0">
                  <c:v>0.1</c:v>
                </c:pt>
                <c:pt idx="1">
                  <c:v>0.83333333333333337</c:v>
                </c:pt>
                <c:pt idx="2">
                  <c:v>0.5714285714285714</c:v>
                </c:pt>
                <c:pt idx="3">
                  <c:v>0</c:v>
                </c:pt>
                <c:pt idx="4">
                  <c:v>0.5</c:v>
                </c:pt>
                <c:pt idx="5">
                  <c:v>0.14285714285714285</c:v>
                </c:pt>
                <c:pt idx="6">
                  <c:v>0.83333333333333337</c:v>
                </c:pt>
                <c:pt idx="7">
                  <c:v>0.8</c:v>
                </c:pt>
                <c:pt idx="8">
                  <c:v>0.14285714285714285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Stat!$K$2:$K$12</c:f>
              <c:numCache>
                <c:formatCode>0.00</c:formatCode>
                <c:ptCount val="11"/>
                <c:pt idx="0">
                  <c:v>0.22222222222222221</c:v>
                </c:pt>
                <c:pt idx="1">
                  <c:v>1.8518518518518517E-2</c:v>
                </c:pt>
                <c:pt idx="2">
                  <c:v>0.12820512820512819</c:v>
                </c:pt>
                <c:pt idx="3">
                  <c:v>0.37037037037037035</c:v>
                </c:pt>
                <c:pt idx="4">
                  <c:v>0</c:v>
                </c:pt>
                <c:pt idx="5">
                  <c:v>0.8571428571428571</c:v>
                </c:pt>
                <c:pt idx="6">
                  <c:v>0.11724137931034483</c:v>
                </c:pt>
                <c:pt idx="7">
                  <c:v>0</c:v>
                </c:pt>
                <c:pt idx="8">
                  <c:v>0.83333333333333337</c:v>
                </c:pt>
                <c:pt idx="9">
                  <c:v>0</c:v>
                </c:pt>
                <c:pt idx="10">
                  <c:v>7.1428571428571425E-2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0-4DCE-B115-2EEEAA29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84664"/>
        <c:axId val="456083024"/>
      </c:scatterChart>
      <c:valAx>
        <c:axId val="45608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Instability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3024"/>
        <c:crosses val="autoZero"/>
        <c:crossBetween val="midCat"/>
      </c:valAx>
      <c:valAx>
        <c:axId val="456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ABstracrness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8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15</xdr:row>
      <xdr:rowOff>161924</xdr:rowOff>
    </xdr:from>
    <xdr:to>
      <xdr:col>8</xdr:col>
      <xdr:colOff>228600</xdr:colOff>
      <xdr:row>31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H14" sqref="H14"/>
    </sheetView>
  </sheetViews>
  <sheetFormatPr defaultRowHeight="15" x14ac:dyDescent="0.25"/>
  <cols>
    <col min="1" max="1" width="49" bestFit="1" customWidth="1"/>
    <col min="2" max="2" width="11" bestFit="1" customWidth="1"/>
    <col min="3" max="3" width="11.28515625" bestFit="1" customWidth="1"/>
    <col min="4" max="4" width="9.85546875" bestFit="1" customWidth="1"/>
    <col min="5" max="5" width="14.85546875" bestFit="1" customWidth="1"/>
    <col min="6" max="6" width="17.42578125" customWidth="1"/>
    <col min="7" max="7" width="7.42578125" bestFit="1" customWidth="1"/>
    <col min="8" max="8" width="7" bestFit="1" customWidth="1"/>
    <col min="9" max="9" width="6.85546875" bestFit="1" customWidth="1"/>
  </cols>
  <sheetData>
    <row r="1" spans="1:12" x14ac:dyDescent="0.25">
      <c r="A1" t="s">
        <v>0</v>
      </c>
      <c r="B1" t="s">
        <v>17</v>
      </c>
      <c r="C1" t="s">
        <v>18</v>
      </c>
      <c r="D1" t="s">
        <v>1</v>
      </c>
      <c r="E1" t="s">
        <v>2</v>
      </c>
      <c r="F1" t="s">
        <v>22</v>
      </c>
      <c r="G1" t="s">
        <v>3</v>
      </c>
      <c r="H1" t="s">
        <v>4</v>
      </c>
      <c r="I1" t="s">
        <v>5</v>
      </c>
      <c r="J1" t="s">
        <v>20</v>
      </c>
      <c r="K1" t="s">
        <v>19</v>
      </c>
      <c r="L1" t="s">
        <v>21</v>
      </c>
    </row>
    <row r="2" spans="1:12" s="2" customFormat="1" x14ac:dyDescent="0.25">
      <c r="A2" s="2" t="s">
        <v>6</v>
      </c>
      <c r="B2" s="2">
        <v>1</v>
      </c>
      <c r="C2" s="2">
        <v>9</v>
      </c>
      <c r="D2" s="2">
        <v>1</v>
      </c>
      <c r="E2" s="2">
        <v>3</v>
      </c>
      <c r="F2" s="2">
        <v>1</v>
      </c>
      <c r="G2" s="2">
        <v>14</v>
      </c>
      <c r="H2" s="2">
        <v>0</v>
      </c>
      <c r="I2" s="2">
        <v>7</v>
      </c>
      <c r="J2" s="1">
        <f>B2/(C2+B2)</f>
        <v>0.1</v>
      </c>
      <c r="K2" s="1">
        <f>(D2+E2)/(D2+E2+G2+H2)</f>
        <v>0.22222222222222221</v>
      </c>
      <c r="L2" s="1">
        <f t="shared" ref="L2:L12" si="0">ABS(K2+J2-1)</f>
        <v>0.67777777777777781</v>
      </c>
    </row>
    <row r="3" spans="1:12" s="3" customFormat="1" x14ac:dyDescent="0.25">
      <c r="A3" s="3" t="s">
        <v>7</v>
      </c>
      <c r="B3" s="3">
        <v>5</v>
      </c>
      <c r="C3" s="3">
        <v>1</v>
      </c>
      <c r="D3" s="3">
        <v>0</v>
      </c>
      <c r="E3" s="3">
        <v>1</v>
      </c>
      <c r="F3" s="3">
        <v>10</v>
      </c>
      <c r="G3" s="3">
        <v>53</v>
      </c>
      <c r="H3" s="3">
        <v>0</v>
      </c>
      <c r="I3" s="3">
        <v>0</v>
      </c>
      <c r="J3" s="4">
        <f t="shared" ref="J3:J12" si="1">B3/(C3+B3)</f>
        <v>0.83333333333333337</v>
      </c>
      <c r="K3" s="4">
        <f t="shared" ref="K3:K12" si="2">(D3+E3)/(D3+E3+G3+H3)</f>
        <v>1.8518518518518517E-2</v>
      </c>
      <c r="L3" s="4">
        <f t="shared" si="0"/>
        <v>0.14814814814814814</v>
      </c>
    </row>
    <row r="4" spans="1:12" s="3" customFormat="1" x14ac:dyDescent="0.25">
      <c r="A4" s="3" t="s">
        <v>8</v>
      </c>
      <c r="B4" s="3">
        <v>4</v>
      </c>
      <c r="C4" s="3">
        <v>3</v>
      </c>
      <c r="D4" s="3">
        <v>0</v>
      </c>
      <c r="E4" s="3">
        <v>5</v>
      </c>
      <c r="F4" s="3">
        <v>1</v>
      </c>
      <c r="G4" s="3">
        <v>34</v>
      </c>
      <c r="H4" s="3">
        <v>0</v>
      </c>
      <c r="I4" s="3">
        <v>0</v>
      </c>
      <c r="J4" s="4">
        <f t="shared" si="1"/>
        <v>0.5714285714285714</v>
      </c>
      <c r="K4" s="4">
        <f t="shared" si="2"/>
        <v>0.12820512820512819</v>
      </c>
      <c r="L4" s="4">
        <f t="shared" si="0"/>
        <v>0.30036630036630041</v>
      </c>
    </row>
    <row r="5" spans="1:12" s="2" customFormat="1" x14ac:dyDescent="0.25">
      <c r="A5" s="2" t="s">
        <v>9</v>
      </c>
      <c r="B5" s="2">
        <v>0</v>
      </c>
      <c r="C5" s="2">
        <v>6</v>
      </c>
      <c r="D5" s="2">
        <v>6</v>
      </c>
      <c r="E5" s="2">
        <v>4</v>
      </c>
      <c r="F5" s="2">
        <v>11</v>
      </c>
      <c r="G5" s="2">
        <v>17</v>
      </c>
      <c r="H5" s="2">
        <v>0</v>
      </c>
      <c r="I5" s="2">
        <v>3</v>
      </c>
      <c r="J5" s="1">
        <f t="shared" si="1"/>
        <v>0</v>
      </c>
      <c r="K5" s="1">
        <f t="shared" si="2"/>
        <v>0.37037037037037035</v>
      </c>
      <c r="L5" s="1">
        <f t="shared" si="0"/>
        <v>0.62962962962962965</v>
      </c>
    </row>
    <row r="6" spans="1:12" s="3" customFormat="1" x14ac:dyDescent="0.25">
      <c r="A6" s="3" t="s">
        <v>10</v>
      </c>
      <c r="B6" s="3">
        <v>2</v>
      </c>
      <c r="C6" s="3">
        <v>2</v>
      </c>
      <c r="D6" s="3">
        <v>0</v>
      </c>
      <c r="E6" s="3">
        <v>0</v>
      </c>
      <c r="F6" s="3">
        <v>0</v>
      </c>
      <c r="G6" s="3">
        <v>41</v>
      </c>
      <c r="H6" s="3">
        <v>0</v>
      </c>
      <c r="I6" s="3">
        <v>0</v>
      </c>
      <c r="J6" s="4">
        <f t="shared" si="1"/>
        <v>0.5</v>
      </c>
      <c r="K6" s="4">
        <f t="shared" si="2"/>
        <v>0</v>
      </c>
      <c r="L6" s="4">
        <f t="shared" si="0"/>
        <v>0.5</v>
      </c>
    </row>
    <row r="7" spans="1:12" s="5" customFormat="1" x14ac:dyDescent="0.25">
      <c r="A7" s="5" t="s">
        <v>11</v>
      </c>
      <c r="B7" s="5">
        <v>1</v>
      </c>
      <c r="C7" s="5">
        <v>6</v>
      </c>
      <c r="D7" s="5">
        <v>6</v>
      </c>
      <c r="E7" s="5">
        <v>0</v>
      </c>
      <c r="F7" s="5">
        <v>3</v>
      </c>
      <c r="G7" s="5">
        <v>1</v>
      </c>
      <c r="H7" s="5">
        <v>0</v>
      </c>
      <c r="I7" s="5">
        <v>0</v>
      </c>
      <c r="J7" s="6">
        <f t="shared" si="1"/>
        <v>0.14285714285714285</v>
      </c>
      <c r="K7" s="6">
        <f t="shared" si="2"/>
        <v>0.8571428571428571</v>
      </c>
      <c r="L7" s="6">
        <f t="shared" si="0"/>
        <v>0</v>
      </c>
    </row>
    <row r="8" spans="1:12" s="3" customFormat="1" x14ac:dyDescent="0.25">
      <c r="A8" s="3" t="s">
        <v>12</v>
      </c>
      <c r="B8" s="3">
        <v>5</v>
      </c>
      <c r="C8" s="3">
        <v>1</v>
      </c>
      <c r="D8" s="3">
        <v>0</v>
      </c>
      <c r="E8" s="3">
        <v>17</v>
      </c>
      <c r="F8" s="3">
        <v>8</v>
      </c>
      <c r="G8" s="3">
        <v>128</v>
      </c>
      <c r="H8" s="3">
        <v>0</v>
      </c>
      <c r="I8" s="3">
        <v>0</v>
      </c>
      <c r="J8" s="4">
        <f t="shared" si="1"/>
        <v>0.83333333333333337</v>
      </c>
      <c r="K8" s="4">
        <f t="shared" si="2"/>
        <v>0.11724137931034483</v>
      </c>
      <c r="L8" s="4">
        <f t="shared" si="0"/>
        <v>4.942528735632179E-2</v>
      </c>
    </row>
    <row r="9" spans="1:12" s="3" customFormat="1" x14ac:dyDescent="0.25">
      <c r="A9" s="3" t="s">
        <v>13</v>
      </c>
      <c r="B9" s="3">
        <v>4</v>
      </c>
      <c r="C9" s="3">
        <v>1</v>
      </c>
      <c r="D9" s="3">
        <v>0</v>
      </c>
      <c r="E9" s="3">
        <v>0</v>
      </c>
      <c r="F9" s="3">
        <v>1</v>
      </c>
      <c r="G9" s="3">
        <v>10</v>
      </c>
      <c r="H9" s="3">
        <v>0</v>
      </c>
      <c r="I9" s="3">
        <v>0</v>
      </c>
      <c r="J9" s="4">
        <f t="shared" si="1"/>
        <v>0.8</v>
      </c>
      <c r="K9" s="4">
        <f t="shared" si="2"/>
        <v>0</v>
      </c>
      <c r="L9" s="4">
        <f t="shared" si="0"/>
        <v>0.19999999999999996</v>
      </c>
    </row>
    <row r="10" spans="1:12" s="5" customFormat="1" x14ac:dyDescent="0.25">
      <c r="A10" s="5" t="s">
        <v>14</v>
      </c>
      <c r="B10" s="5">
        <v>1</v>
      </c>
      <c r="C10" s="5">
        <v>6</v>
      </c>
      <c r="D10" s="5">
        <v>10</v>
      </c>
      <c r="E10" s="5">
        <v>0</v>
      </c>
      <c r="F10" s="5">
        <v>0</v>
      </c>
      <c r="G10" s="5">
        <v>2</v>
      </c>
      <c r="H10" s="5">
        <v>0</v>
      </c>
      <c r="I10" s="5">
        <v>0</v>
      </c>
      <c r="J10" s="6">
        <f t="shared" si="1"/>
        <v>0.14285714285714285</v>
      </c>
      <c r="K10" s="6">
        <f t="shared" si="2"/>
        <v>0.83333333333333337</v>
      </c>
      <c r="L10" s="6">
        <f t="shared" si="0"/>
        <v>2.3809523809523725E-2</v>
      </c>
    </row>
    <row r="11" spans="1:12" s="3" customFormat="1" x14ac:dyDescent="0.25">
      <c r="A11" s="3" t="s">
        <v>15</v>
      </c>
      <c r="B11" s="3">
        <v>3</v>
      </c>
      <c r="C11" s="3">
        <v>1</v>
      </c>
      <c r="D11" s="3">
        <v>0</v>
      </c>
      <c r="E11" s="3">
        <v>0</v>
      </c>
      <c r="F11" s="3">
        <v>1</v>
      </c>
      <c r="G11" s="3">
        <v>2</v>
      </c>
      <c r="H11" s="3">
        <v>0</v>
      </c>
      <c r="I11" s="3">
        <v>0</v>
      </c>
      <c r="J11" s="4">
        <f t="shared" si="1"/>
        <v>0.75</v>
      </c>
      <c r="K11" s="4">
        <f t="shared" si="2"/>
        <v>0</v>
      </c>
      <c r="L11" s="4">
        <f t="shared" si="0"/>
        <v>0.25</v>
      </c>
    </row>
    <row r="12" spans="1:12" s="3" customFormat="1" x14ac:dyDescent="0.25">
      <c r="A12" s="3" t="s">
        <v>16</v>
      </c>
      <c r="B12" s="3">
        <v>10</v>
      </c>
      <c r="C12" s="3">
        <v>0</v>
      </c>
      <c r="D12" s="3">
        <v>0</v>
      </c>
      <c r="E12" s="3">
        <v>2</v>
      </c>
      <c r="F12" s="3">
        <v>4</v>
      </c>
      <c r="G12" s="3">
        <v>26</v>
      </c>
      <c r="H12" s="3">
        <v>0</v>
      </c>
      <c r="I12" s="3">
        <v>1</v>
      </c>
      <c r="J12" s="4">
        <f t="shared" si="1"/>
        <v>1</v>
      </c>
      <c r="K12" s="4">
        <f t="shared" si="2"/>
        <v>7.1428571428571425E-2</v>
      </c>
      <c r="L12" s="4">
        <f t="shared" si="0"/>
        <v>7.1428571428571397E-2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Stat</vt:lpstr>
      <vt:lpstr>Stat!stat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DenisT</dc:creator>
  <cp:lastModifiedBy>DenisT</cp:lastModifiedBy>
  <dcterms:created xsi:type="dcterms:W3CDTF">2019-10-13T10:42:01Z</dcterms:created>
  <dcterms:modified xsi:type="dcterms:W3CDTF">2019-10-13T12:09:29Z</dcterms:modified>
</cp:coreProperties>
</file>