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hidePivotFieldList="1"/>
  <mc:AlternateContent xmlns:mc="http://schemas.openxmlformats.org/markup-compatibility/2006">
    <mc:Choice Requires="x15">
      <x15ac:absPath xmlns:x15ac="http://schemas.microsoft.com/office/spreadsheetml/2010/11/ac" url="C:\sandbox\dinf\dinf\doc\results\"/>
    </mc:Choice>
  </mc:AlternateContent>
  <bookViews>
    <workbookView xWindow="0" yWindow="0" windowWidth="28800" windowHeight="13455" tabRatio="1000" activeTab="1"/>
  </bookViews>
  <sheets>
    <sheet name="Netzdiagram" sheetId="36" r:id="rId1"/>
    <sheet name="AuswertungNetzdiagramm" sheetId="3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35" l="1"/>
  <c r="H66" i="35"/>
  <c r="H65" i="35"/>
  <c r="H64" i="35"/>
  <c r="H63" i="35"/>
  <c r="H62" i="35"/>
  <c r="H61" i="35"/>
  <c r="H60" i="35"/>
  <c r="H59" i="35"/>
  <c r="H58" i="35"/>
  <c r="H57" i="35"/>
  <c r="F59" i="35"/>
  <c r="F60" i="35"/>
  <c r="F61" i="35"/>
  <c r="F62" i="35"/>
  <c r="F63" i="35"/>
  <c r="F64" i="35"/>
  <c r="F65" i="35"/>
  <c r="F66" i="35"/>
  <c r="F58" i="35"/>
  <c r="F57" i="35"/>
  <c r="D67" i="35"/>
  <c r="D59" i="35"/>
  <c r="D60" i="35"/>
  <c r="D61" i="35"/>
  <c r="D62" i="35"/>
  <c r="D63" i="35"/>
  <c r="D64" i="35"/>
  <c r="D65" i="35"/>
  <c r="D66" i="35"/>
  <c r="D58" i="35"/>
  <c r="D57" i="35"/>
  <c r="H67" i="35" l="1"/>
  <c r="H68" i="35" s="1"/>
  <c r="F67" i="35"/>
  <c r="F68" i="35" s="1"/>
</calcChain>
</file>

<file path=xl/sharedStrings.xml><?xml version="1.0" encoding="utf-8"?>
<sst xmlns="http://schemas.openxmlformats.org/spreadsheetml/2006/main" count="71" uniqueCount="47">
  <si>
    <t>Durchsatz</t>
  </si>
  <si>
    <t>iText</t>
  </si>
  <si>
    <t>Final Fazit</t>
  </si>
  <si>
    <t>Ressoucen</t>
  </si>
  <si>
    <t>Implementation</t>
  </si>
  <si>
    <t>Layout Ergebnis</t>
  </si>
  <si>
    <t>API</t>
  </si>
  <si>
    <t>Usability</t>
  </si>
  <si>
    <t>JasperReports</t>
  </si>
  <si>
    <t>Apache PDFBox</t>
  </si>
  <si>
    <t>CPU</t>
  </si>
  <si>
    <t>Memory</t>
  </si>
  <si>
    <t>Performance</t>
  </si>
  <si>
    <t>Latenzzeit</t>
  </si>
  <si>
    <t>Verfügbarkeit</t>
  </si>
  <si>
    <t>Total Memory</t>
  </si>
  <si>
    <t>Load</t>
  </si>
  <si>
    <t>Metrik</t>
  </si>
  <si>
    <t>99% &lt; x &lt; 95%</t>
  </si>
  <si>
    <t>95% &lt; x &lt; 90%</t>
  </si>
  <si>
    <t>90% &lt; x &lt; 80%</t>
  </si>
  <si>
    <t>80% &lt; x &lt; 70%</t>
  </si>
  <si>
    <t xml:space="preserve">70% &lt; x </t>
  </si>
  <si>
    <t>100% &gt; x &gt; 99%</t>
  </si>
  <si>
    <t>from</t>
  </si>
  <si>
    <t>to</t>
  </si>
  <si>
    <t>Note</t>
  </si>
  <si>
    <t>unendl.</t>
  </si>
  <si>
    <t>Usability (*1)</t>
  </si>
  <si>
    <t>*1</t>
  </si>
  <si>
    <t>1. I think that I would like to use this system frequently.</t>
  </si>
  <si>
    <t>2. I found the system unnecessarily complex.</t>
  </si>
  <si>
    <t>3. I thought the system was easy to use.</t>
  </si>
  <si>
    <t>4. I think that I would need the support of a technical person to be able to use this system.</t>
  </si>
  <si>
    <t>5. I found the various functions in this system were well integrated.</t>
  </si>
  <si>
    <t>6. I thought there was too much inconsistency in this system.</t>
  </si>
  <si>
    <t>7. I would imagine that most people would learn to use this system very quickly.</t>
  </si>
  <si>
    <t>8. I found the system very cumbersome to use.</t>
  </si>
  <si>
    <t>9. I felt very confident using the system.</t>
  </si>
  <si>
    <t>10. I needed to learn a lot of things before I could get going with this system.</t>
  </si>
  <si>
    <t>SUS - Grade  (https://measuringu.com/sus/)</t>
  </si>
  <si>
    <t>out of 100</t>
  </si>
  <si>
    <t>Jasper Report</t>
  </si>
  <si>
    <t>out of 6</t>
  </si>
  <si>
    <t xml:space="preserve">Grades 1 (strongly disagree) - 5 (strongly agree) </t>
  </si>
  <si>
    <t xml:space="preserve">Score 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</si>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</sst>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AuswertungNetzdiagramm!$D$5</c:f>
              <c:strCache>
                <c:ptCount val="1"/>
                <c:pt idx="0">
                  <c:v>iText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</c:v>
                </c:pt>
                <c:pt idx="1">
                  <c:v>Memory</c:v>
                </c:pt>
                <c:pt idx="2">
                  <c:v>Latenzzeit</c:v>
                </c:pt>
                <c:pt idx="3">
                  <c:v>Durchsatz</c:v>
                </c:pt>
                <c:pt idx="4">
                  <c:v>Verfügbarkeit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AuswertungNetzdiagramm!$D$6:$D$14</c15:sqref>
                  </c15:fullRef>
                </c:ext>
              </c:extLst>
              <c:f>AuswertungNetzdiagramm!$D$7:$D$14</c:f>
              <c:numCache>
                <c:formatCode>General</c:formatCode>
                <c:ptCount val="8"/>
                <c:pt idx="0">
                  <c:v>4.5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4-4778-BA40-2279BFFD4EED}"/>
            </c:ext>
          </c:extLst>
        </c:ser>
        <c:ser>
          <c:idx val="1"/>
          <c:order val="1"/>
          <c:tx>
            <c:strRef>
              <c:f>AuswertungNetzdiagramm!$E$5</c:f>
              <c:strCache>
                <c:ptCount val="1"/>
                <c:pt idx="0">
                  <c:v>JasperReports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</c:v>
                </c:pt>
                <c:pt idx="1">
                  <c:v>Memory</c:v>
                </c:pt>
                <c:pt idx="2">
                  <c:v>Latenzzeit</c:v>
                </c:pt>
                <c:pt idx="3">
                  <c:v>Durchsatz</c:v>
                </c:pt>
                <c:pt idx="4">
                  <c:v>Verfügbarkeit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AuswertungNetzdiagramm!$E$6:$E$14</c15:sqref>
                  </c15:fullRef>
                </c:ext>
              </c:extLst>
              <c:f>AuswertungNetzdiagramm!$E$7:$E$14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4-4778-BA40-2279BFFD4EED}"/>
            </c:ext>
          </c:extLst>
        </c:ser>
        <c:ser>
          <c:idx val="2"/>
          <c:order val="2"/>
          <c:tx>
            <c:strRef>
              <c:f>AuswertungNetzdiagramm!$F$5</c:f>
              <c:strCache>
                <c:ptCount val="1"/>
                <c:pt idx="0">
                  <c:v>Apache PDFBox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AuswertungNetzdiagramm!$C$6:$C$14</c15:sqref>
                  </c15:fullRef>
                </c:ext>
              </c:extLst>
              <c:f>AuswertungNetzdiagramm!$C$7:$C$14</c:f>
              <c:strCache>
                <c:ptCount val="8"/>
                <c:pt idx="0">
                  <c:v>CPU</c:v>
                </c:pt>
                <c:pt idx="1">
                  <c:v>Memory</c:v>
                </c:pt>
                <c:pt idx="2">
                  <c:v>Latenzzeit</c:v>
                </c:pt>
                <c:pt idx="3">
                  <c:v>Durchsatz</c:v>
                </c:pt>
                <c:pt idx="4">
                  <c:v>Verfügbarkeit</c:v>
                </c:pt>
                <c:pt idx="5">
                  <c:v>Layout Ergebnis</c:v>
                </c:pt>
                <c:pt idx="6">
                  <c:v>API</c:v>
                </c:pt>
                <c:pt idx="7">
                  <c:v>Usability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AuswertungNetzdiagramm!$F$6:$F$14</c15:sqref>
                  </c15:fullRef>
                </c:ext>
              </c:extLst>
              <c:f>AuswertungNetzdiagramm!$F$7:$F$14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4.5</c:v>
                </c:pt>
                <c:pt idx="3">
                  <c:v>5.5</c:v>
                </c:pt>
                <c:pt idx="4">
                  <c:v>4.5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4-4778-BA40-2279BFFD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9448"/>
        <c:axId val="556309776"/>
      </c:radarChart>
      <c:catAx>
        <c:axId val="556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556309776"/>
        <c:crosses val="autoZero"/>
        <c:auto val="1"/>
        <c:lblAlgn val="ctr"/>
        <c:lblOffset val="100"/>
        <c:noMultiLvlLbl val="0"/>
      </c:catAx>
      <c:valAx>
        <c:axId val="5563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  <a:alpha val="52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65000"/>
                  <a:lumOff val="35000"/>
                  <a:alpha val="8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30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7" tint="-0.249977111117893"/>
  </sheetPr>
  <sheetViews>
    <sheetView workbookViewId="0"/>
  </sheetViews>
  <pageMargins left="0.7" right="0.7" top="0.78740157499999996" bottom="0.78740157499999996" header="0.3" footer="0.3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DEE0A2-F761-4E99-A211-020ABD4CD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18</xdr:row>
      <xdr:rowOff>104775</xdr:rowOff>
    </xdr:from>
    <xdr:to>
      <xdr:col>3</xdr:col>
      <xdr:colOff>270283</xdr:colOff>
      <xdr:row>42</xdr:row>
      <xdr:rowOff>4519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21798F5-B834-4D71-9361-16A5C47DD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019425"/>
          <a:ext cx="6175783" cy="3785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3:AA68"/>
  <sheetViews>
    <sheetView tabSelected="1" topLeftCell="A15" workbookViewId="0">
      <selection activeCell="M51" sqref="M51"/>
    </sheetView>
  </sheetViews>
  <sheetFormatPr baseColWidth="10" defaultRowHeight="12.75" x14ac:dyDescent="0.2"/>
  <cols>
    <col min="2" max="2" width="77.28515625" bestFit="1" customWidth="1"/>
    <col min="3" max="3" width="14.42578125" bestFit="1" customWidth="1"/>
    <col min="4" max="4" width="6.85546875" bestFit="1" customWidth="1"/>
    <col min="5" max="5" width="13.5703125" bestFit="1" customWidth="1"/>
    <col min="6" max="6" width="14.85546875" bestFit="1" customWidth="1"/>
    <col min="7" max="7" width="15.7109375" bestFit="1" customWidth="1"/>
    <col min="8" max="8" width="6.28515625" bestFit="1" customWidth="1"/>
    <col min="11" max="11" width="14.42578125" bestFit="1" customWidth="1"/>
    <col min="12" max="12" width="5.140625" bestFit="1" customWidth="1"/>
    <col min="13" max="13" width="15" bestFit="1" customWidth="1"/>
    <col min="14" max="17" width="14" bestFit="1" customWidth="1"/>
    <col min="18" max="18" width="9.5703125" bestFit="1" customWidth="1"/>
    <col min="20" max="20" width="12.28515625" bestFit="1" customWidth="1"/>
    <col min="21" max="21" width="13.85546875" bestFit="1" customWidth="1"/>
    <col min="22" max="22" width="13.85546875" customWidth="1"/>
    <col min="23" max="23" width="14.42578125" bestFit="1" customWidth="1"/>
  </cols>
  <sheetData>
    <row r="3" spans="2:6" x14ac:dyDescent="0.2">
      <c r="B3" t="s">
        <v>2</v>
      </c>
    </row>
    <row r="5" spans="2:6" x14ac:dyDescent="0.2">
      <c r="D5" t="s">
        <v>1</v>
      </c>
      <c r="E5" t="s">
        <v>8</v>
      </c>
      <c r="F5" t="s">
        <v>9</v>
      </c>
    </row>
    <row r="7" spans="2:6" x14ac:dyDescent="0.2">
      <c r="B7" t="s">
        <v>3</v>
      </c>
      <c r="C7" t="s">
        <v>10</v>
      </c>
      <c r="D7">
        <v>4.5</v>
      </c>
      <c r="E7">
        <v>3</v>
      </c>
      <c r="F7">
        <v>5</v>
      </c>
    </row>
    <row r="8" spans="2:6" x14ac:dyDescent="0.2">
      <c r="C8" t="s">
        <v>11</v>
      </c>
      <c r="D8">
        <v>5</v>
      </c>
      <c r="E8">
        <v>2</v>
      </c>
      <c r="F8">
        <v>6</v>
      </c>
    </row>
    <row r="9" spans="2:6" x14ac:dyDescent="0.2">
      <c r="B9" t="s">
        <v>12</v>
      </c>
      <c r="C9" t="s">
        <v>13</v>
      </c>
      <c r="D9">
        <v>5</v>
      </c>
      <c r="E9">
        <v>3</v>
      </c>
      <c r="F9">
        <v>4.5</v>
      </c>
    </row>
    <row r="10" spans="2:6" x14ac:dyDescent="0.2">
      <c r="C10" t="s">
        <v>0</v>
      </c>
      <c r="D10">
        <v>5</v>
      </c>
      <c r="E10">
        <v>2</v>
      </c>
      <c r="F10">
        <v>5.5</v>
      </c>
    </row>
    <row r="11" spans="2:6" x14ac:dyDescent="0.2">
      <c r="C11" t="s">
        <v>14</v>
      </c>
      <c r="D11">
        <v>5</v>
      </c>
      <c r="E11">
        <v>2</v>
      </c>
      <c r="F11">
        <v>4.5</v>
      </c>
    </row>
    <row r="12" spans="2:6" x14ac:dyDescent="0.2">
      <c r="B12" t="s">
        <v>4</v>
      </c>
      <c r="C12" t="s">
        <v>5</v>
      </c>
      <c r="D12">
        <v>5</v>
      </c>
      <c r="E12">
        <v>6</v>
      </c>
      <c r="F12">
        <v>3</v>
      </c>
    </row>
    <row r="13" spans="2:6" x14ac:dyDescent="0.2">
      <c r="C13" t="s">
        <v>6</v>
      </c>
      <c r="D13">
        <v>5</v>
      </c>
      <c r="E13">
        <v>5</v>
      </c>
      <c r="F13">
        <v>2</v>
      </c>
    </row>
    <row r="14" spans="2:6" x14ac:dyDescent="0.2">
      <c r="C14" t="s">
        <v>7</v>
      </c>
      <c r="D14">
        <v>5</v>
      </c>
      <c r="E14">
        <v>6</v>
      </c>
      <c r="F14">
        <v>4</v>
      </c>
    </row>
    <row r="18" spans="11:27" x14ac:dyDescent="0.2"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1:27" x14ac:dyDescent="0.2">
      <c r="K19" s="2"/>
    </row>
    <row r="20" spans="11:27" x14ac:dyDescent="0.2"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1:27" x14ac:dyDescent="0.2"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1:27" x14ac:dyDescent="0.2"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1:27" x14ac:dyDescent="0.2"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1:27" x14ac:dyDescent="0.2"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1:27" x14ac:dyDescent="0.2"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1:27" x14ac:dyDescent="0.2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1:27" x14ac:dyDescent="0.2">
      <c r="K27" s="1"/>
      <c r="L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9" spans="11:27" x14ac:dyDescent="0.2">
      <c r="L29" s="2" t="s">
        <v>26</v>
      </c>
      <c r="M29" s="3">
        <v>6</v>
      </c>
      <c r="N29" s="3">
        <v>5</v>
      </c>
      <c r="O29" s="3">
        <v>4</v>
      </c>
      <c r="P29" s="3">
        <v>3</v>
      </c>
      <c r="Q29" s="3">
        <v>2</v>
      </c>
      <c r="R29" s="3">
        <v>1</v>
      </c>
      <c r="S29" s="1"/>
      <c r="T29" s="1" t="s">
        <v>17</v>
      </c>
    </row>
    <row r="30" spans="11:27" x14ac:dyDescent="0.2">
      <c r="K30" s="7" t="s">
        <v>10</v>
      </c>
      <c r="L30" t="s">
        <v>24</v>
      </c>
      <c r="M30" s="1">
        <v>0</v>
      </c>
      <c r="N30" s="1">
        <v>2</v>
      </c>
      <c r="O30" s="1">
        <v>3</v>
      </c>
      <c r="P30" s="1">
        <v>5</v>
      </c>
      <c r="Q30" s="1">
        <v>7</v>
      </c>
      <c r="R30" s="1">
        <v>9</v>
      </c>
      <c r="S30" s="1"/>
      <c r="T30" s="1" t="s">
        <v>16</v>
      </c>
    </row>
    <row r="31" spans="11:27" x14ac:dyDescent="0.2">
      <c r="K31" s="7"/>
      <c r="L31" t="s">
        <v>25</v>
      </c>
      <c r="M31" s="1">
        <v>2</v>
      </c>
      <c r="N31" s="1">
        <v>3</v>
      </c>
      <c r="O31" s="1">
        <v>5</v>
      </c>
      <c r="P31" s="1">
        <v>7</v>
      </c>
      <c r="Q31" s="1">
        <v>8</v>
      </c>
      <c r="R31" s="1" t="s">
        <v>27</v>
      </c>
      <c r="S31" s="1"/>
    </row>
    <row r="32" spans="11:27" x14ac:dyDescent="0.2">
      <c r="K32" s="7" t="s">
        <v>11</v>
      </c>
      <c r="L32" t="s">
        <v>24</v>
      </c>
      <c r="M32" s="1">
        <v>0</v>
      </c>
      <c r="N32" s="1">
        <v>1024</v>
      </c>
      <c r="O32" s="1"/>
      <c r="P32" s="1"/>
      <c r="Q32" s="1"/>
      <c r="R32" s="1">
        <v>1512</v>
      </c>
      <c r="S32" s="1"/>
      <c r="T32" s="1"/>
    </row>
    <row r="33" spans="11:20" x14ac:dyDescent="0.2">
      <c r="K33" s="7"/>
      <c r="L33" t="s">
        <v>25</v>
      </c>
      <c r="M33" s="1">
        <v>1024</v>
      </c>
      <c r="N33" s="1"/>
      <c r="O33" s="1"/>
      <c r="P33" s="1"/>
      <c r="Q33" s="1"/>
      <c r="R33" s="1" t="s">
        <v>27</v>
      </c>
      <c r="S33" s="1"/>
      <c r="T33" s="1" t="s">
        <v>15</v>
      </c>
    </row>
    <row r="34" spans="11:20" x14ac:dyDescent="0.2">
      <c r="K34" s="7" t="s">
        <v>13</v>
      </c>
      <c r="L34" t="s">
        <v>24</v>
      </c>
      <c r="M34" s="1"/>
      <c r="N34" s="1"/>
      <c r="O34" s="1"/>
      <c r="P34" s="1"/>
      <c r="Q34" s="1"/>
      <c r="R34" s="1"/>
      <c r="S34" s="1"/>
      <c r="T34" s="1"/>
    </row>
    <row r="35" spans="11:20" x14ac:dyDescent="0.2">
      <c r="K35" s="7"/>
      <c r="L35" t="s">
        <v>25</v>
      </c>
      <c r="M35" s="1"/>
      <c r="N35" s="1"/>
      <c r="O35" s="1"/>
      <c r="P35" s="1"/>
      <c r="Q35" s="1"/>
      <c r="R35" s="1"/>
      <c r="S35" s="1"/>
      <c r="T35" s="1"/>
    </row>
    <row r="36" spans="11:20" x14ac:dyDescent="0.2">
      <c r="K36" s="7" t="s">
        <v>0</v>
      </c>
      <c r="L36" t="s">
        <v>24</v>
      </c>
      <c r="M36" s="1">
        <v>150</v>
      </c>
      <c r="N36" s="1">
        <v>130</v>
      </c>
      <c r="O36" s="1"/>
      <c r="P36" s="1"/>
      <c r="Q36" s="1"/>
      <c r="R36" s="1"/>
      <c r="S36" s="1"/>
      <c r="T36" s="1"/>
    </row>
    <row r="37" spans="11:20" x14ac:dyDescent="0.2">
      <c r="K37" s="7"/>
      <c r="L37" t="s">
        <v>25</v>
      </c>
      <c r="M37" s="1" t="s">
        <v>27</v>
      </c>
      <c r="N37" s="1">
        <v>150</v>
      </c>
      <c r="O37" s="1">
        <v>100</v>
      </c>
      <c r="P37" s="1">
        <v>70</v>
      </c>
      <c r="Q37" s="1">
        <v>40</v>
      </c>
      <c r="R37" s="1">
        <v>10</v>
      </c>
      <c r="S37" s="1"/>
      <c r="T37" s="1"/>
    </row>
    <row r="38" spans="11:20" x14ac:dyDescent="0.2">
      <c r="K38" s="7" t="s">
        <v>14</v>
      </c>
      <c r="L38" t="s">
        <v>24</v>
      </c>
      <c r="M38" s="1"/>
      <c r="N38" s="1"/>
      <c r="O38" s="1"/>
      <c r="P38" s="1"/>
      <c r="Q38" s="1"/>
      <c r="R38" s="1"/>
      <c r="S38" s="1"/>
      <c r="T38" s="1"/>
    </row>
    <row r="39" spans="11:20" x14ac:dyDescent="0.2">
      <c r="K39" s="7"/>
      <c r="L39" t="s">
        <v>25</v>
      </c>
      <c r="M39" s="1" t="s">
        <v>23</v>
      </c>
      <c r="N39" s="1" t="s">
        <v>18</v>
      </c>
      <c r="O39" s="1" t="s">
        <v>19</v>
      </c>
      <c r="P39" s="1" t="s">
        <v>20</v>
      </c>
      <c r="Q39" s="1" t="s">
        <v>21</v>
      </c>
      <c r="R39" s="1" t="s">
        <v>22</v>
      </c>
      <c r="S39" s="1"/>
      <c r="T39" s="1"/>
    </row>
    <row r="40" spans="11:20" x14ac:dyDescent="0.2">
      <c r="K40" s="7" t="s">
        <v>5</v>
      </c>
      <c r="L40" t="s">
        <v>24</v>
      </c>
      <c r="M40" s="1"/>
      <c r="N40" s="1"/>
      <c r="O40" s="1"/>
      <c r="P40" s="1"/>
      <c r="Q40" s="1"/>
      <c r="R40" s="1"/>
      <c r="S40" s="1"/>
      <c r="T40" s="1"/>
    </row>
    <row r="41" spans="11:20" x14ac:dyDescent="0.2">
      <c r="K41" s="7"/>
      <c r="L41" t="s">
        <v>25</v>
      </c>
      <c r="M41" s="1"/>
      <c r="N41" s="1"/>
      <c r="O41" s="1"/>
      <c r="P41" s="1"/>
      <c r="Q41" s="1"/>
      <c r="R41" s="1"/>
      <c r="S41" s="1"/>
      <c r="T41" s="1"/>
    </row>
    <row r="42" spans="11:20" x14ac:dyDescent="0.2">
      <c r="K42" s="7" t="s">
        <v>6</v>
      </c>
      <c r="L42" t="s">
        <v>24</v>
      </c>
      <c r="M42" s="1"/>
      <c r="N42" s="1"/>
      <c r="O42" s="1"/>
      <c r="P42" s="1"/>
      <c r="Q42" s="1"/>
      <c r="R42" s="1"/>
      <c r="S42" s="1"/>
      <c r="T42" s="1"/>
    </row>
    <row r="43" spans="11:20" x14ac:dyDescent="0.2">
      <c r="K43" s="7"/>
      <c r="L43" t="s">
        <v>25</v>
      </c>
      <c r="M43" s="1"/>
      <c r="N43" s="1"/>
      <c r="O43" s="1"/>
      <c r="P43" s="1"/>
      <c r="Q43" s="1"/>
      <c r="R43" s="1"/>
      <c r="S43" s="1"/>
      <c r="T43" s="1"/>
    </row>
    <row r="44" spans="11:20" x14ac:dyDescent="0.2">
      <c r="K44" s="7" t="s">
        <v>28</v>
      </c>
      <c r="M44" s="1"/>
      <c r="N44" s="1"/>
      <c r="O44" s="1"/>
      <c r="P44" s="1"/>
      <c r="Q44" s="1"/>
      <c r="R44" s="1"/>
      <c r="S44" s="1"/>
      <c r="T44" s="1"/>
    </row>
    <row r="45" spans="11:20" x14ac:dyDescent="0.2">
      <c r="K45" s="7"/>
      <c r="M45" s="1"/>
      <c r="N45" s="1"/>
      <c r="O45" s="1"/>
      <c r="P45" s="1"/>
      <c r="Q45" s="1"/>
      <c r="R45" s="1"/>
      <c r="S45" s="1"/>
      <c r="T45" s="1"/>
    </row>
    <row r="54" spans="2:8" x14ac:dyDescent="0.2">
      <c r="B54" t="s">
        <v>29</v>
      </c>
    </row>
    <row r="55" spans="2:8" x14ac:dyDescent="0.2">
      <c r="B55" t="s">
        <v>40</v>
      </c>
      <c r="C55" s="5" t="s">
        <v>44</v>
      </c>
      <c r="D55" s="5"/>
      <c r="E55" s="5"/>
      <c r="F55" s="5"/>
      <c r="G55" s="5"/>
    </row>
    <row r="56" spans="2:8" x14ac:dyDescent="0.2">
      <c r="C56" s="2" t="s">
        <v>1</v>
      </c>
      <c r="D56" s="4" t="s">
        <v>45</v>
      </c>
      <c r="E56" s="2" t="s">
        <v>42</v>
      </c>
      <c r="F56" s="4" t="s">
        <v>46</v>
      </c>
      <c r="G56" s="2" t="s">
        <v>9</v>
      </c>
      <c r="H56" s="4" t="s">
        <v>46</v>
      </c>
    </row>
    <row r="57" spans="2:8" x14ac:dyDescent="0.2">
      <c r="B57" t="s">
        <v>30</v>
      </c>
      <c r="C57">
        <v>5</v>
      </c>
      <c r="D57">
        <f>C57-1</f>
        <v>4</v>
      </c>
      <c r="E57">
        <v>5</v>
      </c>
      <c r="F57">
        <f>E57-1</f>
        <v>4</v>
      </c>
      <c r="G57">
        <v>2</v>
      </c>
      <c r="H57">
        <f>G57-1</f>
        <v>1</v>
      </c>
    </row>
    <row r="58" spans="2:8" x14ac:dyDescent="0.2">
      <c r="B58" t="s">
        <v>31</v>
      </c>
      <c r="C58">
        <v>2</v>
      </c>
      <c r="D58">
        <f>5-C58</f>
        <v>3</v>
      </c>
      <c r="E58">
        <v>1</v>
      </c>
      <c r="F58">
        <f>5-E58</f>
        <v>4</v>
      </c>
      <c r="G58">
        <v>4</v>
      </c>
      <c r="H58">
        <f>5-G58</f>
        <v>1</v>
      </c>
    </row>
    <row r="59" spans="2:8" x14ac:dyDescent="0.2">
      <c r="B59" t="s">
        <v>32</v>
      </c>
      <c r="C59">
        <v>5</v>
      </c>
      <c r="D59">
        <f t="shared" ref="D59" si="0">C59-1</f>
        <v>4</v>
      </c>
      <c r="E59">
        <v>5</v>
      </c>
      <c r="F59">
        <f t="shared" ref="F59:H59" si="1">E59-1</f>
        <v>4</v>
      </c>
      <c r="G59">
        <v>4</v>
      </c>
      <c r="H59">
        <f t="shared" si="1"/>
        <v>3</v>
      </c>
    </row>
    <row r="60" spans="2:8" x14ac:dyDescent="0.2">
      <c r="B60" t="s">
        <v>33</v>
      </c>
      <c r="C60">
        <v>1</v>
      </c>
      <c r="D60">
        <f t="shared" ref="D60" si="2">5-C60</f>
        <v>4</v>
      </c>
      <c r="E60">
        <v>1</v>
      </c>
      <c r="F60">
        <f t="shared" ref="F60:H60" si="3">5-E60</f>
        <v>4</v>
      </c>
      <c r="G60">
        <v>1</v>
      </c>
      <c r="H60">
        <f t="shared" si="3"/>
        <v>4</v>
      </c>
    </row>
    <row r="61" spans="2:8" x14ac:dyDescent="0.2">
      <c r="B61" t="s">
        <v>34</v>
      </c>
      <c r="C61">
        <v>3</v>
      </c>
      <c r="D61">
        <f t="shared" ref="D61" si="4">C61-1</f>
        <v>2</v>
      </c>
      <c r="E61">
        <v>5</v>
      </c>
      <c r="F61">
        <f t="shared" ref="F61:H61" si="5">E61-1</f>
        <v>4</v>
      </c>
      <c r="G61">
        <v>3</v>
      </c>
      <c r="H61">
        <f t="shared" si="5"/>
        <v>2</v>
      </c>
    </row>
    <row r="62" spans="2:8" x14ac:dyDescent="0.2">
      <c r="B62" t="s">
        <v>35</v>
      </c>
      <c r="C62">
        <v>1</v>
      </c>
      <c r="D62">
        <f t="shared" ref="D62" si="6">5-C62</f>
        <v>4</v>
      </c>
      <c r="E62">
        <v>1</v>
      </c>
      <c r="F62">
        <f t="shared" ref="F62:H62" si="7">5-E62</f>
        <v>4</v>
      </c>
      <c r="G62">
        <v>1</v>
      </c>
      <c r="H62">
        <f t="shared" si="7"/>
        <v>4</v>
      </c>
    </row>
    <row r="63" spans="2:8" x14ac:dyDescent="0.2">
      <c r="B63" t="s">
        <v>36</v>
      </c>
      <c r="C63">
        <v>3</v>
      </c>
      <c r="D63">
        <f t="shared" ref="D63" si="8">C63-1</f>
        <v>2</v>
      </c>
      <c r="E63">
        <v>5</v>
      </c>
      <c r="F63">
        <f t="shared" ref="F63:H63" si="9">E63-1</f>
        <v>4</v>
      </c>
      <c r="G63">
        <v>4</v>
      </c>
      <c r="H63">
        <f t="shared" si="9"/>
        <v>3</v>
      </c>
    </row>
    <row r="64" spans="2:8" x14ac:dyDescent="0.2">
      <c r="B64" t="s">
        <v>37</v>
      </c>
      <c r="C64">
        <v>2</v>
      </c>
      <c r="D64">
        <f t="shared" ref="D64" si="10">5-C64</f>
        <v>3</v>
      </c>
      <c r="E64">
        <v>1</v>
      </c>
      <c r="F64">
        <f t="shared" ref="F64:H64" si="11">5-E64</f>
        <v>4</v>
      </c>
      <c r="G64">
        <v>5</v>
      </c>
      <c r="H64" s="2">
        <f t="shared" si="11"/>
        <v>0</v>
      </c>
    </row>
    <row r="65" spans="2:8" x14ac:dyDescent="0.2">
      <c r="B65" t="s">
        <v>38</v>
      </c>
      <c r="C65">
        <v>3</v>
      </c>
      <c r="D65">
        <f t="shared" ref="D65" si="12">C65-1</f>
        <v>2</v>
      </c>
      <c r="E65">
        <v>5</v>
      </c>
      <c r="F65">
        <f t="shared" ref="F65:H65" si="13">E65-1</f>
        <v>4</v>
      </c>
      <c r="G65">
        <v>5</v>
      </c>
      <c r="H65">
        <f t="shared" si="13"/>
        <v>4</v>
      </c>
    </row>
    <row r="66" spans="2:8" x14ac:dyDescent="0.2">
      <c r="B66" t="s">
        <v>39</v>
      </c>
      <c r="C66">
        <v>1</v>
      </c>
      <c r="D66">
        <f t="shared" ref="D66" si="14">5-C66</f>
        <v>4</v>
      </c>
      <c r="E66">
        <v>2</v>
      </c>
      <c r="F66">
        <f t="shared" ref="F66:H66" si="15">5-E66</f>
        <v>3</v>
      </c>
      <c r="G66">
        <v>1</v>
      </c>
      <c r="H66">
        <f t="shared" si="15"/>
        <v>4</v>
      </c>
    </row>
    <row r="67" spans="2:8" x14ac:dyDescent="0.2">
      <c r="B67" t="s">
        <v>41</v>
      </c>
      <c r="D67">
        <f>SUM(D57:D66)*2.5</f>
        <v>80</v>
      </c>
      <c r="F67">
        <f>SUM(F57:F66)*2.5</f>
        <v>97.5</v>
      </c>
      <c r="H67">
        <f>SUM(H57:H66)*2.5</f>
        <v>65</v>
      </c>
    </row>
    <row r="68" spans="2:8" x14ac:dyDescent="0.2">
      <c r="B68" t="s">
        <v>43</v>
      </c>
      <c r="D68">
        <f>D67*6/100</f>
        <v>4.8</v>
      </c>
      <c r="F68">
        <f>F67*6/100</f>
        <v>5.85</v>
      </c>
      <c r="H68">
        <f>H67*6/100</f>
        <v>3.9</v>
      </c>
    </row>
  </sheetData>
  <mergeCells count="17">
    <mergeCell ref="K38:K39"/>
    <mergeCell ref="C55:G55"/>
    <mergeCell ref="X18:Y18"/>
    <mergeCell ref="Z18:AA18"/>
    <mergeCell ref="L18:M18"/>
    <mergeCell ref="N18:O18"/>
    <mergeCell ref="P18:Q18"/>
    <mergeCell ref="R18:S18"/>
    <mergeCell ref="T18:U18"/>
    <mergeCell ref="V18:W18"/>
    <mergeCell ref="K40:K41"/>
    <mergeCell ref="K42:K43"/>
    <mergeCell ref="K44:K45"/>
    <mergeCell ref="K30:K31"/>
    <mergeCell ref="K32:K33"/>
    <mergeCell ref="K34:K35"/>
    <mergeCell ref="K36:K3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AuswertungNetzdiagramm</vt:lpstr>
      <vt:lpstr>Netzdiagram</vt:lpstr>
    </vt:vector>
  </TitlesOfParts>
  <Company>VRSG | Verwaltungsrechenzentrum AG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Bittante</dc:creator>
  <cp:lastModifiedBy>Denis Bittante</cp:lastModifiedBy>
  <cp:lastPrinted>2018-02-09T12:25:04Z</cp:lastPrinted>
  <dcterms:created xsi:type="dcterms:W3CDTF">2018-02-09T10:04:32Z</dcterms:created>
  <dcterms:modified xsi:type="dcterms:W3CDTF">2018-02-26T02:30:17Z</dcterms:modified>
</cp:coreProperties>
</file>