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hj/Documents/Cabin items/"/>
    </mc:Choice>
  </mc:AlternateContent>
  <xr:revisionPtr revIDLastSave="0" documentId="13_ncr:1_{711146DF-2658-254B-A35F-18CDDC41CC3D}" xr6:coauthVersionLast="47" xr6:coauthVersionMax="47" xr10:uidLastSave="{00000000-0000-0000-0000-000000000000}"/>
  <bookViews>
    <workbookView xWindow="10120" yWindow="500" windowWidth="25380" windowHeight="20620" tabRatio="500" xr2:uid="{00000000-000D-0000-FFFF-FFFF00000000}"/>
  </bookViews>
  <sheets>
    <sheet name="Sheet1" sheetId="1" r:id="rId1"/>
  </sheets>
  <definedNames>
    <definedName name="_xlnm.Print_Area" localSheetId="0">Sheet1!$A$1:$I$11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l="1"/>
  <c r="I6" i="1" s="1"/>
  <c r="I7" i="1" s="1"/>
  <c r="I9" i="1" l="1"/>
  <c r="H10" i="1" s="1"/>
  <c r="I10" i="1" s="1"/>
  <c r="I11" i="1" s="1"/>
  <c r="I8" i="1"/>
</calcChain>
</file>

<file path=xl/sharedStrings.xml><?xml version="1.0" encoding="utf-8"?>
<sst xmlns="http://schemas.openxmlformats.org/spreadsheetml/2006/main" count="45" uniqueCount="31">
  <si>
    <t>item</t>
  </si>
  <si>
    <t>openable?</t>
  </si>
  <si>
    <t>yes</t>
  </si>
  <si>
    <t>where?</t>
  </si>
  <si>
    <t>Ground</t>
  </si>
  <si>
    <t>Number</t>
  </si>
  <si>
    <t>no</t>
  </si>
  <si>
    <t>Items include windows.</t>
  </si>
  <si>
    <t>unit cost</t>
  </si>
  <si>
    <t>call numbers</t>
  </si>
  <si>
    <t>ELSPD8068 XO</t>
  </si>
  <si>
    <t>8' sliding patio door</t>
  </si>
  <si>
    <t>Attic</t>
  </si>
  <si>
    <t>Over sink</t>
  </si>
  <si>
    <t>casement picture window</t>
  </si>
  <si>
    <t>RO</t>
  </si>
  <si>
    <t>8' W x 6' 10 1/2" H</t>
  </si>
  <si>
    <t>3' 5" W x 3' 11 5/8" H</t>
  </si>
  <si>
    <t>ELCAP4147</t>
  </si>
  <si>
    <t>4' 9" W x 5' 11 5/8" H</t>
  </si>
  <si>
    <t>ELCAP5771 T</t>
  </si>
  <si>
    <t>S end of W side</t>
  </si>
  <si>
    <t>4' 1" W x 3' 11 5/8"</t>
  </si>
  <si>
    <t>ELCA2547 2W</t>
  </si>
  <si>
    <t>Ground BR</t>
  </si>
  <si>
    <t>cum cost</t>
  </si>
  <si>
    <t>total cost</t>
  </si>
  <si>
    <t>7.375% tax</t>
  </si>
  <si>
    <t>opens</t>
  </si>
  <si>
    <t>right from outside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</si>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</sst>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4" fontId="4" fillId="0" borderId="1" xfId="0" applyNumberFormat="1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view="pageLayout" zoomScale="150" zoomScaleNormal="150" zoomScalePageLayoutView="150" workbookViewId="0">
      <selection activeCell="C14" sqref="C14"/>
    </sheetView>
  </sheetViews>
  <sheetFormatPr baseColWidth="10" defaultRowHeight="16" x14ac:dyDescent="0.2"/>
  <cols>
    <col min="1" max="1" width="21.83203125" style="2" bestFit="1" customWidth="1"/>
    <col min="2" max="2" width="19.1640625" style="2" bestFit="1" customWidth="1"/>
    <col min="3" max="3" width="14.83203125" style="2" bestFit="1" customWidth="1"/>
    <col min="4" max="4" width="14.1640625" style="2" customWidth="1"/>
    <col min="5" max="5" width="7.6640625" bestFit="1" customWidth="1"/>
    <col min="6" max="6" width="9.1640625" bestFit="1" customWidth="1"/>
    <col min="7" max="7" width="9.1640625" customWidth="1"/>
    <col min="8" max="8" width="9.1640625" style="3" bestFit="1" customWidth="1"/>
    <col min="9" max="9" width="9.1640625" bestFit="1" customWidth="1"/>
  </cols>
  <sheetData>
    <row r="1" spans="1:9" x14ac:dyDescent="0.2">
      <c r="A1" t="s">
        <v>7</v>
      </c>
      <c r="B1"/>
      <c r="C1"/>
      <c r="D1"/>
    </row>
    <row r="3" spans="1:9" s="1" customFormat="1" ht="17" x14ac:dyDescent="0.2">
      <c r="A3" s="4" t="s">
        <v>0</v>
      </c>
      <c r="B3" s="4" t="s">
        <v>15</v>
      </c>
      <c r="C3" s="4" t="s">
        <v>9</v>
      </c>
      <c r="D3" s="4" t="s">
        <v>3</v>
      </c>
      <c r="E3" s="5" t="s">
        <v>5</v>
      </c>
      <c r="F3" s="5" t="s">
        <v>1</v>
      </c>
      <c r="G3" s="5" t="s">
        <v>28</v>
      </c>
      <c r="H3" s="6" t="s">
        <v>8</v>
      </c>
      <c r="I3" s="5" t="s">
        <v>25</v>
      </c>
    </row>
    <row r="4" spans="1:9" ht="34" x14ac:dyDescent="0.2">
      <c r="A4" s="7" t="s">
        <v>11</v>
      </c>
      <c r="B4" s="7" t="s">
        <v>16</v>
      </c>
      <c r="C4" s="7" t="s">
        <v>10</v>
      </c>
      <c r="D4" s="7" t="s">
        <v>4</v>
      </c>
      <c r="E4" s="7">
        <v>1</v>
      </c>
      <c r="F4" s="7" t="s">
        <v>2</v>
      </c>
      <c r="G4" s="7" t="s">
        <v>29</v>
      </c>
      <c r="H4" s="9">
        <v>3115.2</v>
      </c>
      <c r="I4" s="9">
        <f>E4*H4</f>
        <v>3115.2</v>
      </c>
    </row>
    <row r="5" spans="1:9" ht="34" x14ac:dyDescent="0.2">
      <c r="A5" s="7" t="s">
        <v>11</v>
      </c>
      <c r="B5" s="7" t="s">
        <v>16</v>
      </c>
      <c r="C5" s="7" t="s">
        <v>10</v>
      </c>
      <c r="D5" s="7" t="s">
        <v>12</v>
      </c>
      <c r="E5" s="7">
        <v>1</v>
      </c>
      <c r="F5" s="7" t="s">
        <v>2</v>
      </c>
      <c r="G5" s="7" t="s">
        <v>29</v>
      </c>
      <c r="H5" s="9">
        <v>3115.2</v>
      </c>
      <c r="I5" s="9">
        <f>I4 + E5*H5</f>
        <v>6230.4</v>
      </c>
    </row>
    <row r="6" spans="1:9" ht="17" x14ac:dyDescent="0.2">
      <c r="A6" s="7" t="s">
        <v>14</v>
      </c>
      <c r="B6" s="7" t="s">
        <v>17</v>
      </c>
      <c r="C6" s="7" t="s">
        <v>18</v>
      </c>
      <c r="D6" s="7" t="s">
        <v>13</v>
      </c>
      <c r="E6" s="8">
        <v>1</v>
      </c>
      <c r="F6" s="8" t="s">
        <v>6</v>
      </c>
      <c r="G6" s="8"/>
      <c r="H6" s="9">
        <v>763.2</v>
      </c>
      <c r="I6" s="9">
        <f t="shared" ref="I6:I7" si="0">I5 + E6*H6</f>
        <v>6993.5999999999995</v>
      </c>
    </row>
    <row r="7" spans="1:9" ht="17" x14ac:dyDescent="0.2">
      <c r="A7" s="7" t="s">
        <v>14</v>
      </c>
      <c r="B7" s="7" t="s">
        <v>19</v>
      </c>
      <c r="C7" s="7" t="s">
        <v>20</v>
      </c>
      <c r="D7" s="7" t="s">
        <v>21</v>
      </c>
      <c r="E7" s="8">
        <v>1</v>
      </c>
      <c r="F7" s="8" t="s">
        <v>6</v>
      </c>
      <c r="G7" s="8"/>
      <c r="H7" s="9">
        <v>1108.8</v>
      </c>
      <c r="I7" s="9">
        <f t="shared" si="0"/>
        <v>8102.4</v>
      </c>
    </row>
    <row r="8" spans="1:9" ht="17" x14ac:dyDescent="0.2">
      <c r="A8" s="7" t="s">
        <v>14</v>
      </c>
      <c r="B8" s="7" t="s">
        <v>19</v>
      </c>
      <c r="C8" s="7" t="s">
        <v>20</v>
      </c>
      <c r="D8" s="7" t="s">
        <v>4</v>
      </c>
      <c r="E8" s="8">
        <v>1</v>
      </c>
      <c r="F8" s="8" t="s">
        <v>6</v>
      </c>
      <c r="G8" s="8"/>
      <c r="H8" s="9">
        <v>1108.8</v>
      </c>
      <c r="I8" s="9">
        <f t="shared" ref="I8" si="1">I7 + E8*H8</f>
        <v>9211.1999999999989</v>
      </c>
    </row>
    <row r="9" spans="1:9" ht="17" x14ac:dyDescent="0.2">
      <c r="A9" s="7" t="s">
        <v>14</v>
      </c>
      <c r="B9" s="7" t="s">
        <v>22</v>
      </c>
      <c r="C9" s="7" t="s">
        <v>23</v>
      </c>
      <c r="D9" s="7" t="s">
        <v>24</v>
      </c>
      <c r="E9" s="8">
        <v>1</v>
      </c>
      <c r="F9" s="8" t="s">
        <v>2</v>
      </c>
      <c r="G9" s="8" t="s">
        <v>30</v>
      </c>
      <c r="H9" s="9">
        <v>1158.4000000000001</v>
      </c>
      <c r="I9" s="9">
        <f>I7 + E9*H9</f>
        <v>9260.7999999999993</v>
      </c>
    </row>
    <row r="10" spans="1:9" ht="17" x14ac:dyDescent="0.2">
      <c r="A10" s="7" t="s">
        <v>27</v>
      </c>
      <c r="B10" s="7"/>
      <c r="C10" s="7"/>
      <c r="D10" s="7"/>
      <c r="E10" s="8"/>
      <c r="F10" s="8"/>
      <c r="G10" s="8"/>
      <c r="H10" s="9">
        <f>0.07375*I9</f>
        <v>682.98399999999992</v>
      </c>
      <c r="I10" s="9">
        <f>I9+H10</f>
        <v>9943.7839999999997</v>
      </c>
    </row>
    <row r="11" spans="1:9" ht="17" x14ac:dyDescent="0.2">
      <c r="A11" s="7" t="s">
        <v>26</v>
      </c>
      <c r="B11" s="7"/>
      <c r="C11" s="7"/>
      <c r="D11" s="7"/>
      <c r="E11" s="8"/>
      <c r="F11" s="8"/>
      <c r="G11" s="8"/>
      <c r="H11" s="9"/>
      <c r="I11" s="10">
        <f>I10</f>
        <v>9943.7839999999997</v>
      </c>
    </row>
  </sheetData>
  <phoneticPr fontId="3" type="noConversion"/>
  <pageMargins left="0.4" right="0.4" top="0.8" bottom="0.4" header="0.5" footer="0.5"/>
  <pageSetup orientation="landscape" horizontalDpi="4294967292" verticalDpi="4294967292"/>
  <headerFooter>
    <oddHeader>&amp;C&amp;F.  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Bruce Johnson</cp:lastModifiedBy>
  <cp:lastPrinted>2023-12-07T19:06:10Z</cp:lastPrinted>
  <dcterms:created xsi:type="dcterms:W3CDTF">2022-04-25T20:25:41Z</dcterms:created>
  <dcterms:modified xsi:type="dcterms:W3CDTF">2023-12-07T19:08:46Z</dcterms:modified>
</cp:coreProperties>
</file>