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iselive\Documents\johnson-family-cabin\itemized\"/>
    </mc:Choice>
  </mc:AlternateContent>
  <xr:revisionPtr revIDLastSave="0" documentId="13_ncr:1_{2927ACC2-1BF6-4717-9F39-D39AE1F8184C}" xr6:coauthVersionLast="47" xr6:coauthVersionMax="47" xr10:uidLastSave="{00000000-0000-0000-0000-000000000000}"/>
  <bookViews>
    <workbookView xWindow="1560" yWindow="15" windowWidth="24105" windowHeight="15705" tabRatio="500" xr2:uid="{00000000-000D-0000-FFFF-FFFF00000000}"/>
  </bookViews>
  <sheets>
    <sheet name="MARVIN WINDOWS" sheetId="1" r:id="rId1"/>
  </sheets>
  <definedNames>
    <definedName name="_xlnm.Print_Area" localSheetId="0">'MARVIN WINDOWS'!$A$1:$I$16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10" i="1"/>
  <c r="I4" i="1"/>
  <c r="H11" i="1" l="1"/>
  <c r="I11" i="1" l="1"/>
  <c r="I12" i="1" s="1"/>
</calcChain>
</file>

<file path=xl/sharedStrings.xml><?xml version="1.0" encoding="utf-8"?>
<sst xmlns="http://schemas.openxmlformats.org/spreadsheetml/2006/main" count="52" uniqueCount="36">
  <si>
    <t>item</t>
  </si>
  <si>
    <t>yes</t>
  </si>
  <si>
    <t>where?</t>
  </si>
  <si>
    <t>Ground</t>
  </si>
  <si>
    <t>no</t>
  </si>
  <si>
    <t>Items include windows.</t>
  </si>
  <si>
    <t>unit cost</t>
  </si>
  <si>
    <t>call numbers</t>
  </si>
  <si>
    <t>ELSPD8068 XO</t>
  </si>
  <si>
    <t>8' sliding patio door</t>
  </si>
  <si>
    <t>Attic</t>
  </si>
  <si>
    <t>Over sink</t>
  </si>
  <si>
    <t>casement picture window</t>
  </si>
  <si>
    <t>RO</t>
  </si>
  <si>
    <t>8' W x 6' 10 1/2" H</t>
  </si>
  <si>
    <t>3' 5" W x 3' 11 5/8" H</t>
  </si>
  <si>
    <t>ELCAP4147</t>
  </si>
  <si>
    <t>4' 9" W x 5' 11 5/8" H</t>
  </si>
  <si>
    <t>ELCAP5771 T</t>
  </si>
  <si>
    <t>S end of W side</t>
  </si>
  <si>
    <t>4' 1" W x 3' 11 5/8"</t>
  </si>
  <si>
    <t>ELCA2547 2W</t>
  </si>
  <si>
    <t>Ground BR</t>
  </si>
  <si>
    <t>7.375% tax</t>
  </si>
  <si>
    <t>opens</t>
  </si>
  <si>
    <t>right from outside</t>
  </si>
  <si>
    <t>center</t>
  </si>
  <si>
    <t>line cost</t>
  </si>
  <si>
    <t>Ct</t>
  </si>
  <si>
    <t>Ground LR</t>
  </si>
  <si>
    <t>Ground Entry S side</t>
  </si>
  <si>
    <t>Total Estimated Cost</t>
  </si>
  <si>
    <t>opens?</t>
  </si>
  <si>
    <t>BHJ Reference</t>
  </si>
  <si>
    <t>Cabin items Marvin 3.xlsx</t>
  </si>
  <si>
    <r>
      <rPr>
        <b/>
        <sz val="12"/>
        <color theme="1"/>
        <rFont val="Times New Roman"/>
        <family val="1"/>
      </rPr>
      <t>4' 1</t>
    </r>
    <r>
      <rPr>
        <sz val="12"/>
        <color theme="1"/>
        <rFont val="Times New Roman"/>
        <family val="2"/>
      </rPr>
      <t>" W x 5' 11 5/8" 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</si>
</sst>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8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44" fontId="0" fillId="0" borderId="0" xfId="27" applyFont="1"/>
    <xf numFmtId="44" fontId="4" fillId="0" borderId="1" xfId="27" applyFont="1" applyBorder="1" applyAlignment="1">
      <alignment horizontal="center"/>
    </xf>
    <xf numFmtId="44" fontId="0" fillId="0" borderId="1" xfId="27" applyFont="1" applyBorder="1" applyAlignment="1">
      <alignment vertical="center" wrapText="1"/>
    </xf>
    <xf numFmtId="44" fontId="4" fillId="0" borderId="1" xfId="27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8">
    <cellStyle name="Currency" xfId="2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91" zoomScaleNormal="91" zoomScalePageLayoutView="150" workbookViewId="0"/>
  </sheetViews>
  <sheetFormatPr defaultColWidth="11" defaultRowHeight="15.75" x14ac:dyDescent="0.25"/>
  <cols>
    <col min="1" max="1" width="19.625" style="2" customWidth="1"/>
    <col min="2" max="2" width="19.125" style="2" bestFit="1" customWidth="1"/>
    <col min="3" max="3" width="15.875" style="2" customWidth="1"/>
    <col min="4" max="4" width="13.5" style="3" customWidth="1"/>
    <col min="5" max="5" width="3.125" style="1" bestFit="1" customWidth="1"/>
    <col min="6" max="6" width="7.375" style="1" bestFit="1" customWidth="1"/>
    <col min="7" max="7" width="10.875" style="1" customWidth="1"/>
    <col min="8" max="8" width="9.875" style="14" bestFit="1" customWidth="1"/>
    <col min="9" max="9" width="14.875" style="14" bestFit="1" customWidth="1"/>
  </cols>
  <sheetData>
    <row r="1" spans="1:9" x14ac:dyDescent="0.25">
      <c r="A1" t="s">
        <v>5</v>
      </c>
      <c r="B1"/>
      <c r="C1"/>
      <c r="D1" s="1"/>
    </row>
    <row r="3" spans="1:9" s="6" customFormat="1" x14ac:dyDescent="0.25">
      <c r="A3" s="4" t="s">
        <v>0</v>
      </c>
      <c r="B3" s="4" t="s">
        <v>13</v>
      </c>
      <c r="C3" s="4" t="s">
        <v>7</v>
      </c>
      <c r="D3" s="4" t="s">
        <v>2</v>
      </c>
      <c r="E3" s="5" t="s">
        <v>28</v>
      </c>
      <c r="F3" s="5" t="s">
        <v>32</v>
      </c>
      <c r="G3" s="5" t="s">
        <v>24</v>
      </c>
      <c r="H3" s="15" t="s">
        <v>6</v>
      </c>
      <c r="I3" s="15" t="s">
        <v>27</v>
      </c>
    </row>
    <row r="4" spans="1:9" s="9" customFormat="1" ht="30.75" customHeight="1" x14ac:dyDescent="0.25">
      <c r="A4" s="7" t="s">
        <v>9</v>
      </c>
      <c r="B4" s="7" t="s">
        <v>14</v>
      </c>
      <c r="C4" s="7" t="s">
        <v>8</v>
      </c>
      <c r="D4" s="8" t="s">
        <v>3</v>
      </c>
      <c r="E4" s="8">
        <v>1</v>
      </c>
      <c r="F4" s="8" t="s">
        <v>1</v>
      </c>
      <c r="G4" s="8" t="s">
        <v>25</v>
      </c>
      <c r="H4" s="16">
        <v>3115.2</v>
      </c>
      <c r="I4" s="16">
        <f>E4*H4</f>
        <v>3115.2</v>
      </c>
    </row>
    <row r="5" spans="1:9" s="9" customFormat="1" ht="30.75" customHeight="1" x14ac:dyDescent="0.25">
      <c r="A5" s="7" t="s">
        <v>9</v>
      </c>
      <c r="B5" s="7" t="s">
        <v>14</v>
      </c>
      <c r="C5" s="7" t="s">
        <v>8</v>
      </c>
      <c r="D5" s="8" t="s">
        <v>10</v>
      </c>
      <c r="E5" s="8">
        <v>1</v>
      </c>
      <c r="F5" s="8" t="s">
        <v>1</v>
      </c>
      <c r="G5" s="8" t="s">
        <v>25</v>
      </c>
      <c r="H5" s="16">
        <v>3115.2</v>
      </c>
      <c r="I5" s="16">
        <f t="shared" ref="I5:I11" si="0">E5*H5</f>
        <v>3115.2</v>
      </c>
    </row>
    <row r="6" spans="1:9" s="9" customFormat="1" ht="30.75" customHeight="1" x14ac:dyDescent="0.25">
      <c r="A6" s="7" t="s">
        <v>12</v>
      </c>
      <c r="B6" s="7" t="s">
        <v>15</v>
      </c>
      <c r="C6" s="7" t="s">
        <v>16</v>
      </c>
      <c r="D6" s="8" t="s">
        <v>11</v>
      </c>
      <c r="E6" s="8">
        <v>1</v>
      </c>
      <c r="F6" s="8" t="s">
        <v>4</v>
      </c>
      <c r="G6" s="8"/>
      <c r="H6" s="16">
        <v>763.2</v>
      </c>
      <c r="I6" s="16">
        <f t="shared" si="0"/>
        <v>763.2</v>
      </c>
    </row>
    <row r="7" spans="1:9" s="9" customFormat="1" ht="30.75" customHeight="1" x14ac:dyDescent="0.25">
      <c r="A7" s="7" t="s">
        <v>12</v>
      </c>
      <c r="B7" s="7" t="s">
        <v>17</v>
      </c>
      <c r="C7" s="7" t="s">
        <v>18</v>
      </c>
      <c r="D7" s="8" t="s">
        <v>19</v>
      </c>
      <c r="E7" s="8">
        <v>1</v>
      </c>
      <c r="F7" s="8" t="s">
        <v>4</v>
      </c>
      <c r="G7" s="8"/>
      <c r="H7" s="16">
        <v>1108.8</v>
      </c>
      <c r="I7" s="16">
        <f t="shared" si="0"/>
        <v>1108.8</v>
      </c>
    </row>
    <row r="8" spans="1:9" s="9" customFormat="1" ht="30.75" customHeight="1" x14ac:dyDescent="0.25">
      <c r="A8" s="7" t="s">
        <v>12</v>
      </c>
      <c r="B8" s="7" t="s">
        <v>17</v>
      </c>
      <c r="C8" s="7" t="s">
        <v>18</v>
      </c>
      <c r="D8" s="8" t="s">
        <v>29</v>
      </c>
      <c r="E8" s="8">
        <v>1</v>
      </c>
      <c r="F8" s="8" t="s">
        <v>4</v>
      </c>
      <c r="G8" s="8"/>
      <c r="H8" s="16">
        <v>1108.8</v>
      </c>
      <c r="I8" s="16">
        <f t="shared" ref="I8" si="1">E8*H8</f>
        <v>1108.8</v>
      </c>
    </row>
    <row r="9" spans="1:9" s="9" customFormat="1" ht="30.75" customHeight="1" x14ac:dyDescent="0.25">
      <c r="A9" s="7" t="s">
        <v>12</v>
      </c>
      <c r="B9" s="13" t="s">
        <v>35</v>
      </c>
      <c r="C9" s="7" t="s">
        <v>18</v>
      </c>
      <c r="D9" s="8" t="s">
        <v>30</v>
      </c>
      <c r="E9" s="8">
        <v>1</v>
      </c>
      <c r="F9" s="8" t="s">
        <v>4</v>
      </c>
      <c r="G9" s="8"/>
      <c r="H9" s="16">
        <v>1108.8</v>
      </c>
      <c r="I9" s="16">
        <f t="shared" si="0"/>
        <v>1108.8</v>
      </c>
    </row>
    <row r="10" spans="1:9" s="9" customFormat="1" ht="30.75" customHeight="1" x14ac:dyDescent="0.25">
      <c r="A10" s="7" t="s">
        <v>12</v>
      </c>
      <c r="B10" s="7" t="s">
        <v>20</v>
      </c>
      <c r="C10" s="7" t="s">
        <v>21</v>
      </c>
      <c r="D10" s="8" t="s">
        <v>22</v>
      </c>
      <c r="E10" s="8">
        <v>1</v>
      </c>
      <c r="F10" s="8" t="s">
        <v>1</v>
      </c>
      <c r="G10" s="8" t="s">
        <v>26</v>
      </c>
      <c r="H10" s="16">
        <v>1158.4000000000001</v>
      </c>
      <c r="I10" s="16">
        <f t="shared" si="0"/>
        <v>1158.4000000000001</v>
      </c>
    </row>
    <row r="11" spans="1:9" s="9" customFormat="1" ht="30.75" customHeight="1" x14ac:dyDescent="0.25">
      <c r="A11" s="7" t="s">
        <v>23</v>
      </c>
      <c r="B11" s="7"/>
      <c r="C11" s="7"/>
      <c r="D11" s="8"/>
      <c r="E11" s="8">
        <v>1</v>
      </c>
      <c r="F11" s="8"/>
      <c r="G11" s="8"/>
      <c r="H11" s="16">
        <f>0.07375*I10</f>
        <v>85.432000000000002</v>
      </c>
      <c r="I11" s="16">
        <f t="shared" si="0"/>
        <v>85.432000000000002</v>
      </c>
    </row>
    <row r="12" spans="1:9" s="12" customFormat="1" ht="30.75" customHeight="1" x14ac:dyDescent="0.25">
      <c r="A12" s="10" t="s">
        <v>31</v>
      </c>
      <c r="B12" s="10"/>
      <c r="C12" s="10"/>
      <c r="D12" s="11"/>
      <c r="E12" s="11"/>
      <c r="F12" s="11"/>
      <c r="G12" s="11"/>
      <c r="H12" s="17"/>
      <c r="I12" s="17">
        <f>SUM(I4:I11)</f>
        <v>11563.831999999999</v>
      </c>
    </row>
    <row r="15" spans="1:9" x14ac:dyDescent="0.25">
      <c r="A15" s="18" t="s">
        <v>33</v>
      </c>
      <c r="B15" s="18"/>
    </row>
    <row r="16" spans="1:9" x14ac:dyDescent="0.25">
      <c r="A16" s="19" t="s">
        <v>34</v>
      </c>
      <c r="B16" s="19"/>
    </row>
  </sheetData>
  <mergeCells count="2">
    <mergeCell ref="A15:B15"/>
    <mergeCell ref="A16:B16"/>
  </mergeCells>
  <phoneticPr fontId="3" type="noConversion"/>
  <pageMargins left="0.25" right="0.25" top="0.75" bottom="0.75" header="0.3" footer="0.3"/>
  <pageSetup scale="91" orientation="landscape" horizontalDpi="4294967292" verticalDpi="4294967292" r:id="rId1"/>
  <headerFooter>
    <oddHeader>&amp;C&amp;F.  &amp;D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MARVIN WINDOWS</vt:lpstr>
      <vt:lpstr>'MARVIN WINDOWS'!Print_Area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Johnson</dc:creator>
  <cp:lastModifiedBy>Case,Denise M</cp:lastModifiedBy>
  <cp:lastPrinted>2024-01-16T23:02:02Z</cp:lastPrinted>
  <dcterms:created xsi:type="dcterms:W3CDTF">2022-04-25T20:25:41Z</dcterms:created>
  <dcterms:modified xsi:type="dcterms:W3CDTF">2024-01-16T23:20:53Z</dcterms:modified>
</cp:coreProperties>
</file>