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Blatt 1 - Notenübersicht" sheetId="2" r:id="rId5"/>
    <sheet name="Blatt 1 - Kennzahlen" sheetId="3" r:id="rId6"/>
    <sheet name="Blatt 1 - Gewichtungsmap" sheetId="4" r:id="rId7"/>
  </sheets>
</workbook>
</file>

<file path=xl/sharedStrings.xml><?xml version="1.0" encoding="utf-8"?>
<sst xmlns="http://schemas.openxmlformats.org/spreadsheetml/2006/main" uniqueCount="34">
  <si>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</si>
  <si>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</si>
  <si>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</si>
  <si>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</si>
  <si>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1</t>
  </si>
  <si>
    <t>Notenübersicht</t>
  </si>
  <si>
    <t>Blatt 1 - Notenübersicht</t>
  </si>
  <si>
    <t>Fächer</t>
  </si>
  <si>
    <t>Art</t>
  </si>
  <si>
    <t>1. Jahr  01.09.2022 - 30.09.2023</t>
  </si>
  <si>
    <t>2. Jahr  01.09.2023 - 30.09.2024</t>
  </si>
  <si>
    <t>3. Jahr  01.09.2024 - 30.09.2025</t>
  </si>
  <si>
    <t>Deutsch</t>
  </si>
  <si>
    <t>Politik und Geschichte</t>
  </si>
  <si>
    <t>Religionslehre</t>
  </si>
  <si>
    <t>Englisch</t>
  </si>
  <si>
    <t>Betriebs- und gesamwirtschaftl. Prozesse</t>
  </si>
  <si>
    <t>Kundengewinnung und Geschäftsprozesse</t>
  </si>
  <si>
    <t>Sach- und Vermögensversicherungen</t>
  </si>
  <si>
    <t>Personenversicherungen und Finanzanlagen</t>
  </si>
  <si>
    <t>Kennzahlen</t>
  </si>
  <si>
    <t>Blatt 1 - Kennzahlen</t>
  </si>
  <si>
    <t>Gesamt</t>
  </si>
  <si>
    <t>1. Jahr (22/23)</t>
  </si>
  <si>
    <t>2. Jahr (23/24)</t>
  </si>
  <si>
    <t>3. Jahr (24/25)</t>
  </si>
  <si>
    <t>Durchschnitt</t>
  </si>
  <si>
    <t>Fachdurchschnitt</t>
  </si>
  <si>
    <t>Gewichtungsmap</t>
  </si>
  <si>
    <t>Blatt 1 - Gewichtungsmap</t>
  </si>
  <si>
    <t>Schulaufgabe SA</t>
  </si>
  <si>
    <t>Kurzarbeit KA</t>
  </si>
  <si>
    <t>Stegreifaufgabe EX</t>
  </si>
  <si>
    <t>Mündliche Note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</si>
</sst>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horizontal="center" vertical="top" wrapText="1"/>
    </xf>
    <xf numFmtId="0" fontId="5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5" fillId="5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fillId="5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20</v>
      </c>
      <c r="D11" t="s" s="5">
        <v>21</v>
      </c>
    </row>
    <row r="12">
      <c r="B12" s="4"/>
      <c r="C12" t="s" s="4">
        <v>28</v>
      </c>
      <c r="D12" t="s" s="5">
        <v>29</v>
      </c>
    </row>
  </sheetData>
  <mergeCells count="1">
    <mergeCell ref="B3:D3"/>
  </mergeCells>
  <hyperlinks>
    <hyperlink ref="D10" location="'Blatt 1 - Notenübersicht'!R2C1" tooltip="" display="Blatt 1 - Notenübersicht"/>
    <hyperlink ref="D11" location="'Blatt 1 - Kennzahlen'!R2C1" tooltip="" display="Blatt 1 - Kennzahlen"/>
    <hyperlink ref="D12" location="'Blatt 1 - Gewichtungsmap'!R2C1" tooltip="" display="Blatt 1 - Gewichtungsmap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E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9375" style="6" customWidth="1"/>
    <col min="2" max="5" width="16.3516" style="6" customWidth="1"/>
    <col min="6" max="16384" width="16.3516" style="6" customWidth="1"/>
  </cols>
  <sheetData>
    <row r="1" ht="28.65" customHeight="1">
      <c r="A1" t="s" s="7">
        <v>5</v>
      </c>
      <c r="B1" s="7"/>
      <c r="C1" s="7"/>
      <c r="D1" s="7"/>
      <c r="E1" s="7"/>
    </row>
    <row r="2" ht="44.25" customHeight="1">
      <c r="A2" t="s" s="8">
        <v>7</v>
      </c>
      <c r="B2" t="s" s="8">
        <v>8</v>
      </c>
      <c r="C2" t="s" s="9">
        <v>9</v>
      </c>
      <c r="D2" t="s" s="9">
        <v>10</v>
      </c>
      <c r="E2" t="s" s="9">
        <v>11</v>
      </c>
    </row>
    <row r="3" ht="20.25" customHeight="1">
      <c r="A3" s="10"/>
      <c r="B3" s="11"/>
      <c r="C3" s="12"/>
      <c r="D3" s="12"/>
      <c r="E3" s="12"/>
    </row>
    <row r="4" ht="20.05" customHeight="1">
      <c r="A4" t="s" s="13">
        <v>12</v>
      </c>
      <c r="B4" s="14"/>
      <c r="C4" s="15"/>
      <c r="D4" s="15"/>
      <c r="E4" s="15"/>
    </row>
    <row r="5" ht="20.05" customHeight="1">
      <c r="A5" s="16"/>
      <c r="B5" s="17">
        <v>2</v>
      </c>
      <c r="C5" s="18">
        <v>1</v>
      </c>
      <c r="D5" s="18">
        <v>3</v>
      </c>
      <c r="E5" s="18">
        <v>2</v>
      </c>
    </row>
    <row r="6" ht="20.05" customHeight="1">
      <c r="A6" s="16"/>
      <c r="B6" s="17">
        <v>1.5</v>
      </c>
      <c r="C6" s="18">
        <v>2</v>
      </c>
      <c r="D6" s="18">
        <v>2</v>
      </c>
      <c r="E6" s="18">
        <v>1</v>
      </c>
    </row>
    <row r="7" ht="20.05" customHeight="1">
      <c r="A7" s="16"/>
      <c r="B7" s="17">
        <v>1</v>
      </c>
      <c r="C7" s="18">
        <v>4</v>
      </c>
      <c r="D7" s="18">
        <v>1</v>
      </c>
      <c r="E7" s="18">
        <v>1</v>
      </c>
    </row>
    <row r="8" ht="20.05" customHeight="1">
      <c r="A8" s="16"/>
      <c r="B8" s="17">
        <v>0.5</v>
      </c>
      <c r="C8" s="18">
        <v>2</v>
      </c>
      <c r="D8" s="18">
        <v>4</v>
      </c>
      <c r="E8" s="18">
        <v>1</v>
      </c>
    </row>
    <row r="9" ht="32.05" customHeight="1">
      <c r="A9" t="s" s="13">
        <v>13</v>
      </c>
      <c r="B9" s="17">
        <v>2</v>
      </c>
      <c r="C9" s="18">
        <v>2</v>
      </c>
      <c r="D9" s="18">
        <v>3</v>
      </c>
      <c r="E9" s="18">
        <v>1</v>
      </c>
    </row>
    <row r="10" ht="20.05" customHeight="1">
      <c r="A10" s="16"/>
      <c r="B10" s="17">
        <v>1.5</v>
      </c>
      <c r="C10" s="18">
        <v>3</v>
      </c>
      <c r="D10" s="18">
        <v>3</v>
      </c>
      <c r="E10" s="18">
        <v>2</v>
      </c>
    </row>
    <row r="11" ht="20.05" customHeight="1">
      <c r="A11" s="16"/>
      <c r="B11" s="17">
        <v>1</v>
      </c>
      <c r="C11" s="18">
        <v>1</v>
      </c>
      <c r="D11" s="18">
        <v>1</v>
      </c>
      <c r="E11" s="18">
        <v>1</v>
      </c>
    </row>
    <row r="12" ht="20.05" customHeight="1">
      <c r="A12" s="16"/>
      <c r="B12" s="17">
        <v>0.5</v>
      </c>
      <c r="C12" s="18">
        <v>2</v>
      </c>
      <c r="D12" s="18">
        <v>4</v>
      </c>
      <c r="E12" s="18">
        <v>2</v>
      </c>
    </row>
    <row r="13" ht="20.05" customHeight="1">
      <c r="A13" t="s" s="13">
        <v>14</v>
      </c>
      <c r="B13" s="17">
        <v>2</v>
      </c>
      <c r="C13" s="18">
        <v>3</v>
      </c>
      <c r="D13" s="18">
        <v>4</v>
      </c>
      <c r="E13" s="18">
        <v>3</v>
      </c>
    </row>
    <row r="14" ht="20.05" customHeight="1">
      <c r="A14" s="16"/>
      <c r="B14" s="17">
        <v>1.5</v>
      </c>
      <c r="C14" s="18">
        <v>4</v>
      </c>
      <c r="D14" s="18">
        <v>3</v>
      </c>
      <c r="E14" s="18">
        <v>3</v>
      </c>
    </row>
    <row r="15" ht="20.05" customHeight="1">
      <c r="A15" s="16"/>
      <c r="B15" s="17">
        <v>1</v>
      </c>
      <c r="C15" s="18">
        <v>3</v>
      </c>
      <c r="D15" s="18">
        <v>4</v>
      </c>
      <c r="E15" s="18">
        <v>2</v>
      </c>
    </row>
    <row r="16" ht="20.05" customHeight="1">
      <c r="A16" s="16"/>
      <c r="B16" s="17">
        <v>0.5</v>
      </c>
      <c r="C16" s="18">
        <v>3</v>
      </c>
      <c r="D16" s="18">
        <v>5</v>
      </c>
      <c r="E16" s="18">
        <v>1</v>
      </c>
    </row>
    <row r="17" ht="20.05" customHeight="1">
      <c r="A17" t="s" s="13">
        <v>15</v>
      </c>
      <c r="B17" s="17">
        <v>2</v>
      </c>
      <c r="C17" s="19">
        <v>3</v>
      </c>
      <c r="D17" s="19">
        <v>2</v>
      </c>
      <c r="E17" s="19">
        <v>1</v>
      </c>
    </row>
    <row r="18" ht="20.05" customHeight="1">
      <c r="A18" s="16"/>
      <c r="B18" s="17">
        <v>1.5</v>
      </c>
      <c r="C18" s="19">
        <v>2</v>
      </c>
      <c r="D18" s="19">
        <v>3</v>
      </c>
      <c r="E18" s="19">
        <v>1</v>
      </c>
    </row>
    <row r="19" ht="20.05" customHeight="1">
      <c r="A19" s="16"/>
      <c r="B19" s="17">
        <v>1</v>
      </c>
      <c r="C19" s="19">
        <v>1</v>
      </c>
      <c r="D19" s="19">
        <v>1</v>
      </c>
      <c r="E19" s="19">
        <v>2</v>
      </c>
    </row>
    <row r="20" ht="20.05" customHeight="1">
      <c r="A20" s="16"/>
      <c r="B20" s="17">
        <v>0.5</v>
      </c>
      <c r="C20" s="19">
        <v>3</v>
      </c>
      <c r="D20" s="19">
        <v>1</v>
      </c>
      <c r="E20" s="19">
        <v>1</v>
      </c>
    </row>
    <row r="21" ht="44.05" customHeight="1">
      <c r="A21" t="s" s="13">
        <v>16</v>
      </c>
      <c r="B21" s="17">
        <v>2</v>
      </c>
      <c r="C21" s="18">
        <v>4</v>
      </c>
      <c r="D21" s="18">
        <v>3</v>
      </c>
      <c r="E21" s="18">
        <v>2</v>
      </c>
    </row>
    <row r="22" ht="20.05" customHeight="1">
      <c r="A22" s="16"/>
      <c r="B22" s="17">
        <v>1.5</v>
      </c>
      <c r="C22" s="18">
        <v>3</v>
      </c>
      <c r="D22" s="18">
        <v>2</v>
      </c>
      <c r="E22" s="18">
        <v>1</v>
      </c>
    </row>
    <row r="23" ht="20.05" customHeight="1">
      <c r="A23" s="16"/>
      <c r="B23" s="17">
        <v>1</v>
      </c>
      <c r="C23" s="18">
        <v>2</v>
      </c>
      <c r="D23" s="18">
        <v>1</v>
      </c>
      <c r="E23" s="18">
        <v>1</v>
      </c>
    </row>
    <row r="24" ht="20.05" customHeight="1">
      <c r="A24" s="16"/>
      <c r="B24" s="17">
        <v>0.5</v>
      </c>
      <c r="C24" s="18">
        <v>5</v>
      </c>
      <c r="D24" s="18">
        <v>4</v>
      </c>
      <c r="E24" s="18">
        <v>2</v>
      </c>
    </row>
    <row r="25" ht="56.05" customHeight="1">
      <c r="A25" t="s" s="13">
        <v>17</v>
      </c>
      <c r="B25" s="17">
        <v>2</v>
      </c>
      <c r="C25" s="18">
        <v>2</v>
      </c>
      <c r="D25" s="18">
        <v>2</v>
      </c>
      <c r="E25" s="18">
        <v>1</v>
      </c>
    </row>
    <row r="26" ht="20.05" customHeight="1">
      <c r="A26" s="16"/>
      <c r="B26" s="17">
        <v>1.5</v>
      </c>
      <c r="C26" s="18">
        <v>3</v>
      </c>
      <c r="D26" s="18">
        <v>2</v>
      </c>
      <c r="E26" s="18">
        <v>2</v>
      </c>
    </row>
    <row r="27" ht="20.05" customHeight="1">
      <c r="A27" s="16"/>
      <c r="B27" s="17">
        <v>1</v>
      </c>
      <c r="C27" s="18">
        <v>1</v>
      </c>
      <c r="D27" s="18">
        <v>2</v>
      </c>
      <c r="E27" s="18">
        <v>2</v>
      </c>
    </row>
    <row r="28" ht="20.05" customHeight="1">
      <c r="A28" s="16"/>
      <c r="B28" s="17">
        <v>0.5</v>
      </c>
      <c r="C28" s="18">
        <v>1</v>
      </c>
      <c r="D28" s="18">
        <v>1</v>
      </c>
      <c r="E28" s="18">
        <v>1</v>
      </c>
    </row>
    <row r="29" ht="44.05" customHeight="1">
      <c r="A29" t="s" s="13">
        <v>18</v>
      </c>
      <c r="B29" s="17">
        <v>2</v>
      </c>
      <c r="C29" s="18">
        <v>3</v>
      </c>
      <c r="D29" s="18">
        <v>3</v>
      </c>
      <c r="E29" s="18">
        <v>2</v>
      </c>
    </row>
    <row r="30" ht="20.05" customHeight="1">
      <c r="A30" s="16"/>
      <c r="B30" s="17">
        <v>1.5</v>
      </c>
      <c r="C30" s="18">
        <v>2</v>
      </c>
      <c r="D30" s="18">
        <v>3</v>
      </c>
      <c r="E30" s="18">
        <v>3</v>
      </c>
    </row>
    <row r="31" ht="20.05" customHeight="1">
      <c r="A31" s="16"/>
      <c r="B31" s="17">
        <v>1</v>
      </c>
      <c r="C31" s="18">
        <v>1</v>
      </c>
      <c r="D31" s="18">
        <v>2</v>
      </c>
      <c r="E31" s="18">
        <v>2</v>
      </c>
    </row>
    <row r="32" ht="20.05" customHeight="1">
      <c r="A32" s="16"/>
      <c r="B32" s="17">
        <v>0.5</v>
      </c>
      <c r="C32" s="18">
        <v>2</v>
      </c>
      <c r="D32" s="18">
        <v>1</v>
      </c>
      <c r="E32" s="18">
        <v>1</v>
      </c>
    </row>
    <row r="33" ht="44.05" customHeight="1">
      <c r="A33" t="s" s="13">
        <v>19</v>
      </c>
      <c r="B33" s="17">
        <v>2</v>
      </c>
      <c r="C33" s="18">
        <v>2</v>
      </c>
      <c r="D33" s="18">
        <v>3</v>
      </c>
      <c r="E33" s="18">
        <v>2</v>
      </c>
    </row>
    <row r="34" ht="20.05" customHeight="1">
      <c r="A34" s="16"/>
      <c r="B34" s="17">
        <v>1.5</v>
      </c>
      <c r="C34" s="18">
        <v>2</v>
      </c>
      <c r="D34" s="18">
        <v>2</v>
      </c>
      <c r="E34" s="18">
        <v>3</v>
      </c>
    </row>
    <row r="35" ht="20.05" customHeight="1">
      <c r="A35" s="16"/>
      <c r="B35" s="17">
        <v>1</v>
      </c>
      <c r="C35" s="18">
        <v>1</v>
      </c>
      <c r="D35" s="18">
        <v>1</v>
      </c>
      <c r="E35" s="18">
        <v>1</v>
      </c>
    </row>
    <row r="36" ht="20.05" customHeight="1">
      <c r="A36" s="16"/>
      <c r="B36" s="17">
        <v>0.5</v>
      </c>
      <c r="C36" s="18">
        <v>5</v>
      </c>
      <c r="D36" s="18">
        <v>4</v>
      </c>
      <c r="E36" s="18">
        <v>1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F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0" customWidth="1"/>
    <col min="2" max="2" width="37.1641" style="20" customWidth="1"/>
    <col min="3" max="6" width="16.3516" style="20" customWidth="1"/>
    <col min="7" max="16384" width="16.3516" style="20" customWidth="1"/>
  </cols>
  <sheetData>
    <row r="1" ht="28.65" customHeight="1">
      <c r="A1" t="s" s="7">
        <v>20</v>
      </c>
      <c r="B1" s="7"/>
      <c r="C1" s="7"/>
      <c r="D1" s="7"/>
      <c r="E1" s="7"/>
      <c r="F1" s="7"/>
    </row>
    <row r="2" ht="20.05" customHeight="1">
      <c r="A2" s="18">
        <f>SUM('Blatt 1 - Notenübersicht'!B5:B8)</f>
        <v>5</v>
      </c>
      <c r="B2" t="s" s="21">
        <v>22</v>
      </c>
      <c r="C2" t="s" s="21">
        <v>23</v>
      </c>
      <c r="D2" t="s" s="21">
        <v>24</v>
      </c>
      <c r="E2" t="s" s="21">
        <v>25</v>
      </c>
      <c r="F2" t="s" s="21">
        <v>26</v>
      </c>
    </row>
    <row r="3" ht="20.05" customHeight="1">
      <c r="A3" t="s" s="21">
        <v>26</v>
      </c>
      <c r="B3" s="22"/>
      <c r="C3" s="15"/>
      <c r="D3" s="15"/>
      <c r="E3" s="15"/>
      <c r="F3" s="18">
        <f>(SUM(F4:F11)/8)</f>
        <v>2.225</v>
      </c>
    </row>
    <row r="4" ht="20.05" customHeight="1">
      <c r="A4" t="s" s="23">
        <v>27</v>
      </c>
      <c r="B4" t="s" s="21">
        <v>12</v>
      </c>
      <c r="C4" s="18">
        <f>('Blatt 1 - Notenübersicht'!C5*'Blatt 1 - Notenübersicht'!B5+'Blatt 1 - Notenübersicht'!C6*'Blatt 1 - Notenübersicht'!B6+'Blatt 1 - Notenübersicht'!C7*'Blatt 1 - Notenübersicht'!B7+'Blatt 1 - Notenübersicht'!C8*'Blatt 1 - Notenübersicht'!B8)/A2</f>
        <v>2</v>
      </c>
      <c r="D4" s="18">
        <f>('Blatt 1 - Notenübersicht'!D5*'Blatt 1 - Notenübersicht'!B5+'Blatt 1 - Notenübersicht'!D6*'Blatt 1 - Notenübersicht'!B6+'Blatt 1 - Notenübersicht'!D7*'Blatt 1 - Notenübersicht'!B7+'Blatt 1 - Notenübersicht'!D8*'Blatt 1 - Notenübersicht'!B8)/A2</f>
        <v>2.4</v>
      </c>
      <c r="E4" s="18">
        <f>('Blatt 1 - Notenübersicht'!E5*'Blatt 1 - Notenübersicht'!B5+'Blatt 1 - Notenübersicht'!E6*'Blatt 1 - Notenübersicht'!B6+'Blatt 1 - Notenübersicht'!E7*'Blatt 1 - Notenübersicht'!B7+'Blatt 1 - Notenübersicht'!E8*'Blatt 1 - Notenübersicht'!B8)/A2</f>
        <v>1.4</v>
      </c>
      <c r="F4" s="18">
        <f>(C4+D4+E4)/3</f>
        <v>1.93333333333333</v>
      </c>
    </row>
    <row r="5" ht="20.05" customHeight="1">
      <c r="A5" s="15"/>
      <c r="B5" t="s" s="21">
        <v>13</v>
      </c>
      <c r="C5" s="18">
        <f>('Blatt 1 - Notenübersicht'!C9*'Blatt 1 - Notenübersicht'!B9+'Blatt 1 - Notenübersicht'!C10*'Blatt 1 - Notenübersicht'!B10+'Blatt 1 - Notenübersicht'!C11*'Blatt 1 - Notenübersicht'!B11+'Blatt 1 - Notenübersicht'!C12*'Blatt 1 - Notenübersicht'!B12)/A2</f>
        <v>2.1</v>
      </c>
      <c r="D5" s="18">
        <f>('Blatt 1 - Notenübersicht'!D9*'Blatt 1 - Notenübersicht'!B9+'Blatt 1 - Notenübersicht'!D10*'Blatt 1 - Notenübersicht'!B10+'Blatt 1 - Notenübersicht'!D11*'Blatt 1 - Notenübersicht'!B11+'Blatt 1 - Notenübersicht'!D12*'Blatt 1 - Notenübersicht'!B12)/A2</f>
        <v>2.7</v>
      </c>
      <c r="E5" s="18">
        <f>('Blatt 1 - Notenübersicht'!E9*'Blatt 1 - Notenübersicht'!B9+'Blatt 1 - Notenübersicht'!E10*'Blatt 1 - Notenübersicht'!B10+'Blatt 1 - Notenübersicht'!E11*'Blatt 1 - Notenübersicht'!B11+'Blatt 1 - Notenübersicht'!E12*'Blatt 1 - Notenübersicht'!B12)/A2</f>
        <v>1.4</v>
      </c>
      <c r="F5" s="18">
        <f>(C5+D5+E5)/3</f>
        <v>2.06666666666667</v>
      </c>
    </row>
    <row r="6" ht="20.05" customHeight="1">
      <c r="A6" s="15"/>
      <c r="B6" t="s" s="21">
        <v>14</v>
      </c>
      <c r="C6" s="18">
        <f>('Blatt 1 - Notenübersicht'!C13*'Blatt 1 - Notenübersicht'!B13+'Blatt 1 - Notenübersicht'!C14*'Blatt 1 - Notenübersicht'!B14+'Blatt 1 - Notenübersicht'!C15*'Blatt 1 - Notenübersicht'!B15+'Blatt 1 - Notenübersicht'!C16*'Blatt 1 - Notenübersicht'!B16)/A2</f>
        <v>3.3</v>
      </c>
      <c r="D6" s="18">
        <f>('Blatt 1 - Notenübersicht'!D13*'Blatt 1 - Notenübersicht'!B$13+'Blatt 1 - Notenübersicht'!D14*'Blatt 1 - Notenübersicht'!B$14+'Blatt 1 - Notenübersicht'!D15*'Blatt 1 - Notenübersicht'!B15+'Blatt 1 - Notenübersicht'!D16*'Blatt 1 - Notenübersicht'!B$16)/A2</f>
        <v>3.8</v>
      </c>
      <c r="E6" s="18">
        <f>('Blatt 1 - Notenübersicht'!E13*'Blatt 1 - Notenübersicht'!B13+'Blatt 1 - Notenübersicht'!E14*'Blatt 1 - Notenübersicht'!B14+'Blatt 1 - Notenübersicht'!E15*'Blatt 1 - Notenübersicht'!B15+'Blatt 1 - Notenübersicht'!E16*'Blatt 1 - Notenübersicht'!B16)/A2</f>
        <v>2.6</v>
      </c>
      <c r="F6" s="18">
        <f>(C6+D6+E6)/3</f>
        <v>3.23333333333333</v>
      </c>
    </row>
    <row r="7" ht="20.05" customHeight="1">
      <c r="A7" s="15"/>
      <c r="B7" t="s" s="21">
        <v>15</v>
      </c>
      <c r="C7" s="18">
        <f>('Blatt 1 - Notenübersicht'!C17*'Blatt 1 - Notenübersicht'!B17+'Blatt 1 - Notenübersicht'!C18*'Blatt 1 - Notenübersicht'!B18+'Blatt 1 - Notenübersicht'!C19*'Blatt 1 - Notenübersicht'!B19+'Blatt 1 - Notenübersicht'!C20*'Blatt 1 - Notenübersicht'!B20)/A2</f>
        <v>2.3</v>
      </c>
      <c r="D7" s="18">
        <f>('Blatt 1 - Notenübersicht'!D17*'Blatt 1 - Notenübersicht'!B17+'Blatt 1 - Notenübersicht'!D18*'Blatt 1 - Notenübersicht'!B18+'Blatt 1 - Notenübersicht'!D19*'Blatt 1 - Notenübersicht'!B19+'Blatt 1 - Notenübersicht'!D20*'Blatt 1 - Notenübersicht'!B20)/A2</f>
        <v>2</v>
      </c>
      <c r="E7" s="18">
        <f>('Blatt 1 - Notenübersicht'!E17*'Blatt 1 - Notenübersicht'!B17+'Blatt 1 - Notenübersicht'!E18*'Blatt 1 - Notenübersicht'!B18+'Blatt 1 - Notenübersicht'!E19*'Blatt 1 - Notenübersicht'!B19+'Blatt 1 - Notenübersicht'!E20*'Blatt 1 - Notenübersicht'!B20)/(A2)</f>
        <v>1.2</v>
      </c>
      <c r="F7" s="18">
        <f>(C7+D7+E7)/3</f>
        <v>1.83333333333333</v>
      </c>
    </row>
    <row r="8" ht="20.05" customHeight="1">
      <c r="A8" s="15"/>
      <c r="B8" t="s" s="21">
        <v>16</v>
      </c>
      <c r="C8" s="18">
        <f>('Blatt 1 - Notenübersicht'!C21*'Blatt 1 - Notenübersicht'!B21+'Blatt 1 - Notenübersicht'!C22*'Blatt 1 - Notenübersicht'!B22+'Blatt 1 - Notenübersicht'!C23*'Blatt 1 - Notenübersicht'!B23+'Blatt 1 - Notenübersicht'!C24*'Blatt 1 - Notenübersicht'!B24)/A2</f>
        <v>3.4</v>
      </c>
      <c r="D8" s="18">
        <f>('Blatt 1 - Notenübersicht'!D21*'Blatt 1 - Notenübersicht'!B21+'Blatt 1 - Notenübersicht'!D22*'Blatt 1 - Notenübersicht'!B22+'Blatt 1 - Notenübersicht'!D23*'Blatt 1 - Notenübersicht'!B23+'Blatt 1 - Notenübersicht'!D24*'Blatt 1 - Notenübersicht'!B24)/A2</f>
        <v>2.4</v>
      </c>
      <c r="E8" s="18">
        <f>('Blatt 1 - Notenübersicht'!E21*'Blatt 1 - Notenübersicht'!B21+'Blatt 1 - Notenübersicht'!E22*'Blatt 1 - Notenübersicht'!B22+'Blatt 1 - Notenübersicht'!E23*'Blatt 1 - Notenübersicht'!B23+'Blatt 1 - Notenübersicht'!E24*'Blatt 1 - Notenübersicht'!B24)/A2</f>
        <v>1.5</v>
      </c>
      <c r="F8" s="18">
        <f>(C8+D8+E8)/3</f>
        <v>2.43333333333333</v>
      </c>
    </row>
    <row r="9" ht="20.05" customHeight="1">
      <c r="A9" s="15"/>
      <c r="B9" t="s" s="21">
        <v>17</v>
      </c>
      <c r="C9" s="18">
        <f>('Blatt 1 - Notenübersicht'!C25*'Blatt 1 - Notenübersicht'!B25+'Blatt 1 - Notenübersicht'!C26*'Blatt 1 - Notenübersicht'!B26+'Blatt 1 - Notenübersicht'!C27*'Blatt 1 - Notenübersicht'!B27+'Blatt 1 - Notenübersicht'!C28*'Blatt 1 - Notenübersicht'!B28)/A2</f>
        <v>2</v>
      </c>
      <c r="D9" s="18">
        <f>('Blatt 1 - Notenübersicht'!D25*'Blatt 1 - Notenübersicht'!B25+'Blatt 1 - Notenübersicht'!D26*'Blatt 1 - Notenübersicht'!B26+'Blatt 1 - Notenübersicht'!D27*'Blatt 1 - Notenübersicht'!B27+'Blatt 1 - Notenübersicht'!D28*'Blatt 1 - Notenübersicht'!B28)/A2</f>
        <v>1.9</v>
      </c>
      <c r="E9" s="18">
        <f>('Blatt 1 - Notenübersicht'!E25*'Blatt 1 - Notenübersicht'!B25+'Blatt 1 - Notenübersicht'!E26*'Blatt 1 - Notenübersicht'!B26+'Blatt 1 - Notenübersicht'!E27*'Blatt 1 - Notenübersicht'!B27+'Blatt 1 - Notenübersicht'!E28*'Blatt 1 - Notenübersicht'!B28)/A2</f>
        <v>1.5</v>
      </c>
      <c r="F9" s="18">
        <f>(C9+D9+E9)/3</f>
        <v>1.8</v>
      </c>
    </row>
    <row r="10" ht="20.05" customHeight="1">
      <c r="A10" s="15"/>
      <c r="B10" t="s" s="21">
        <v>18</v>
      </c>
      <c r="C10" s="18">
        <f>('Blatt 1 - Notenübersicht'!C29*'Blatt 1 - Notenübersicht'!B29+'Blatt 1 - Notenübersicht'!C30*'Blatt 1 - Notenübersicht'!B30+'Blatt 1 - Notenübersicht'!C31*'Blatt 1 - Notenübersicht'!B31+'Blatt 1 - Notenübersicht'!C32*'Blatt 1 - Notenübersicht'!B32)/(A2)</f>
        <v>2.2</v>
      </c>
      <c r="D10" s="18">
        <f>('Blatt 1 - Notenübersicht'!D29*'Blatt 1 - Notenübersicht'!B29+'Blatt 1 - Notenübersicht'!D30*'Blatt 1 - Notenübersicht'!B30+'Blatt 1 - Notenübersicht'!D31*'Blatt 1 - Notenübersicht'!B31+'Blatt 1 - Notenübersicht'!D32*'Blatt 1 - Notenübersicht'!B32)/A2</f>
        <v>2.6</v>
      </c>
      <c r="E10" s="18">
        <f>('Blatt 1 - Notenübersicht'!E29*'Blatt 1 - Notenübersicht'!B29+'Blatt 1 - Notenübersicht'!E30*'Blatt 1 - Notenübersicht'!B30+'Blatt 1 - Notenübersicht'!E31*'Blatt 1 - Notenübersicht'!B31+'Blatt 1 - Notenübersicht'!E32*'Blatt 1 - Notenübersicht'!B32)/A2</f>
        <v>2.2</v>
      </c>
      <c r="F10" s="18">
        <f>(C10+D10+E10)/3</f>
        <v>2.33333333333333</v>
      </c>
    </row>
    <row r="11" ht="20.05" customHeight="1">
      <c r="A11" s="15"/>
      <c r="B11" t="s" s="21">
        <v>19</v>
      </c>
      <c r="C11" s="18">
        <f>('Blatt 1 - Notenübersicht'!C33*'Blatt 1 - Notenübersicht'!B33+'Blatt 1 - Notenübersicht'!C34*'Blatt 1 - Notenübersicht'!B34+'Blatt 1 - Notenübersicht'!C35*'Blatt 1 - Notenübersicht'!B35+'Blatt 1 - Notenübersicht'!C36*'Blatt 1 - Notenübersicht'!B36)/A2</f>
        <v>2.1</v>
      </c>
      <c r="D11" s="18">
        <f>('Blatt 1 - Notenübersicht'!D33*'Blatt 1 - Notenübersicht'!B33+'Blatt 1 - Notenübersicht'!D34*'Blatt 1 - Notenübersicht'!B34+'Blatt 1 - Notenübersicht'!D35*'Blatt 1 - Notenübersicht'!B35+'Blatt 1 - Notenübersicht'!D36*'Blatt 1 - Notenübersicht'!B36)/A2</f>
        <v>2.4</v>
      </c>
      <c r="E11" s="18">
        <f>('Blatt 1 - Notenübersicht'!E33*'Blatt 1 - Notenübersicht'!B33+'Blatt 1 - Notenübersicht'!E34*'Blatt 1 - Notenübersicht'!B34+'Blatt 1 - Notenübersicht'!E35*'Blatt 1 - Notenübersicht'!B35+'Blatt 1 - Notenübersicht'!E36*'Blatt 1 - Notenübersicht'!B36)/A2</f>
        <v>2</v>
      </c>
      <c r="F11" s="18">
        <f>(C11+D11+E11)/3</f>
        <v>2.16666666666667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B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24" customWidth="1"/>
    <col min="3" max="16384" width="16.3516" style="24" customWidth="1"/>
  </cols>
  <sheetData>
    <row r="1" ht="28.65" customHeight="1">
      <c r="A1" t="s" s="7">
        <v>28</v>
      </c>
      <c r="B1" s="7"/>
    </row>
    <row r="2" ht="20.05" customHeight="1">
      <c r="A2" t="s" s="23">
        <v>30</v>
      </c>
      <c r="B2" s="19">
        <v>2</v>
      </c>
    </row>
    <row r="3" ht="20.05" customHeight="1">
      <c r="A3" t="s" s="23">
        <v>31</v>
      </c>
      <c r="B3" s="19">
        <v>1.5</v>
      </c>
    </row>
    <row r="4" ht="20.05" customHeight="1">
      <c r="A4" t="s" s="23">
        <v>32</v>
      </c>
      <c r="B4" s="19">
        <v>1</v>
      </c>
    </row>
    <row r="5" ht="20.05" customHeight="1">
      <c r="A5" t="s" s="23">
        <v>33</v>
      </c>
      <c r="B5" s="19">
        <v>0.5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