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" yWindow="45" windowWidth="11235" windowHeight="7710" firstSheet="4" activeTab="10"/>
  </bookViews>
  <sheets>
    <sheet name="Total" sheetId="5" r:id="rId1"/>
    <sheet name="Payments 10.30 24-02" sheetId="1" r:id="rId2"/>
    <sheet name="Payments 12.30 24-02" sheetId="2" r:id="rId3"/>
    <sheet name="Payments 2.00 24-02" sheetId="3" r:id="rId4"/>
    <sheet name="Payments 3.30 24-02" sheetId="4" r:id="rId5"/>
    <sheet name="Payments 10.30 25-02" sheetId="6" r:id="rId6"/>
    <sheet name="Payments 12.30 25-02" sheetId="7" r:id="rId7"/>
    <sheet name="Payments 2.00 25-02" sheetId="8" r:id="rId8"/>
    <sheet name="Payments 3.30 25-02" sheetId="9" r:id="rId9"/>
    <sheet name="Payment 11.00 22-05" sheetId="10" r:id="rId10"/>
    <sheet name="Payment 2.00 22-05" sheetId="11" r:id="rId11"/>
  </sheets>
  <calcPr calcId="125725"/>
</workbook>
</file>

<file path=xl/calcChain.xml><?xml version="1.0" encoding="utf-8"?>
<calcChain xmlns="http://schemas.openxmlformats.org/spreadsheetml/2006/main">
  <c r="B22" i="11"/>
  <c r="B21"/>
  <c r="B24" s="1"/>
  <c r="B18" i="10"/>
  <c r="B20"/>
  <c r="B17"/>
  <c r="B12" i="5"/>
  <c r="B9"/>
  <c r="B8"/>
  <c r="B7"/>
  <c r="B6"/>
  <c r="B21" i="9"/>
  <c r="B24" s="1"/>
  <c r="B21" i="8"/>
  <c r="B21" i="7"/>
  <c r="B24" s="1"/>
  <c r="B22" i="8"/>
  <c r="B22" i="7"/>
  <c r="B21" i="6"/>
  <c r="B24" s="1"/>
  <c r="B22" i="4"/>
  <c r="B22" i="1"/>
  <c r="B21" i="3"/>
  <c r="B24" s="1"/>
  <c r="B4" i="5" s="1"/>
  <c r="B21" i="4"/>
  <c r="B24" s="1"/>
  <c r="B5" i="5" s="1"/>
  <c r="B21" i="2"/>
  <c r="B24" s="1"/>
  <c r="B3" i="5" s="1"/>
  <c r="B21" i="1"/>
  <c r="B24" i="8" l="1"/>
  <c r="B24" i="1"/>
  <c r="B2" i="5" s="1"/>
  <c r="B15" s="1"/>
</calcChain>
</file>

<file path=xl/sharedStrings.xml><?xml version="1.0" encoding="utf-8"?>
<sst xmlns="http://schemas.openxmlformats.org/spreadsheetml/2006/main" count="417" uniqueCount="31">
  <si>
    <t>final_earnings</t>
  </si>
  <si>
    <t>seat</t>
  </si>
  <si>
    <t>client</t>
  </si>
  <si>
    <t>NA</t>
  </si>
  <si>
    <t>cl-6</t>
  </si>
  <si>
    <t>cl-4</t>
  </si>
  <si>
    <t>cl-13</t>
  </si>
  <si>
    <t>cl-15</t>
  </si>
  <si>
    <t>cl-3</t>
  </si>
  <si>
    <t>cl-18</t>
  </si>
  <si>
    <t>cl-1</t>
  </si>
  <si>
    <t>cl-14</t>
  </si>
  <si>
    <t>cl-11</t>
  </si>
  <si>
    <t>cl-2</t>
  </si>
  <si>
    <t>cl-9</t>
  </si>
  <si>
    <t>cl-7</t>
  </si>
  <si>
    <t>cl-10</t>
  </si>
  <si>
    <t>cl-12</t>
  </si>
  <si>
    <t>cl-17</t>
  </si>
  <si>
    <t>cl-8</t>
  </si>
  <si>
    <t>cl-16</t>
  </si>
  <si>
    <t>Cl-19</t>
  </si>
  <si>
    <t>Date</t>
  </si>
  <si>
    <t>Total</t>
  </si>
  <si>
    <t>Total sessions</t>
  </si>
  <si>
    <t>Show-up</t>
  </si>
  <si>
    <t>Extra for lateness</t>
  </si>
  <si>
    <t>Pre-test</t>
  </si>
  <si>
    <t>Taken out</t>
  </si>
  <si>
    <t>Available</t>
  </si>
  <si>
    <t>cl-5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</si>
</sst>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S23" sqref="S23"/>
    </sheetView>
  </sheetViews>
  <sheetFormatPr defaultRowHeight="15"/>
  <cols>
    <col min="1" max="1" width="10.7109375" bestFit="1" customWidth="1"/>
  </cols>
  <sheetData>
    <row r="1" spans="1:2">
      <c r="A1" t="s">
        <v>22</v>
      </c>
      <c r="B1" t="s">
        <v>23</v>
      </c>
    </row>
    <row r="2" spans="1:2">
      <c r="A2" s="1">
        <v>42059</v>
      </c>
      <c r="B2">
        <f>+'Payments 10.30 24-02'!B24</f>
        <v>209.2</v>
      </c>
    </row>
    <row r="3" spans="1:2">
      <c r="A3" s="1">
        <v>42059</v>
      </c>
      <c r="B3">
        <f>+'Payments 12.30 24-02'!B24</f>
        <v>188.39999999999998</v>
      </c>
    </row>
    <row r="4" spans="1:2">
      <c r="A4" s="1">
        <v>42059</v>
      </c>
      <c r="B4">
        <f>'Payments 2.00 24-02'!B24</f>
        <v>227.5</v>
      </c>
    </row>
    <row r="5" spans="1:2">
      <c r="A5" s="1">
        <v>42059</v>
      </c>
      <c r="B5">
        <f>'Payments 3.30 24-02'!B24</f>
        <v>226.89999999999995</v>
      </c>
    </row>
    <row r="6" spans="1:2">
      <c r="A6" s="1">
        <v>42060</v>
      </c>
      <c r="B6">
        <f>'Payments 10.30 25-02'!B24</f>
        <v>208.79999999999998</v>
      </c>
    </row>
    <row r="7" spans="1:2">
      <c r="A7" s="1">
        <v>42060</v>
      </c>
      <c r="B7">
        <f>'Payments 12.30 25-02'!B24</f>
        <v>227.3</v>
      </c>
    </row>
    <row r="8" spans="1:2">
      <c r="A8" s="1">
        <v>42060</v>
      </c>
      <c r="B8">
        <f>'Payments 2.00 25-02'!B24</f>
        <v>195.10000000000002</v>
      </c>
    </row>
    <row r="9" spans="1:2">
      <c r="A9" s="1">
        <v>42060</v>
      </c>
      <c r="B9">
        <f>'Payments 3.30 25-02'!B24</f>
        <v>191.79999999999998</v>
      </c>
    </row>
    <row r="12" spans="1:2">
      <c r="A12" t="s">
        <v>23</v>
      </c>
      <c r="B12">
        <f>+SUM(B2:B9)</f>
        <v>1674.9999999999998</v>
      </c>
    </row>
    <row r="14" spans="1:2">
      <c r="A14" t="s">
        <v>28</v>
      </c>
      <c r="B14">
        <v>1800</v>
      </c>
    </row>
    <row r="15" spans="1:2">
      <c r="A15" t="s">
        <v>29</v>
      </c>
      <c r="B15">
        <f>+B14-B12</f>
        <v>125.00000000000023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G12" sqref="G12"/>
    </sheetView>
  </sheetViews>
  <sheetFormatPr defaultRowHeight="15"/>
  <cols>
    <col min="1" max="1" width="13.425781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>
        <v>1</v>
      </c>
      <c r="B2">
        <v>13</v>
      </c>
      <c r="C2" t="s">
        <v>3</v>
      </c>
      <c r="D2" t="s">
        <v>8</v>
      </c>
    </row>
    <row r="3" spans="1:4">
      <c r="A3">
        <v>291</v>
      </c>
      <c r="B3">
        <v>13</v>
      </c>
      <c r="C3" t="s">
        <v>3</v>
      </c>
      <c r="D3" t="s">
        <v>10</v>
      </c>
    </row>
    <row r="4" spans="1:4">
      <c r="A4">
        <v>393</v>
      </c>
      <c r="B4">
        <v>9</v>
      </c>
      <c r="C4" t="s">
        <v>3</v>
      </c>
      <c r="D4" t="s">
        <v>12</v>
      </c>
    </row>
    <row r="5" spans="1:4">
      <c r="A5">
        <v>164</v>
      </c>
      <c r="B5">
        <v>7.9</v>
      </c>
      <c r="C5" t="s">
        <v>3</v>
      </c>
      <c r="D5" t="s">
        <v>17</v>
      </c>
    </row>
    <row r="6" spans="1:4">
      <c r="A6">
        <v>245</v>
      </c>
      <c r="B6">
        <v>10</v>
      </c>
      <c r="C6" t="s">
        <v>3</v>
      </c>
      <c r="D6" t="s">
        <v>5</v>
      </c>
    </row>
    <row r="7" spans="1:4">
      <c r="A7">
        <v>332</v>
      </c>
      <c r="B7">
        <v>10</v>
      </c>
      <c r="C7" t="s">
        <v>3</v>
      </c>
      <c r="D7" t="s">
        <v>13</v>
      </c>
    </row>
    <row r="8" spans="1:4">
      <c r="A8">
        <v>53</v>
      </c>
      <c r="B8">
        <v>10.6</v>
      </c>
      <c r="C8" t="s">
        <v>3</v>
      </c>
      <c r="D8" t="s">
        <v>9</v>
      </c>
    </row>
    <row r="9" spans="1:4">
      <c r="A9">
        <v>531</v>
      </c>
      <c r="B9">
        <v>12</v>
      </c>
      <c r="C9" t="s">
        <v>3</v>
      </c>
      <c r="D9" t="s">
        <v>14</v>
      </c>
    </row>
    <row r="10" spans="1:4">
      <c r="A10">
        <v>593</v>
      </c>
      <c r="B10">
        <v>10</v>
      </c>
      <c r="C10" t="s">
        <v>3</v>
      </c>
      <c r="D10" t="s">
        <v>15</v>
      </c>
    </row>
    <row r="11" spans="1:4">
      <c r="A11">
        <v>129</v>
      </c>
      <c r="B11">
        <v>10.8</v>
      </c>
      <c r="C11" t="s">
        <v>3</v>
      </c>
      <c r="D11" t="s">
        <v>30</v>
      </c>
    </row>
    <row r="12" spans="1:4">
      <c r="A12">
        <v>459</v>
      </c>
      <c r="B12">
        <v>10.8</v>
      </c>
      <c r="C12" t="s">
        <v>3</v>
      </c>
      <c r="D12" t="s">
        <v>16</v>
      </c>
    </row>
    <row r="13" spans="1:4">
      <c r="A13">
        <v>513</v>
      </c>
      <c r="B13">
        <v>10</v>
      </c>
      <c r="C13" t="s">
        <v>3</v>
      </c>
      <c r="D13" t="s">
        <v>4</v>
      </c>
    </row>
    <row r="17" spans="1:2">
      <c r="A17" t="s">
        <v>24</v>
      </c>
      <c r="B17">
        <f>+SUM(B2:B13)</f>
        <v>127.1</v>
      </c>
    </row>
    <row r="18" spans="1:2">
      <c r="A18" t="s">
        <v>25</v>
      </c>
      <c r="B18">
        <f>5*5</f>
        <v>25</v>
      </c>
    </row>
    <row r="20" spans="1:2">
      <c r="A20" t="s">
        <v>23</v>
      </c>
      <c r="B20">
        <f>+SUM(B17:B18)</f>
        <v>152.1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sqref="A1:D2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105</v>
      </c>
      <c r="B2">
        <v>10.7</v>
      </c>
      <c r="C2" t="s">
        <v>3</v>
      </c>
      <c r="D2" t="s">
        <v>30</v>
      </c>
    </row>
    <row r="3" spans="1:4">
      <c r="A3">
        <v>365</v>
      </c>
      <c r="B3">
        <v>10.5</v>
      </c>
      <c r="C3" t="s">
        <v>3</v>
      </c>
      <c r="D3" t="s">
        <v>8</v>
      </c>
    </row>
    <row r="4" spans="1:4">
      <c r="A4">
        <v>659</v>
      </c>
      <c r="B4">
        <v>10.5</v>
      </c>
      <c r="C4" t="s">
        <v>3</v>
      </c>
      <c r="D4" t="s">
        <v>9</v>
      </c>
    </row>
    <row r="5" spans="1:4">
      <c r="A5">
        <v>684</v>
      </c>
      <c r="B5">
        <v>10.5</v>
      </c>
      <c r="C5" t="s">
        <v>3</v>
      </c>
      <c r="D5" t="s">
        <v>13</v>
      </c>
    </row>
    <row r="6" spans="1:4">
      <c r="A6">
        <v>738</v>
      </c>
      <c r="B6">
        <v>10.7</v>
      </c>
      <c r="C6" t="s">
        <v>3</v>
      </c>
      <c r="D6" t="s">
        <v>19</v>
      </c>
    </row>
    <row r="7" spans="1:4">
      <c r="A7">
        <v>781</v>
      </c>
      <c r="B7">
        <v>11</v>
      </c>
      <c r="C7" t="s">
        <v>3</v>
      </c>
      <c r="D7" t="s">
        <v>17</v>
      </c>
    </row>
    <row r="8" spans="1:4">
      <c r="A8">
        <v>56</v>
      </c>
      <c r="B8">
        <v>10</v>
      </c>
      <c r="C8" t="s">
        <v>3</v>
      </c>
      <c r="D8" t="s">
        <v>11</v>
      </c>
    </row>
    <row r="9" spans="1:4">
      <c r="A9">
        <v>241</v>
      </c>
      <c r="B9">
        <v>10.6</v>
      </c>
      <c r="C9" t="s">
        <v>3</v>
      </c>
      <c r="D9" t="s">
        <v>5</v>
      </c>
    </row>
    <row r="10" spans="1:4">
      <c r="A10">
        <v>582</v>
      </c>
      <c r="B10">
        <v>10</v>
      </c>
      <c r="C10" t="s">
        <v>3</v>
      </c>
      <c r="D10" t="s">
        <v>6</v>
      </c>
    </row>
    <row r="11" spans="1:4">
      <c r="A11">
        <v>193</v>
      </c>
      <c r="B11">
        <v>10</v>
      </c>
      <c r="C11" t="s">
        <v>3</v>
      </c>
      <c r="D11" t="s">
        <v>20</v>
      </c>
    </row>
    <row r="12" spans="1:4">
      <c r="A12">
        <v>313</v>
      </c>
      <c r="B12">
        <v>10.6</v>
      </c>
      <c r="C12" t="s">
        <v>3</v>
      </c>
      <c r="D12" t="s">
        <v>14</v>
      </c>
    </row>
    <row r="13" spans="1:4">
      <c r="A13">
        <v>842</v>
      </c>
      <c r="B13">
        <v>12</v>
      </c>
      <c r="C13" t="s">
        <v>3</v>
      </c>
      <c r="D13" t="s">
        <v>10</v>
      </c>
    </row>
    <row r="14" spans="1:4">
      <c r="A14">
        <v>280</v>
      </c>
      <c r="B14">
        <v>11</v>
      </c>
      <c r="C14" t="s">
        <v>3</v>
      </c>
      <c r="D14" t="s">
        <v>15</v>
      </c>
    </row>
    <row r="15" spans="1:4">
      <c r="A15">
        <v>490</v>
      </c>
      <c r="B15">
        <v>10.5</v>
      </c>
      <c r="C15" t="s">
        <v>3</v>
      </c>
      <c r="D15" t="s">
        <v>7</v>
      </c>
    </row>
    <row r="16" spans="1:4">
      <c r="A16">
        <v>911</v>
      </c>
      <c r="B16">
        <v>11</v>
      </c>
      <c r="C16" t="s">
        <v>3</v>
      </c>
      <c r="D16" t="s">
        <v>4</v>
      </c>
    </row>
    <row r="17" spans="1:4">
      <c r="A17">
        <v>29</v>
      </c>
      <c r="B17">
        <v>10.199999999999999</v>
      </c>
      <c r="C17" t="s">
        <v>3</v>
      </c>
      <c r="D17" t="s">
        <v>18</v>
      </c>
    </row>
    <row r="18" spans="1:4">
      <c r="A18">
        <v>432</v>
      </c>
      <c r="B18">
        <v>11.1</v>
      </c>
      <c r="C18" t="s">
        <v>3</v>
      </c>
      <c r="D18" t="s">
        <v>12</v>
      </c>
    </row>
    <row r="19" spans="1:4">
      <c r="A19">
        <v>523</v>
      </c>
      <c r="B19">
        <v>10.6</v>
      </c>
      <c r="C19" t="s">
        <v>3</v>
      </c>
      <c r="D19" t="s">
        <v>16</v>
      </c>
    </row>
    <row r="21" spans="1:4">
      <c r="A21" t="s">
        <v>24</v>
      </c>
      <c r="B21">
        <f>+SUM(B2:B19)</f>
        <v>191.49999999999997</v>
      </c>
    </row>
    <row r="22" spans="1:4">
      <c r="A22" t="s">
        <v>25</v>
      </c>
      <c r="B22">
        <f>1*5</f>
        <v>5</v>
      </c>
    </row>
    <row r="24" spans="1:4">
      <c r="A24" t="s">
        <v>23</v>
      </c>
      <c r="B24">
        <f>+SUM(B21:B23)</f>
        <v>196.49999999999997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C30" sqref="C30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316</v>
      </c>
      <c r="B2">
        <v>12.4</v>
      </c>
      <c r="C2" t="s">
        <v>3</v>
      </c>
      <c r="D2" t="s">
        <v>10</v>
      </c>
    </row>
    <row r="3" spans="1:4">
      <c r="A3">
        <v>231</v>
      </c>
      <c r="B3">
        <v>9</v>
      </c>
      <c r="C3" t="s">
        <v>3</v>
      </c>
      <c r="D3" t="s">
        <v>16</v>
      </c>
    </row>
    <row r="4" spans="1:4">
      <c r="A4">
        <v>452</v>
      </c>
      <c r="B4">
        <v>11.5</v>
      </c>
      <c r="C4" t="s">
        <v>3</v>
      </c>
      <c r="D4" t="s">
        <v>12</v>
      </c>
    </row>
    <row r="5" spans="1:4">
      <c r="A5">
        <v>796</v>
      </c>
      <c r="B5">
        <v>9.1999999999999993</v>
      </c>
      <c r="C5" t="s">
        <v>3</v>
      </c>
      <c r="D5" t="s">
        <v>17</v>
      </c>
    </row>
    <row r="6" spans="1:4">
      <c r="A6">
        <v>126</v>
      </c>
      <c r="B6">
        <v>6.5</v>
      </c>
      <c r="C6" t="s">
        <v>3</v>
      </c>
      <c r="D6" t="s">
        <v>6</v>
      </c>
    </row>
    <row r="7" spans="1:4">
      <c r="A7">
        <v>852</v>
      </c>
      <c r="B7">
        <v>4</v>
      </c>
      <c r="C7" t="s">
        <v>3</v>
      </c>
      <c r="D7" t="s">
        <v>11</v>
      </c>
    </row>
    <row r="8" spans="1:4">
      <c r="A8">
        <v>270</v>
      </c>
      <c r="B8">
        <v>10.5</v>
      </c>
      <c r="C8" t="s">
        <v>3</v>
      </c>
      <c r="D8" t="s">
        <v>7</v>
      </c>
    </row>
    <row r="9" spans="1:4">
      <c r="A9">
        <v>626</v>
      </c>
      <c r="B9">
        <v>15.5</v>
      </c>
      <c r="C9" t="s">
        <v>3</v>
      </c>
      <c r="D9" t="s">
        <v>20</v>
      </c>
    </row>
    <row r="10" spans="1:4">
      <c r="A10">
        <v>380</v>
      </c>
      <c r="B10">
        <v>11.9</v>
      </c>
      <c r="C10" t="s">
        <v>3</v>
      </c>
      <c r="D10" t="s">
        <v>18</v>
      </c>
    </row>
    <row r="11" spans="1:4">
      <c r="A11">
        <v>886</v>
      </c>
      <c r="B11">
        <v>11</v>
      </c>
      <c r="C11" t="s">
        <v>3</v>
      </c>
      <c r="D11" t="s">
        <v>9</v>
      </c>
    </row>
    <row r="12" spans="1:4">
      <c r="A12">
        <v>736</v>
      </c>
      <c r="B12">
        <v>14.5</v>
      </c>
      <c r="C12" t="s">
        <v>3</v>
      </c>
      <c r="D12" t="s">
        <v>21</v>
      </c>
    </row>
    <row r="13" spans="1:4">
      <c r="A13">
        <v>587</v>
      </c>
      <c r="B13">
        <v>4.5999999999999996</v>
      </c>
      <c r="C13" t="s">
        <v>3</v>
      </c>
      <c r="D13" t="s">
        <v>13</v>
      </c>
    </row>
    <row r="14" spans="1:4">
      <c r="A14">
        <v>491</v>
      </c>
      <c r="B14">
        <v>8.5</v>
      </c>
      <c r="C14" t="s">
        <v>3</v>
      </c>
      <c r="D14" t="s">
        <v>8</v>
      </c>
    </row>
    <row r="15" spans="1:4">
      <c r="A15">
        <v>53</v>
      </c>
      <c r="B15">
        <v>10</v>
      </c>
      <c r="C15" t="s">
        <v>3</v>
      </c>
      <c r="D15" t="s">
        <v>5</v>
      </c>
    </row>
    <row r="16" spans="1:4">
      <c r="A16">
        <v>1</v>
      </c>
      <c r="B16">
        <v>13.5</v>
      </c>
      <c r="C16" t="s">
        <v>3</v>
      </c>
      <c r="D16" t="s">
        <v>4</v>
      </c>
    </row>
    <row r="17" spans="1:4">
      <c r="A17">
        <v>176</v>
      </c>
      <c r="B17">
        <v>9.1</v>
      </c>
      <c r="C17" t="s">
        <v>3</v>
      </c>
      <c r="D17" t="s">
        <v>15</v>
      </c>
    </row>
    <row r="18" spans="1:4">
      <c r="A18">
        <v>549</v>
      </c>
      <c r="B18">
        <v>9.5</v>
      </c>
      <c r="C18" t="s">
        <v>3</v>
      </c>
      <c r="D18" t="s">
        <v>19</v>
      </c>
    </row>
    <row r="19" spans="1:4">
      <c r="A19">
        <v>693</v>
      </c>
      <c r="B19">
        <v>14.5</v>
      </c>
      <c r="C19" t="s">
        <v>3</v>
      </c>
      <c r="D19" t="s">
        <v>14</v>
      </c>
    </row>
    <row r="21" spans="1:4">
      <c r="A21" t="s">
        <v>24</v>
      </c>
      <c r="B21">
        <f>+SUM(B2:B19)</f>
        <v>185.7</v>
      </c>
    </row>
    <row r="22" spans="1:4">
      <c r="A22" t="s">
        <v>25</v>
      </c>
      <c r="B22">
        <f>3*2.5</f>
        <v>7.5</v>
      </c>
    </row>
    <row r="23" spans="1:4">
      <c r="A23" t="s">
        <v>27</v>
      </c>
      <c r="B23">
        <v>16</v>
      </c>
    </row>
    <row r="24" spans="1:4">
      <c r="A24" t="s">
        <v>23</v>
      </c>
      <c r="B24">
        <f>+SUM(B21:B23)</f>
        <v>209.2</v>
      </c>
    </row>
  </sheetData>
  <sortState ref="A2:D19">
    <sortCondition ref="D2:D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A21" sqref="A21:B2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261</v>
      </c>
      <c r="B2">
        <v>14.5</v>
      </c>
      <c r="C2" t="s">
        <v>3</v>
      </c>
      <c r="D2" t="s">
        <v>10</v>
      </c>
    </row>
    <row r="3" spans="1:4">
      <c r="A3">
        <v>407</v>
      </c>
      <c r="B3">
        <v>6.5</v>
      </c>
      <c r="C3" t="s">
        <v>3</v>
      </c>
      <c r="D3" t="s">
        <v>9</v>
      </c>
    </row>
    <row r="4" spans="1:4">
      <c r="A4">
        <v>657</v>
      </c>
      <c r="B4">
        <v>10.5</v>
      </c>
      <c r="C4" t="s">
        <v>3</v>
      </c>
      <c r="D4" t="s">
        <v>18</v>
      </c>
    </row>
    <row r="5" spans="1:4">
      <c r="A5">
        <v>215</v>
      </c>
      <c r="B5">
        <v>12.5</v>
      </c>
      <c r="C5" t="s">
        <v>3</v>
      </c>
      <c r="D5" t="s">
        <v>4</v>
      </c>
    </row>
    <row r="6" spans="1:4">
      <c r="A6">
        <v>505</v>
      </c>
      <c r="B6">
        <v>6.5</v>
      </c>
      <c r="C6" t="s">
        <v>3</v>
      </c>
      <c r="D6" t="s">
        <v>21</v>
      </c>
    </row>
    <row r="7" spans="1:4">
      <c r="A7">
        <v>525</v>
      </c>
      <c r="B7">
        <v>4.5</v>
      </c>
      <c r="C7" t="s">
        <v>3</v>
      </c>
      <c r="D7" t="s">
        <v>5</v>
      </c>
    </row>
    <row r="8" spans="1:4">
      <c r="A8">
        <v>4</v>
      </c>
      <c r="B8">
        <v>9.5</v>
      </c>
      <c r="C8" t="s">
        <v>3</v>
      </c>
      <c r="D8" t="s">
        <v>13</v>
      </c>
    </row>
    <row r="9" spans="1:4">
      <c r="A9">
        <v>190</v>
      </c>
      <c r="B9">
        <v>12.1</v>
      </c>
      <c r="C9" t="s">
        <v>3</v>
      </c>
      <c r="D9" t="s">
        <v>16</v>
      </c>
    </row>
    <row r="10" spans="1:4">
      <c r="A10">
        <v>317</v>
      </c>
      <c r="B10">
        <v>7.5</v>
      </c>
      <c r="C10" t="s">
        <v>3</v>
      </c>
      <c r="D10" t="s">
        <v>6</v>
      </c>
    </row>
    <row r="11" spans="1:4">
      <c r="A11">
        <v>54</v>
      </c>
      <c r="B11">
        <v>10.5</v>
      </c>
      <c r="C11" t="s">
        <v>3</v>
      </c>
      <c r="D11" t="s">
        <v>14</v>
      </c>
    </row>
    <row r="12" spans="1:4">
      <c r="A12">
        <v>121</v>
      </c>
      <c r="B12">
        <v>12.7</v>
      </c>
      <c r="C12" t="s">
        <v>3</v>
      </c>
      <c r="D12" t="s">
        <v>17</v>
      </c>
    </row>
    <row r="13" spans="1:4">
      <c r="A13">
        <v>787</v>
      </c>
      <c r="B13">
        <v>10</v>
      </c>
      <c r="C13" t="s">
        <v>3</v>
      </c>
      <c r="D13" t="s">
        <v>8</v>
      </c>
    </row>
    <row r="14" spans="1:4">
      <c r="A14">
        <v>592</v>
      </c>
      <c r="B14">
        <v>12.9</v>
      </c>
      <c r="C14" t="s">
        <v>3</v>
      </c>
      <c r="D14" t="s">
        <v>11</v>
      </c>
    </row>
    <row r="15" spans="1:4">
      <c r="A15">
        <v>690</v>
      </c>
      <c r="B15">
        <v>10.199999999999999</v>
      </c>
      <c r="C15" t="s">
        <v>3</v>
      </c>
      <c r="D15" t="s">
        <v>19</v>
      </c>
    </row>
    <row r="16" spans="1:4">
      <c r="A16">
        <v>907</v>
      </c>
      <c r="B16">
        <v>13</v>
      </c>
      <c r="C16" t="s">
        <v>3</v>
      </c>
      <c r="D16" t="s">
        <v>7</v>
      </c>
    </row>
    <row r="17" spans="1:4">
      <c r="A17">
        <v>430</v>
      </c>
      <c r="B17">
        <v>10.5</v>
      </c>
      <c r="C17" t="s">
        <v>3</v>
      </c>
      <c r="D17" t="s">
        <v>12</v>
      </c>
    </row>
    <row r="18" spans="1:4">
      <c r="A18">
        <v>732</v>
      </c>
      <c r="B18">
        <v>14.7</v>
      </c>
      <c r="C18" t="s">
        <v>3</v>
      </c>
      <c r="D18" t="s">
        <v>20</v>
      </c>
    </row>
    <row r="19" spans="1:4">
      <c r="A19">
        <v>866</v>
      </c>
      <c r="B19">
        <v>9.8000000000000007</v>
      </c>
      <c r="C19" t="s">
        <v>3</v>
      </c>
      <c r="D19" t="s">
        <v>15</v>
      </c>
    </row>
    <row r="21" spans="1:4">
      <c r="A21" t="s">
        <v>24</v>
      </c>
      <c r="B21">
        <f>+SUM(B2:B19)</f>
        <v>188.39999999999998</v>
      </c>
    </row>
    <row r="22" spans="1:4">
      <c r="A22" t="s">
        <v>25</v>
      </c>
      <c r="B22">
        <v>0</v>
      </c>
    </row>
    <row r="24" spans="1:4">
      <c r="A24" t="s">
        <v>23</v>
      </c>
      <c r="B24">
        <f>+SUM(B21:B23)</f>
        <v>188.39999999999998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22" sqref="B22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417</v>
      </c>
      <c r="B2">
        <v>9.4</v>
      </c>
      <c r="C2" t="s">
        <v>3</v>
      </c>
      <c r="D2" t="s">
        <v>9</v>
      </c>
    </row>
    <row r="3" spans="1:4">
      <c r="A3">
        <v>787</v>
      </c>
      <c r="B3">
        <v>14.5</v>
      </c>
      <c r="C3" t="s">
        <v>3</v>
      </c>
      <c r="D3" t="s">
        <v>21</v>
      </c>
    </row>
    <row r="4" spans="1:4">
      <c r="A4">
        <v>835</v>
      </c>
      <c r="B4">
        <v>10.5</v>
      </c>
      <c r="C4" t="s">
        <v>3</v>
      </c>
      <c r="D4" t="s">
        <v>20</v>
      </c>
    </row>
    <row r="5" spans="1:4">
      <c r="A5">
        <v>469</v>
      </c>
      <c r="B5">
        <v>15.5</v>
      </c>
      <c r="C5" t="s">
        <v>3</v>
      </c>
      <c r="D5" t="s">
        <v>16</v>
      </c>
    </row>
    <row r="6" spans="1:4">
      <c r="A6">
        <v>612</v>
      </c>
      <c r="B6">
        <v>16</v>
      </c>
      <c r="C6" t="s">
        <v>3</v>
      </c>
      <c r="D6" t="s">
        <v>4</v>
      </c>
    </row>
    <row r="7" spans="1:4">
      <c r="A7">
        <v>651</v>
      </c>
      <c r="B7">
        <v>5.6</v>
      </c>
      <c r="C7" t="s">
        <v>3</v>
      </c>
      <c r="D7" t="s">
        <v>6</v>
      </c>
    </row>
    <row r="8" spans="1:4">
      <c r="A8">
        <v>212</v>
      </c>
      <c r="B8">
        <v>14</v>
      </c>
      <c r="C8" t="s">
        <v>3</v>
      </c>
      <c r="D8" t="s">
        <v>13</v>
      </c>
    </row>
    <row r="9" spans="1:4">
      <c r="A9">
        <v>708</v>
      </c>
      <c r="B9">
        <v>15</v>
      </c>
      <c r="C9" t="s">
        <v>3</v>
      </c>
      <c r="D9" t="s">
        <v>5</v>
      </c>
    </row>
    <row r="10" spans="1:4">
      <c r="A10">
        <v>891</v>
      </c>
      <c r="B10">
        <v>14</v>
      </c>
      <c r="C10" t="s">
        <v>3</v>
      </c>
      <c r="D10" t="s">
        <v>10</v>
      </c>
    </row>
    <row r="11" spans="1:4">
      <c r="A11">
        <v>9</v>
      </c>
      <c r="B11">
        <v>13.5</v>
      </c>
      <c r="C11" t="s">
        <v>3</v>
      </c>
      <c r="D11" t="s">
        <v>11</v>
      </c>
    </row>
    <row r="12" spans="1:4">
      <c r="A12">
        <v>367</v>
      </c>
      <c r="B12">
        <v>4.5</v>
      </c>
      <c r="C12" t="s">
        <v>3</v>
      </c>
      <c r="D12" t="s">
        <v>18</v>
      </c>
    </row>
    <row r="13" spans="1:4">
      <c r="A13">
        <v>537</v>
      </c>
      <c r="B13">
        <v>7</v>
      </c>
      <c r="C13" t="s">
        <v>3</v>
      </c>
      <c r="D13" t="s">
        <v>15</v>
      </c>
    </row>
    <row r="14" spans="1:4">
      <c r="A14">
        <v>72</v>
      </c>
      <c r="B14">
        <v>10.5</v>
      </c>
      <c r="C14" t="s">
        <v>3</v>
      </c>
      <c r="D14" t="s">
        <v>17</v>
      </c>
    </row>
    <row r="15" spans="1:4">
      <c r="A15">
        <v>113</v>
      </c>
      <c r="B15">
        <v>9.5</v>
      </c>
      <c r="C15" t="s">
        <v>3</v>
      </c>
      <c r="D15" t="s">
        <v>7</v>
      </c>
    </row>
    <row r="16" spans="1:4">
      <c r="A16">
        <v>169</v>
      </c>
      <c r="B16">
        <v>14.5</v>
      </c>
      <c r="C16" t="s">
        <v>3</v>
      </c>
      <c r="D16" t="s">
        <v>8</v>
      </c>
    </row>
    <row r="17" spans="1:4">
      <c r="A17">
        <v>267</v>
      </c>
      <c r="B17">
        <v>16.3</v>
      </c>
      <c r="C17" t="s">
        <v>3</v>
      </c>
      <c r="D17" t="s">
        <v>12</v>
      </c>
    </row>
    <row r="18" spans="1:4">
      <c r="A18">
        <v>313</v>
      </c>
      <c r="B18">
        <v>8.6</v>
      </c>
      <c r="C18" t="s">
        <v>3</v>
      </c>
      <c r="D18" t="s">
        <v>14</v>
      </c>
    </row>
    <row r="19" spans="1:4">
      <c r="A19">
        <v>749</v>
      </c>
      <c r="B19">
        <v>10.6</v>
      </c>
      <c r="C19" t="s">
        <v>3</v>
      </c>
      <c r="D19" t="s">
        <v>19</v>
      </c>
    </row>
    <row r="21" spans="1:4">
      <c r="A21" t="s">
        <v>24</v>
      </c>
      <c r="B21">
        <f>+SUM(B2:B19)</f>
        <v>209.5</v>
      </c>
    </row>
    <row r="22" spans="1:4">
      <c r="A22" t="s">
        <v>25</v>
      </c>
      <c r="B22">
        <v>0</v>
      </c>
    </row>
    <row r="23" spans="1:4">
      <c r="A23" t="s">
        <v>26</v>
      </c>
      <c r="B23">
        <v>18</v>
      </c>
    </row>
    <row r="24" spans="1:4">
      <c r="A24" t="s">
        <v>23</v>
      </c>
      <c r="B24">
        <f>+SUM(B21:B23)</f>
        <v>227.5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A23" sqref="A23:B23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157</v>
      </c>
      <c r="B2">
        <v>10</v>
      </c>
      <c r="C2" t="s">
        <v>3</v>
      </c>
      <c r="D2" t="s">
        <v>14</v>
      </c>
    </row>
    <row r="3" spans="1:4">
      <c r="A3">
        <v>277</v>
      </c>
      <c r="B3">
        <v>13.5</v>
      </c>
      <c r="C3" t="s">
        <v>3</v>
      </c>
      <c r="D3" t="s">
        <v>20</v>
      </c>
    </row>
    <row r="4" spans="1:4">
      <c r="A4">
        <v>658</v>
      </c>
      <c r="B4">
        <v>7</v>
      </c>
      <c r="C4" t="s">
        <v>3</v>
      </c>
      <c r="D4" t="s">
        <v>21</v>
      </c>
    </row>
    <row r="5" spans="1:4">
      <c r="A5">
        <v>22</v>
      </c>
      <c r="B5">
        <v>9.5</v>
      </c>
      <c r="C5" t="s">
        <v>3</v>
      </c>
      <c r="D5" t="s">
        <v>16</v>
      </c>
    </row>
    <row r="6" spans="1:4">
      <c r="A6">
        <v>410</v>
      </c>
      <c r="B6">
        <v>12</v>
      </c>
      <c r="C6" t="s">
        <v>3</v>
      </c>
      <c r="D6" t="s">
        <v>5</v>
      </c>
    </row>
    <row r="7" spans="1:4">
      <c r="A7">
        <v>430</v>
      </c>
      <c r="B7">
        <v>10.5</v>
      </c>
      <c r="C7" t="s">
        <v>3</v>
      </c>
      <c r="D7" t="s">
        <v>12</v>
      </c>
    </row>
    <row r="8" spans="1:4">
      <c r="A8">
        <v>316</v>
      </c>
      <c r="B8">
        <v>9.5</v>
      </c>
      <c r="C8" t="s">
        <v>3</v>
      </c>
      <c r="D8" t="s">
        <v>19</v>
      </c>
    </row>
    <row r="9" spans="1:4">
      <c r="A9">
        <v>734</v>
      </c>
      <c r="B9">
        <v>11.5</v>
      </c>
      <c r="C9" t="s">
        <v>3</v>
      </c>
      <c r="D9" t="s">
        <v>11</v>
      </c>
    </row>
    <row r="10" spans="1:4">
      <c r="A10">
        <v>919</v>
      </c>
      <c r="B10">
        <v>12</v>
      </c>
      <c r="C10" t="s">
        <v>3</v>
      </c>
      <c r="D10" t="s">
        <v>7</v>
      </c>
    </row>
    <row r="11" spans="1:4">
      <c r="A11">
        <v>232</v>
      </c>
      <c r="B11">
        <v>8</v>
      </c>
      <c r="C11" t="s">
        <v>3</v>
      </c>
      <c r="D11" t="s">
        <v>8</v>
      </c>
    </row>
    <row r="12" spans="1:4">
      <c r="A12">
        <v>586</v>
      </c>
      <c r="B12">
        <v>15.5</v>
      </c>
      <c r="C12" t="s">
        <v>3</v>
      </c>
      <c r="D12" t="s">
        <v>13</v>
      </c>
    </row>
    <row r="13" spans="1:4">
      <c r="A13">
        <v>839</v>
      </c>
      <c r="B13">
        <v>11</v>
      </c>
      <c r="C13" t="s">
        <v>3</v>
      </c>
      <c r="D13" t="s">
        <v>6</v>
      </c>
    </row>
    <row r="14" spans="1:4">
      <c r="A14">
        <v>488</v>
      </c>
      <c r="B14">
        <v>15.2</v>
      </c>
      <c r="C14" t="s">
        <v>3</v>
      </c>
      <c r="D14" t="s">
        <v>10</v>
      </c>
    </row>
    <row r="15" spans="1:4">
      <c r="A15">
        <v>528</v>
      </c>
      <c r="B15">
        <v>10.199999999999999</v>
      </c>
      <c r="C15" t="s">
        <v>3</v>
      </c>
      <c r="D15" t="s">
        <v>9</v>
      </c>
    </row>
    <row r="16" spans="1:4">
      <c r="A16">
        <v>713</v>
      </c>
      <c r="B16">
        <v>7.2</v>
      </c>
      <c r="C16" t="s">
        <v>3</v>
      </c>
      <c r="D16" t="s">
        <v>15</v>
      </c>
    </row>
    <row r="17" spans="1:4">
      <c r="A17">
        <v>68</v>
      </c>
      <c r="B17">
        <v>11.6</v>
      </c>
      <c r="C17" t="s">
        <v>3</v>
      </c>
      <c r="D17" t="s">
        <v>18</v>
      </c>
    </row>
    <row r="18" spans="1:4">
      <c r="A18">
        <v>112</v>
      </c>
      <c r="B18">
        <v>13.2</v>
      </c>
      <c r="C18" t="s">
        <v>3</v>
      </c>
      <c r="D18" t="s">
        <v>4</v>
      </c>
    </row>
    <row r="19" spans="1:4">
      <c r="A19">
        <v>782</v>
      </c>
      <c r="B19">
        <v>11.5</v>
      </c>
      <c r="C19" t="s">
        <v>3</v>
      </c>
      <c r="D19" t="s">
        <v>17</v>
      </c>
    </row>
    <row r="21" spans="1:4">
      <c r="A21" t="s">
        <v>24</v>
      </c>
      <c r="B21">
        <f>+SUM(B2:B19)</f>
        <v>198.89999999999995</v>
      </c>
    </row>
    <row r="22" spans="1:4">
      <c r="A22" t="s">
        <v>25</v>
      </c>
      <c r="B22">
        <f>2.5*4</f>
        <v>10</v>
      </c>
    </row>
    <row r="23" spans="1:4">
      <c r="A23" t="s">
        <v>26</v>
      </c>
      <c r="B23">
        <v>18</v>
      </c>
    </row>
    <row r="24" spans="1:4">
      <c r="A24" t="s">
        <v>23</v>
      </c>
      <c r="B24">
        <f>+SUM(B21:B23)</f>
        <v>226.89999999999995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F27" sqref="F27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53</v>
      </c>
      <c r="B2">
        <v>9.5</v>
      </c>
      <c r="C2" t="s">
        <v>3</v>
      </c>
      <c r="D2" t="s">
        <v>14</v>
      </c>
    </row>
    <row r="3" spans="1:4">
      <c r="A3">
        <v>380</v>
      </c>
      <c r="B3">
        <v>12.5</v>
      </c>
      <c r="C3" t="s">
        <v>3</v>
      </c>
      <c r="D3" t="s">
        <v>13</v>
      </c>
    </row>
    <row r="4" spans="1:4">
      <c r="A4">
        <v>683</v>
      </c>
      <c r="B4">
        <v>6.5</v>
      </c>
      <c r="C4" t="s">
        <v>3</v>
      </c>
      <c r="D4" t="s">
        <v>5</v>
      </c>
    </row>
    <row r="5" spans="1:4">
      <c r="A5">
        <v>153</v>
      </c>
      <c r="B5">
        <v>10.199999999999999</v>
      </c>
      <c r="C5" t="s">
        <v>3</v>
      </c>
      <c r="D5" t="s">
        <v>16</v>
      </c>
    </row>
    <row r="6" spans="1:4">
      <c r="A6">
        <v>286</v>
      </c>
      <c r="B6">
        <v>11.9</v>
      </c>
      <c r="C6" t="s">
        <v>3</v>
      </c>
      <c r="D6" t="s">
        <v>12</v>
      </c>
    </row>
    <row r="7" spans="1:4">
      <c r="A7">
        <v>638</v>
      </c>
      <c r="B7">
        <v>11.4</v>
      </c>
      <c r="C7" t="s">
        <v>3</v>
      </c>
      <c r="D7" t="s">
        <v>9</v>
      </c>
    </row>
    <row r="8" spans="1:4">
      <c r="A8">
        <v>160</v>
      </c>
      <c r="B8">
        <v>12.5</v>
      </c>
      <c r="C8" t="s">
        <v>3</v>
      </c>
      <c r="D8" t="s">
        <v>6</v>
      </c>
    </row>
    <row r="9" spans="1:4">
      <c r="A9">
        <v>427</v>
      </c>
      <c r="B9">
        <v>17.399999999999999</v>
      </c>
      <c r="C9" t="s">
        <v>3</v>
      </c>
      <c r="D9" t="s">
        <v>19</v>
      </c>
    </row>
    <row r="10" spans="1:4">
      <c r="A10">
        <v>737</v>
      </c>
      <c r="B10">
        <v>12.5</v>
      </c>
      <c r="C10" t="s">
        <v>3</v>
      </c>
      <c r="D10" t="s">
        <v>10</v>
      </c>
    </row>
    <row r="11" spans="1:4">
      <c r="A11">
        <v>24</v>
      </c>
      <c r="B11">
        <v>10.6</v>
      </c>
      <c r="C11" t="s">
        <v>3</v>
      </c>
      <c r="D11" t="s">
        <v>11</v>
      </c>
    </row>
    <row r="12" spans="1:4">
      <c r="A12">
        <v>469</v>
      </c>
      <c r="B12">
        <v>10.5</v>
      </c>
      <c r="C12" t="s">
        <v>3</v>
      </c>
      <c r="D12" t="s">
        <v>20</v>
      </c>
    </row>
    <row r="13" spans="1:4">
      <c r="A13">
        <v>885</v>
      </c>
      <c r="B13">
        <v>15.8</v>
      </c>
      <c r="C13" t="s">
        <v>3</v>
      </c>
      <c r="D13" t="s">
        <v>18</v>
      </c>
    </row>
    <row r="14" spans="1:4">
      <c r="A14">
        <v>228</v>
      </c>
      <c r="B14">
        <v>8.6999999999999993</v>
      </c>
      <c r="C14" t="s">
        <v>3</v>
      </c>
      <c r="D14" t="s">
        <v>17</v>
      </c>
    </row>
    <row r="15" spans="1:4">
      <c r="A15">
        <v>523</v>
      </c>
      <c r="B15">
        <v>9.5</v>
      </c>
      <c r="C15" t="s">
        <v>3</v>
      </c>
      <c r="D15" t="s">
        <v>21</v>
      </c>
    </row>
    <row r="16" spans="1:4">
      <c r="A16">
        <v>789</v>
      </c>
      <c r="B16">
        <v>13.7</v>
      </c>
      <c r="C16" t="s">
        <v>3</v>
      </c>
      <c r="D16" t="s">
        <v>8</v>
      </c>
    </row>
    <row r="17" spans="1:4">
      <c r="A17">
        <v>326</v>
      </c>
      <c r="B17">
        <v>9.5</v>
      </c>
      <c r="C17" t="s">
        <v>3</v>
      </c>
      <c r="D17" t="s">
        <v>7</v>
      </c>
    </row>
    <row r="18" spans="1:4">
      <c r="A18">
        <v>575</v>
      </c>
      <c r="B18">
        <v>14.5</v>
      </c>
      <c r="C18" t="s">
        <v>3</v>
      </c>
      <c r="D18" t="s">
        <v>4</v>
      </c>
    </row>
    <row r="19" spans="1:4">
      <c r="A19">
        <v>853</v>
      </c>
      <c r="B19">
        <v>11.6</v>
      </c>
      <c r="C19" t="s">
        <v>3</v>
      </c>
      <c r="D19" t="s">
        <v>15</v>
      </c>
    </row>
    <row r="21" spans="1:4">
      <c r="A21" t="s">
        <v>24</v>
      </c>
      <c r="B21">
        <f>+SUM(B2:B19)</f>
        <v>208.79999999999998</v>
      </c>
    </row>
    <row r="22" spans="1:4">
      <c r="A22" t="s">
        <v>25</v>
      </c>
      <c r="B22">
        <v>0</v>
      </c>
    </row>
    <row r="24" spans="1:4">
      <c r="A24" t="s">
        <v>23</v>
      </c>
      <c r="B24">
        <f>+SUM(B21:B23)</f>
        <v>208.79999999999998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24" sqref="B2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105</v>
      </c>
      <c r="B2">
        <v>11</v>
      </c>
      <c r="C2" t="s">
        <v>3</v>
      </c>
      <c r="D2" t="s">
        <v>16</v>
      </c>
    </row>
    <row r="3" spans="1:4">
      <c r="A3">
        <v>286</v>
      </c>
      <c r="B3">
        <v>13.2</v>
      </c>
      <c r="C3" t="s">
        <v>3</v>
      </c>
      <c r="D3" t="s">
        <v>13</v>
      </c>
    </row>
    <row r="4" spans="1:4">
      <c r="A4">
        <v>814</v>
      </c>
      <c r="B4">
        <v>12.6</v>
      </c>
      <c r="C4" t="s">
        <v>3</v>
      </c>
      <c r="D4" t="s">
        <v>5</v>
      </c>
    </row>
    <row r="5" spans="1:4">
      <c r="A5">
        <v>56</v>
      </c>
      <c r="B5">
        <v>11</v>
      </c>
      <c r="C5" t="s">
        <v>3</v>
      </c>
      <c r="D5" t="s">
        <v>7</v>
      </c>
    </row>
    <row r="6" spans="1:4">
      <c r="A6">
        <v>751</v>
      </c>
      <c r="B6">
        <v>13.5</v>
      </c>
      <c r="C6" t="s">
        <v>3</v>
      </c>
      <c r="D6" t="s">
        <v>14</v>
      </c>
    </row>
    <row r="7" spans="1:4">
      <c r="A7">
        <v>898</v>
      </c>
      <c r="B7">
        <v>11.2</v>
      </c>
      <c r="C7" t="s">
        <v>3</v>
      </c>
      <c r="D7" t="s">
        <v>21</v>
      </c>
    </row>
    <row r="8" spans="1:4">
      <c r="A8">
        <v>316</v>
      </c>
      <c r="B8">
        <v>9.4</v>
      </c>
      <c r="C8" t="s">
        <v>3</v>
      </c>
      <c r="D8" t="s">
        <v>17</v>
      </c>
    </row>
    <row r="9" spans="1:4">
      <c r="A9">
        <v>554</v>
      </c>
      <c r="B9">
        <v>11.5</v>
      </c>
      <c r="C9" t="s">
        <v>3</v>
      </c>
      <c r="D9" t="s">
        <v>11</v>
      </c>
    </row>
    <row r="10" spans="1:4">
      <c r="A10">
        <v>845</v>
      </c>
      <c r="B10">
        <v>11.9</v>
      </c>
      <c r="C10" t="s">
        <v>3</v>
      </c>
      <c r="D10" t="s">
        <v>8</v>
      </c>
    </row>
    <row r="11" spans="1:4">
      <c r="A11">
        <v>44</v>
      </c>
      <c r="B11">
        <v>12</v>
      </c>
      <c r="C11" t="s">
        <v>3</v>
      </c>
      <c r="D11" t="s">
        <v>20</v>
      </c>
    </row>
    <row r="12" spans="1:4">
      <c r="A12">
        <v>368</v>
      </c>
      <c r="B12">
        <v>12.5</v>
      </c>
      <c r="C12" t="s">
        <v>3</v>
      </c>
      <c r="D12" t="s">
        <v>9</v>
      </c>
    </row>
    <row r="13" spans="1:4">
      <c r="A13">
        <v>683</v>
      </c>
      <c r="B13">
        <v>12.3</v>
      </c>
      <c r="C13" t="s">
        <v>3</v>
      </c>
      <c r="D13" t="s">
        <v>10</v>
      </c>
    </row>
    <row r="14" spans="1:4">
      <c r="A14">
        <v>176</v>
      </c>
      <c r="B14">
        <v>6.5</v>
      </c>
      <c r="C14" t="s">
        <v>3</v>
      </c>
      <c r="D14" t="s">
        <v>6</v>
      </c>
    </row>
    <row r="15" spans="1:4">
      <c r="A15">
        <v>209</v>
      </c>
      <c r="B15">
        <v>12</v>
      </c>
      <c r="C15" t="s">
        <v>3</v>
      </c>
      <c r="D15" t="s">
        <v>12</v>
      </c>
    </row>
    <row r="16" spans="1:4">
      <c r="A16">
        <v>626</v>
      </c>
      <c r="B16">
        <v>13.5</v>
      </c>
      <c r="C16" t="s">
        <v>3</v>
      </c>
      <c r="D16" t="s">
        <v>18</v>
      </c>
    </row>
    <row r="17" spans="1:4">
      <c r="A17">
        <v>430</v>
      </c>
      <c r="B17">
        <v>8</v>
      </c>
      <c r="C17" t="s">
        <v>3</v>
      </c>
      <c r="D17" t="s">
        <v>19</v>
      </c>
    </row>
    <row r="18" spans="1:4">
      <c r="A18">
        <v>474</v>
      </c>
      <c r="B18">
        <v>9.1999999999999993</v>
      </c>
      <c r="C18" t="s">
        <v>3</v>
      </c>
      <c r="D18" t="s">
        <v>15</v>
      </c>
    </row>
    <row r="19" spans="1:4">
      <c r="A19">
        <v>597</v>
      </c>
      <c r="B19">
        <v>13</v>
      </c>
      <c r="C19" t="s">
        <v>3</v>
      </c>
      <c r="D19" t="s">
        <v>4</v>
      </c>
    </row>
    <row r="21" spans="1:4">
      <c r="A21" t="s">
        <v>24</v>
      </c>
      <c r="B21">
        <f>+SUM(B2:B19)</f>
        <v>204.3</v>
      </c>
    </row>
    <row r="22" spans="1:4">
      <c r="A22" t="s">
        <v>25</v>
      </c>
      <c r="B22">
        <f>2*2.5</f>
        <v>5</v>
      </c>
    </row>
    <row r="23" spans="1:4">
      <c r="A23" t="s">
        <v>26</v>
      </c>
      <c r="B23">
        <v>18</v>
      </c>
    </row>
    <row r="24" spans="1:4">
      <c r="A24" t="s">
        <v>23</v>
      </c>
      <c r="B24">
        <f>+SUM(B21:B23)</f>
        <v>227.3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24" sqref="B2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573</v>
      </c>
      <c r="B2">
        <v>13.5</v>
      </c>
      <c r="C2" t="s">
        <v>3</v>
      </c>
      <c r="D2" t="s">
        <v>9</v>
      </c>
    </row>
    <row r="3" spans="1:4">
      <c r="A3">
        <v>668</v>
      </c>
      <c r="B3">
        <v>12.5</v>
      </c>
      <c r="C3" t="s">
        <v>3</v>
      </c>
      <c r="D3" t="s">
        <v>6</v>
      </c>
    </row>
    <row r="4" spans="1:4">
      <c r="A4">
        <v>849</v>
      </c>
      <c r="B4">
        <v>8.5</v>
      </c>
      <c r="C4" t="s">
        <v>3</v>
      </c>
      <c r="D4" t="s">
        <v>5</v>
      </c>
    </row>
    <row r="5" spans="1:4">
      <c r="A5">
        <v>106</v>
      </c>
      <c r="B5">
        <v>7.5</v>
      </c>
      <c r="C5" t="s">
        <v>3</v>
      </c>
      <c r="D5" t="s">
        <v>4</v>
      </c>
    </row>
    <row r="6" spans="1:4">
      <c r="A6">
        <v>691</v>
      </c>
      <c r="B6">
        <v>9</v>
      </c>
      <c r="C6" t="s">
        <v>3</v>
      </c>
      <c r="D6" t="s">
        <v>19</v>
      </c>
    </row>
    <row r="7" spans="1:4">
      <c r="A7">
        <v>794</v>
      </c>
      <c r="B7">
        <v>6</v>
      </c>
      <c r="C7" t="s">
        <v>3</v>
      </c>
      <c r="D7" t="s">
        <v>16</v>
      </c>
    </row>
    <row r="8" spans="1:4">
      <c r="A8">
        <v>212</v>
      </c>
      <c r="B8">
        <v>9.5</v>
      </c>
      <c r="C8" t="s">
        <v>3</v>
      </c>
      <c r="D8" t="s">
        <v>12</v>
      </c>
    </row>
    <row r="9" spans="1:4">
      <c r="A9">
        <v>295</v>
      </c>
      <c r="B9">
        <v>10.199999999999999</v>
      </c>
      <c r="C9" t="s">
        <v>3</v>
      </c>
      <c r="D9" t="s">
        <v>20</v>
      </c>
    </row>
    <row r="10" spans="1:4">
      <c r="A10">
        <v>543</v>
      </c>
      <c r="B10">
        <v>7.6</v>
      </c>
      <c r="C10" t="s">
        <v>3</v>
      </c>
      <c r="D10" t="s">
        <v>8</v>
      </c>
    </row>
    <row r="11" spans="1:4">
      <c r="A11">
        <v>192</v>
      </c>
      <c r="B11">
        <v>16.5</v>
      </c>
      <c r="C11" t="s">
        <v>3</v>
      </c>
      <c r="D11" t="s">
        <v>18</v>
      </c>
    </row>
    <row r="12" spans="1:4">
      <c r="A12">
        <v>366</v>
      </c>
      <c r="B12">
        <v>12.5</v>
      </c>
      <c r="C12" t="s">
        <v>3</v>
      </c>
      <c r="D12" t="s">
        <v>11</v>
      </c>
    </row>
    <row r="13" spans="1:4">
      <c r="A13">
        <v>419</v>
      </c>
      <c r="B13">
        <v>16.5</v>
      </c>
      <c r="C13" t="s">
        <v>3</v>
      </c>
      <c r="D13" t="s">
        <v>10</v>
      </c>
    </row>
    <row r="14" spans="1:4">
      <c r="A14">
        <v>72</v>
      </c>
      <c r="B14">
        <v>12</v>
      </c>
      <c r="C14" t="s">
        <v>3</v>
      </c>
      <c r="D14" t="s">
        <v>13</v>
      </c>
    </row>
    <row r="15" spans="1:4">
      <c r="A15">
        <v>476</v>
      </c>
      <c r="B15">
        <v>4.5</v>
      </c>
      <c r="C15" t="s">
        <v>3</v>
      </c>
      <c r="D15" t="s">
        <v>17</v>
      </c>
    </row>
    <row r="16" spans="1:4">
      <c r="A16">
        <v>754</v>
      </c>
      <c r="B16">
        <v>12.9</v>
      </c>
      <c r="C16" t="s">
        <v>3</v>
      </c>
      <c r="D16" t="s">
        <v>21</v>
      </c>
    </row>
    <row r="17" spans="1:4">
      <c r="A17">
        <v>51</v>
      </c>
      <c r="B17">
        <v>4.5</v>
      </c>
      <c r="C17" t="s">
        <v>3</v>
      </c>
      <c r="D17" t="s">
        <v>7</v>
      </c>
    </row>
    <row r="18" spans="1:4">
      <c r="A18">
        <v>343</v>
      </c>
      <c r="B18">
        <v>16.5</v>
      </c>
      <c r="C18" t="s">
        <v>3</v>
      </c>
      <c r="D18" t="s">
        <v>15</v>
      </c>
    </row>
    <row r="19" spans="1:4">
      <c r="A19">
        <v>898</v>
      </c>
      <c r="B19">
        <v>9.9</v>
      </c>
      <c r="C19" t="s">
        <v>3</v>
      </c>
      <c r="D19" t="s">
        <v>14</v>
      </c>
    </row>
    <row r="21" spans="1:4">
      <c r="A21" t="s">
        <v>24</v>
      </c>
      <c r="B21">
        <f>+SUM(B2:B19)</f>
        <v>190.10000000000002</v>
      </c>
    </row>
    <row r="22" spans="1:4">
      <c r="A22" t="s">
        <v>25</v>
      </c>
      <c r="B22">
        <f>2*2.5</f>
        <v>5</v>
      </c>
    </row>
    <row r="24" spans="1:4">
      <c r="A24" t="s">
        <v>23</v>
      </c>
      <c r="B24">
        <f>+SUM(B21:B23)</f>
        <v>195.10000000000002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A21" sqref="A21:B2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157</v>
      </c>
      <c r="B2">
        <v>11.1</v>
      </c>
      <c r="C2" t="s">
        <v>3</v>
      </c>
      <c r="D2" t="s">
        <v>18</v>
      </c>
    </row>
    <row r="3" spans="1:4">
      <c r="A3">
        <v>238</v>
      </c>
      <c r="B3">
        <v>9.5</v>
      </c>
      <c r="C3" t="s">
        <v>3</v>
      </c>
      <c r="D3" t="s">
        <v>6</v>
      </c>
    </row>
    <row r="4" spans="1:4">
      <c r="A4">
        <v>358</v>
      </c>
      <c r="B4">
        <v>11</v>
      </c>
      <c r="C4" t="s">
        <v>3</v>
      </c>
      <c r="D4" t="s">
        <v>9</v>
      </c>
    </row>
    <row r="5" spans="1:4">
      <c r="A5">
        <v>114</v>
      </c>
      <c r="B5">
        <v>6</v>
      </c>
      <c r="C5" t="s">
        <v>3</v>
      </c>
      <c r="D5" t="s">
        <v>7</v>
      </c>
    </row>
    <row r="6" spans="1:4">
      <c r="A6">
        <v>284</v>
      </c>
      <c r="B6">
        <v>10</v>
      </c>
      <c r="C6" t="s">
        <v>3</v>
      </c>
      <c r="D6" t="s">
        <v>14</v>
      </c>
    </row>
    <row r="7" spans="1:4">
      <c r="A7">
        <v>521</v>
      </c>
      <c r="B7">
        <v>6</v>
      </c>
      <c r="C7" t="s">
        <v>3</v>
      </c>
      <c r="D7" t="s">
        <v>16</v>
      </c>
    </row>
    <row r="8" spans="1:4">
      <c r="A8">
        <v>368</v>
      </c>
      <c r="B8">
        <v>10.9</v>
      </c>
      <c r="C8" t="s">
        <v>3</v>
      </c>
      <c r="D8" t="s">
        <v>8</v>
      </c>
    </row>
    <row r="9" spans="1:4">
      <c r="A9">
        <v>631</v>
      </c>
      <c r="B9">
        <v>12.1</v>
      </c>
      <c r="C9" t="s">
        <v>3</v>
      </c>
      <c r="D9" t="s">
        <v>20</v>
      </c>
    </row>
    <row r="10" spans="1:4">
      <c r="A10">
        <v>816</v>
      </c>
      <c r="B10">
        <v>10.6</v>
      </c>
      <c r="C10" t="s">
        <v>3</v>
      </c>
      <c r="D10" t="s">
        <v>4</v>
      </c>
    </row>
    <row r="11" spans="1:4">
      <c r="A11">
        <v>616</v>
      </c>
      <c r="B11">
        <v>12.5</v>
      </c>
      <c r="C11" t="s">
        <v>3</v>
      </c>
      <c r="D11" t="s">
        <v>5</v>
      </c>
    </row>
    <row r="12" spans="1:4">
      <c r="A12">
        <v>844</v>
      </c>
      <c r="B12">
        <v>10.7</v>
      </c>
      <c r="C12" t="s">
        <v>3</v>
      </c>
      <c r="D12" t="s">
        <v>15</v>
      </c>
    </row>
    <row r="13" spans="1:4">
      <c r="A13">
        <v>886</v>
      </c>
      <c r="B13">
        <v>10.8</v>
      </c>
      <c r="C13" t="s">
        <v>3</v>
      </c>
      <c r="D13" t="s">
        <v>13</v>
      </c>
    </row>
    <row r="14" spans="1:4">
      <c r="A14">
        <v>436</v>
      </c>
      <c r="B14">
        <v>12.5</v>
      </c>
      <c r="C14" t="s">
        <v>3</v>
      </c>
      <c r="D14" t="s">
        <v>11</v>
      </c>
    </row>
    <row r="15" spans="1:4">
      <c r="A15">
        <v>680</v>
      </c>
      <c r="B15">
        <v>5.5</v>
      </c>
      <c r="C15" t="s">
        <v>3</v>
      </c>
      <c r="D15" t="s">
        <v>17</v>
      </c>
    </row>
    <row r="16" spans="1:4">
      <c r="A16">
        <v>729</v>
      </c>
      <c r="B16">
        <v>12.5</v>
      </c>
      <c r="C16" t="s">
        <v>3</v>
      </c>
      <c r="D16" t="s">
        <v>12</v>
      </c>
    </row>
    <row r="17" spans="1:4">
      <c r="A17">
        <v>51</v>
      </c>
      <c r="B17">
        <v>14.5</v>
      </c>
      <c r="C17" t="s">
        <v>3</v>
      </c>
      <c r="D17" t="s">
        <v>10</v>
      </c>
    </row>
    <row r="18" spans="1:4">
      <c r="A18">
        <v>82</v>
      </c>
      <c r="B18">
        <v>9.1</v>
      </c>
      <c r="C18" t="s">
        <v>3</v>
      </c>
      <c r="D18" t="s">
        <v>21</v>
      </c>
    </row>
    <row r="19" spans="1:4">
      <c r="A19">
        <v>479</v>
      </c>
      <c r="B19">
        <v>16.5</v>
      </c>
      <c r="C19" t="s">
        <v>3</v>
      </c>
      <c r="D19" t="s">
        <v>19</v>
      </c>
    </row>
    <row r="21" spans="1:4">
      <c r="A21" t="s">
        <v>24</v>
      </c>
      <c r="B21">
        <f>+SUM(B2:B19)</f>
        <v>191.79999999999998</v>
      </c>
    </row>
    <row r="22" spans="1:4">
      <c r="A22" t="s">
        <v>25</v>
      </c>
      <c r="B22">
        <v>0</v>
      </c>
    </row>
    <row r="24" spans="1:4">
      <c r="A24" t="s">
        <v>23</v>
      </c>
      <c r="B24">
        <f>+SUM(B21:B23)</f>
        <v>191.79999999999998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</vt:lpstr>
      <vt:lpstr>Payments 10.30 24-02</vt:lpstr>
      <vt:lpstr>Payments 12.30 24-02</vt:lpstr>
      <vt:lpstr>Payments 2.00 24-02</vt:lpstr>
      <vt:lpstr>Payments 3.30 24-02</vt:lpstr>
      <vt:lpstr>Payments 10.30 25-02</vt:lpstr>
      <vt:lpstr>Payments 12.30 25-02</vt:lpstr>
      <vt:lpstr>Payments 2.00 25-02</vt:lpstr>
      <vt:lpstr>Payments 3.30 25-02</vt:lpstr>
      <vt:lpstr>Payment 11.00 22-05</vt:lpstr>
      <vt:lpstr>Payment 2.00 22-05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Laroze, Denise A</dc:creator>
  <cp:lastModifiedBy>dalaro</cp:lastModifiedBy>
  <cp:lastPrinted>2015-05-22T14:43:56Z</cp:lastPrinted>
  <dcterms:created xsi:type="dcterms:W3CDTF">2015-02-24T17:41:36Z</dcterms:created>
  <dcterms:modified xsi:type="dcterms:W3CDTF">2015-05-22T14:52:02Z</dcterms:modified>
</cp:coreProperties>
</file>