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Output/Tables/"/>
    </mc:Choice>
  </mc:AlternateContent>
  <xr:revisionPtr revIDLastSave="0" documentId="13_ncr:1_{98EC6793-F59C-DF4B-A499-488E204A27F2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C22" i="1"/>
  <c r="D18" i="1"/>
  <c r="E18" i="1"/>
  <c r="F18" i="1"/>
  <c r="G18" i="1"/>
  <c r="C18" i="1"/>
</calcChain>
</file>

<file path=xl/sharedStrings.xml><?xml version="1.0" encoding="utf-8"?>
<sst xmlns="http://schemas.openxmlformats.org/spreadsheetml/2006/main" count="224" uniqueCount="109">
  <si>
    <t>data</t>
  </si>
  <si>
    <t>population</t>
  </si>
  <si>
    <t>ST1</t>
  </si>
  <si>
    <t>ST2</t>
  </si>
  <si>
    <t>SA1</t>
  </si>
  <si>
    <t>SA2</t>
  </si>
  <si>
    <t>SA3</t>
  </si>
  <si>
    <t>pp</t>
  </si>
  <si>
    <t>Syn</t>
  </si>
  <si>
    <t>4.86 ± 4.07</t>
  </si>
  <si>
    <t>1.41 ± 0.3</t>
  </si>
  <si>
    <t>0.25 ± 0.14</t>
  </si>
  <si>
    <t>0.56 ± 0.27</t>
  </si>
  <si>
    <t>0.32 ± 0.09</t>
  </si>
  <si>
    <t>Pico</t>
  </si>
  <si>
    <t>8.08 ± 6.39</t>
  </si>
  <si>
    <t>2.29 ± 0.73</t>
  </si>
  <si>
    <t>0.4 ± 0.21</t>
  </si>
  <si>
    <t>2.94 ± 2.8</t>
  </si>
  <si>
    <t>1.37 ± 0.79</t>
  </si>
  <si>
    <t>Nano</t>
  </si>
  <si>
    <t>127.81 ± 135.36</t>
  </si>
  <si>
    <t>55.96 ± 22.98</t>
  </si>
  <si>
    <t>40.58 ± 5.66</t>
  </si>
  <si>
    <t>67.6 ± 37.28</t>
  </si>
  <si>
    <t>27.6 ± 7.72</t>
  </si>
  <si>
    <t>npp</t>
  </si>
  <si>
    <t>10.88 ± 10.39</t>
  </si>
  <si>
    <t>0.55 ± 0.23</t>
  </si>
  <si>
    <t>0.18 ± 0.08</t>
  </si>
  <si>
    <t>0.89 ± 0.55</t>
  </si>
  <si>
    <t>0.27 ± 0.12</t>
  </si>
  <si>
    <t>3.64 ± 3.38</t>
  </si>
  <si>
    <t>0.64 ± 0.23</t>
  </si>
  <si>
    <t>0.23 ± 0.12</t>
  </si>
  <si>
    <t>0.88 ± 0.97</t>
  </si>
  <si>
    <t>0.15 ± 0.02</t>
  </si>
  <si>
    <t>6.62 ± 6.95</t>
  </si>
  <si>
    <t>2.64 ± 1.94</t>
  </si>
  <si>
    <t>1.4 ± 0.4</t>
  </si>
  <si>
    <t>3.97 ± 2.45</t>
  </si>
  <si>
    <t>0.84 ± 0.55</t>
  </si>
  <si>
    <t>conc_ml</t>
  </si>
  <si>
    <t>88291 ± 17026.13</t>
  </si>
  <si>
    <t>16032 ± 4785.6</t>
  </si>
  <si>
    <t>31865.4 ± 5835.81</t>
  </si>
  <si>
    <t>67152.75 ± 21685.83</t>
  </si>
  <si>
    <t>42798.4 ± 31260.66</t>
  </si>
  <si>
    <t>19001.5 ± 5495.56</t>
  </si>
  <si>
    <t>12805.73 ± 5086.83</t>
  </si>
  <si>
    <t>24363.8 ± 600.85</t>
  </si>
  <si>
    <t>11442.27 ± 2099.75</t>
  </si>
  <si>
    <t>6252 ± 3178.98</t>
  </si>
  <si>
    <t>2190.6 ± 38.89</t>
  </si>
  <si>
    <t>1768.73 ± 835.89</t>
  </si>
  <si>
    <t>1434 ± 325.93</t>
  </si>
  <si>
    <t>2376.75 ± 300.49</t>
  </si>
  <si>
    <t>1161.5 ± 517.6</t>
  </si>
  <si>
    <t>growth_rate</t>
  </si>
  <si>
    <t>1.07 ± 0.93</t>
  </si>
  <si>
    <t>0.29 ± 0.1</t>
  </si>
  <si>
    <t>0.06 ± 0.03</t>
  </si>
  <si>
    <t>0.11 ± 0.06</t>
  </si>
  <si>
    <t>0.07 ± 0.02</t>
  </si>
  <si>
    <t>0.92 ± 0.73</t>
  </si>
  <si>
    <t>0.07 ± 0.03</t>
  </si>
  <si>
    <t>0.3 ± 0.29</t>
  </si>
  <si>
    <t>0.17 ± 0.09</t>
  </si>
  <si>
    <t>1.38 ± 1.76</t>
  </si>
  <si>
    <t>0.33 ± 0.19</t>
  </si>
  <si>
    <t>0.32 ± 0.12</t>
  </si>
  <si>
    <t>0.34 ± 0.19</t>
  </si>
  <si>
    <t>0.17 ± 0.03</t>
  </si>
  <si>
    <t>NPP</t>
  </si>
  <si>
    <t>16.97 ± 22.59</t>
  </si>
  <si>
    <t>10.11 ± 7.8</t>
  </si>
  <si>
    <t>12.4 ± 12.09</t>
  </si>
  <si>
    <t>6.5 ± 2.82</t>
  </si>
  <si>
    <t>2.71 ± 2.46</t>
  </si>
  <si>
    <t>Group sp NPP</t>
  </si>
  <si>
    <t>25.57 ± 18.06</t>
  </si>
  <si>
    <t>3.79 ± 1.75</t>
  </si>
  <si>
    <t>1.54 ± 0.71</t>
  </si>
  <si>
    <t>5.59 ± 3.52</t>
  </si>
  <si>
    <t>1.29 ± 0.56</t>
  </si>
  <si>
    <t>88.29 ± 17.03</t>
  </si>
  <si>
    <t>19.00 ± 5.50</t>
  </si>
  <si>
    <t>2.19 ± 0.04</t>
  </si>
  <si>
    <t>16.03 ± 4.79</t>
  </si>
  <si>
    <t>12.81 ± 5.09</t>
  </si>
  <si>
    <t>1.77 ± 0.84</t>
  </si>
  <si>
    <t>31.87 ± 5.83</t>
  </si>
  <si>
    <t>24.36 ± 0.60</t>
  </si>
  <si>
    <t>1.43 ± 0.33</t>
  </si>
  <si>
    <t>67.15 ± 21.69</t>
  </si>
  <si>
    <t>11.44 ± 2.10</t>
  </si>
  <si>
    <t>2.38 ± 0.30</t>
  </si>
  <si>
    <t>42.80 ± 31.26</t>
  </si>
  <si>
    <t>6.25 ± 3.18</t>
  </si>
  <si>
    <t>1.16 ± 0.52</t>
  </si>
  <si>
    <t>%</t>
  </si>
  <si>
    <t>18.74 ± 10.26</t>
  </si>
  <si>
    <t>17 ± 8.62</t>
  </si>
  <si>
    <t>19.12 ± 21.13</t>
  </si>
  <si>
    <t>5.12 ± 2.89</t>
  </si>
  <si>
    <t>2.71 ± 1.39</t>
  </si>
  <si>
    <t>NPP  (cold)</t>
  </si>
  <si>
    <t>NPP (standard)</t>
  </si>
  <si>
    <t>SA-Sc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</si>
</sst>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M11" sqref="M11"/>
    </sheetView>
  </sheetViews>
  <sheetFormatPr baseColWidth="10" defaultColWidth="8.83203125" defaultRowHeight="15" x14ac:dyDescent="0.2"/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108</v>
      </c>
      <c r="F1" s="1" t="s">
        <v>4</v>
      </c>
      <c r="G1" s="1" t="s">
        <v>5</v>
      </c>
    </row>
    <row r="2" spans="1:15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5" x14ac:dyDescent="0.2">
      <c r="A3" t="s">
        <v>7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15" x14ac:dyDescent="0.2">
      <c r="A4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15" x14ac:dyDescent="0.2">
      <c r="A5" t="s">
        <v>26</v>
      </c>
      <c r="B5" t="s">
        <v>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15" x14ac:dyDescent="0.2">
      <c r="A6" t="s">
        <v>26</v>
      </c>
      <c r="B6" t="s">
        <v>14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</row>
    <row r="7" spans="1:15" x14ac:dyDescent="0.2">
      <c r="A7" t="s">
        <v>26</v>
      </c>
      <c r="B7" t="s">
        <v>20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15" x14ac:dyDescent="0.2">
      <c r="A8" t="s">
        <v>42</v>
      </c>
      <c r="B8" t="s">
        <v>8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15" x14ac:dyDescent="0.2">
      <c r="A9" t="s">
        <v>42</v>
      </c>
      <c r="B9" t="s">
        <v>14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</row>
    <row r="10" spans="1:15" x14ac:dyDescent="0.2">
      <c r="A10" t="s">
        <v>42</v>
      </c>
      <c r="B10" t="s">
        <v>20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</row>
    <row r="11" spans="1:15" x14ac:dyDescent="0.2">
      <c r="A11" t="s">
        <v>58</v>
      </c>
      <c r="B11" t="s">
        <v>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</row>
    <row r="12" spans="1:15" x14ac:dyDescent="0.2">
      <c r="A12" t="s">
        <v>58</v>
      </c>
      <c r="B12" t="s">
        <v>14</v>
      </c>
      <c r="C12" t="s">
        <v>64</v>
      </c>
      <c r="D12" t="s">
        <v>60</v>
      </c>
      <c r="E12" t="s">
        <v>65</v>
      </c>
      <c r="F12" t="s">
        <v>66</v>
      </c>
      <c r="G12" t="s">
        <v>67</v>
      </c>
    </row>
    <row r="13" spans="1:15" x14ac:dyDescent="0.2">
      <c r="A13" t="s">
        <v>58</v>
      </c>
      <c r="B13" t="s">
        <v>20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</row>
    <row r="14" spans="1:15" x14ac:dyDescent="0.2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</row>
    <row r="15" spans="1:15" x14ac:dyDescent="0.2">
      <c r="A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15" x14ac:dyDescent="0.2">
      <c r="C16" s="2">
        <v>25.57</v>
      </c>
      <c r="D16" s="2">
        <v>3.79</v>
      </c>
      <c r="E16" s="2">
        <v>1.54</v>
      </c>
      <c r="F16" s="2">
        <v>5.59</v>
      </c>
      <c r="G16" s="2">
        <v>1.29</v>
      </c>
      <c r="K16" s="2"/>
      <c r="L16" s="2"/>
      <c r="M16" s="2"/>
      <c r="N16" s="2"/>
      <c r="O16" s="2"/>
    </row>
    <row r="17" spans="1:15" x14ac:dyDescent="0.2">
      <c r="C17" s="2">
        <v>16.97</v>
      </c>
      <c r="D17" s="2">
        <v>10.11</v>
      </c>
      <c r="E17" s="2">
        <v>12.4</v>
      </c>
      <c r="F17" s="2">
        <v>6.5</v>
      </c>
      <c r="G17" s="2">
        <v>2.71</v>
      </c>
      <c r="K17" s="2"/>
      <c r="L17" s="2"/>
      <c r="M17" s="2"/>
      <c r="N17" s="2"/>
      <c r="O17" s="2"/>
    </row>
    <row r="18" spans="1:15" x14ac:dyDescent="0.2">
      <c r="C18">
        <f>C16/C17*100</f>
        <v>150.6776664702416</v>
      </c>
      <c r="D18">
        <f t="shared" ref="D18:G18" si="0">D16/D17*100</f>
        <v>37.487636003956482</v>
      </c>
      <c r="E18">
        <f t="shared" si="0"/>
        <v>12.419354838709678</v>
      </c>
      <c r="F18">
        <f t="shared" si="0"/>
        <v>86</v>
      </c>
      <c r="G18">
        <f t="shared" si="0"/>
        <v>47.601476014760145</v>
      </c>
      <c r="K18" s="2"/>
      <c r="L18" s="2"/>
      <c r="M18" s="2"/>
      <c r="N18" s="2"/>
      <c r="O18" s="2"/>
    </row>
    <row r="19" spans="1:15" x14ac:dyDescent="0.2">
      <c r="K19" s="2"/>
      <c r="L19" s="2"/>
      <c r="M19" s="2"/>
      <c r="N19" s="2"/>
      <c r="O19" s="2"/>
    </row>
    <row r="20" spans="1:15" x14ac:dyDescent="0.2">
      <c r="A20" t="s">
        <v>106</v>
      </c>
      <c r="C20" s="2" t="s">
        <v>101</v>
      </c>
      <c r="D20" s="2" t="s">
        <v>102</v>
      </c>
      <c r="E20" t="s">
        <v>103</v>
      </c>
      <c r="F20" t="s">
        <v>104</v>
      </c>
      <c r="G20" t="s">
        <v>105</v>
      </c>
      <c r="K20" s="2"/>
      <c r="L20" s="2"/>
    </row>
    <row r="21" spans="1:15" x14ac:dyDescent="0.2">
      <c r="C21" s="2">
        <v>18.739999999999998</v>
      </c>
      <c r="D21" s="2">
        <v>17</v>
      </c>
      <c r="E21" s="2">
        <v>19.12</v>
      </c>
      <c r="F21" s="2">
        <v>5.12</v>
      </c>
      <c r="G21" s="2">
        <v>2.71</v>
      </c>
    </row>
    <row r="22" spans="1:15" x14ac:dyDescent="0.2">
      <c r="C22">
        <f>C16/C21*100</f>
        <v>136.44610458911421</v>
      </c>
      <c r="D22">
        <f t="shared" ref="D22:G22" si="1">D16/D21*100</f>
        <v>22.294117647058822</v>
      </c>
      <c r="E22">
        <f t="shared" si="1"/>
        <v>8.05439330543933</v>
      </c>
      <c r="F22">
        <f t="shared" si="1"/>
        <v>109.1796875</v>
      </c>
      <c r="G22">
        <f t="shared" si="1"/>
        <v>47.601476014760145</v>
      </c>
    </row>
    <row r="23" spans="1:15" x14ac:dyDescent="0.2">
      <c r="K23" s="2"/>
      <c r="L23" s="2"/>
      <c r="M23" s="2"/>
      <c r="N23" s="2"/>
      <c r="O23" s="2"/>
    </row>
    <row r="24" spans="1:15" x14ac:dyDescent="0.2">
      <c r="K24" s="2"/>
      <c r="L24" s="2"/>
      <c r="M24" s="2"/>
      <c r="N24" s="2"/>
      <c r="O24" s="2"/>
    </row>
    <row r="25" spans="1:15" x14ac:dyDescent="0.2">
      <c r="K25" s="2"/>
      <c r="L25" s="2"/>
      <c r="M25" s="2"/>
      <c r="N25" s="2"/>
      <c r="O25" s="2"/>
    </row>
    <row r="26" spans="1:15" x14ac:dyDescent="0.2">
      <c r="K26" s="2"/>
      <c r="L26" s="2"/>
      <c r="M26" s="2"/>
      <c r="N26" s="2"/>
      <c r="O26" s="2"/>
    </row>
    <row r="27" spans="1:15" x14ac:dyDescent="0.2">
      <c r="K27" s="2"/>
      <c r="L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A246-F7F4-5B45-B5F4-A6B9B3B8D1E6}">
  <dimension ref="A1:N23"/>
  <sheetViews>
    <sheetView workbookViewId="0">
      <selection activeCell="J21" sqref="J21:K21"/>
    </sheetView>
  </sheetViews>
  <sheetFormatPr baseColWidth="10" defaultRowHeight="15" x14ac:dyDescent="0.2"/>
  <cols>
    <col min="3" max="3" width="24.1640625" customWidth="1"/>
    <col min="4" max="4" width="23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">
      <c r="A3" t="s">
        <v>7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2">
      <c r="A4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 x14ac:dyDescent="0.2">
      <c r="A5" t="s">
        <v>26</v>
      </c>
      <c r="B5" t="s">
        <v>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7" x14ac:dyDescent="0.2">
      <c r="A6" t="s">
        <v>26</v>
      </c>
      <c r="B6" t="s">
        <v>14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</row>
    <row r="7" spans="1:7" x14ac:dyDescent="0.2">
      <c r="A7" t="s">
        <v>26</v>
      </c>
      <c r="B7" t="s">
        <v>20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7" x14ac:dyDescent="0.2">
      <c r="A8" t="s">
        <v>42</v>
      </c>
      <c r="B8" t="s">
        <v>8</v>
      </c>
      <c r="C8" t="s">
        <v>85</v>
      </c>
      <c r="D8" t="s">
        <v>88</v>
      </c>
      <c r="E8" t="s">
        <v>91</v>
      </c>
      <c r="F8" t="s">
        <v>94</v>
      </c>
      <c r="G8" t="s">
        <v>97</v>
      </c>
    </row>
    <row r="9" spans="1:7" x14ac:dyDescent="0.2">
      <c r="A9" t="s">
        <v>42</v>
      </c>
      <c r="B9" t="s">
        <v>14</v>
      </c>
      <c r="C9" t="s">
        <v>86</v>
      </c>
      <c r="D9" t="s">
        <v>89</v>
      </c>
      <c r="E9" t="s">
        <v>92</v>
      </c>
      <c r="F9" t="s">
        <v>95</v>
      </c>
      <c r="G9" t="s">
        <v>98</v>
      </c>
    </row>
    <row r="10" spans="1:7" x14ac:dyDescent="0.2">
      <c r="A10" t="s">
        <v>42</v>
      </c>
      <c r="B10" t="s">
        <v>20</v>
      </c>
      <c r="C10" t="s">
        <v>87</v>
      </c>
      <c r="D10" t="s">
        <v>90</v>
      </c>
      <c r="E10" t="s">
        <v>93</v>
      </c>
      <c r="F10" t="s">
        <v>96</v>
      </c>
      <c r="G10" t="s">
        <v>99</v>
      </c>
    </row>
    <row r="11" spans="1:7" x14ac:dyDescent="0.2">
      <c r="A11" t="s">
        <v>58</v>
      </c>
      <c r="B11" t="s">
        <v>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</row>
    <row r="12" spans="1:7" x14ac:dyDescent="0.2">
      <c r="A12" t="s">
        <v>58</v>
      </c>
      <c r="B12" t="s">
        <v>14</v>
      </c>
      <c r="C12" t="s">
        <v>64</v>
      </c>
      <c r="D12" t="s">
        <v>60</v>
      </c>
      <c r="E12" t="s">
        <v>65</v>
      </c>
      <c r="F12" t="s">
        <v>66</v>
      </c>
      <c r="G12" t="s">
        <v>67</v>
      </c>
    </row>
    <row r="13" spans="1:7" x14ac:dyDescent="0.2">
      <c r="A13" t="s">
        <v>58</v>
      </c>
      <c r="B13" t="s">
        <v>20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</row>
    <row r="14" spans="1:7" x14ac:dyDescent="0.2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</row>
    <row r="15" spans="1:7" x14ac:dyDescent="0.2">
      <c r="A15" t="s">
        <v>107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7" x14ac:dyDescent="0.2">
      <c r="A16" t="s">
        <v>100</v>
      </c>
      <c r="C16">
        <v>150.68</v>
      </c>
      <c r="D16">
        <v>37.49</v>
      </c>
      <c r="E16">
        <v>12.42</v>
      </c>
      <c r="F16">
        <v>86</v>
      </c>
      <c r="G16">
        <v>47.6</v>
      </c>
    </row>
    <row r="17" spans="1:14" x14ac:dyDescent="0.2">
      <c r="C17" s="2"/>
      <c r="D17" s="2"/>
      <c r="E17" s="2"/>
      <c r="F17" s="2"/>
      <c r="G17" s="2"/>
    </row>
    <row r="18" spans="1:14" x14ac:dyDescent="0.2">
      <c r="A18" t="s">
        <v>106</v>
      </c>
      <c r="C18" s="2" t="s">
        <v>101</v>
      </c>
      <c r="D18" s="2" t="s">
        <v>102</v>
      </c>
      <c r="E18" t="s">
        <v>103</v>
      </c>
      <c r="F18" t="s">
        <v>104</v>
      </c>
      <c r="G18" t="s">
        <v>105</v>
      </c>
    </row>
    <row r="19" spans="1:14" x14ac:dyDescent="0.2">
      <c r="C19" s="2">
        <v>19.12</v>
      </c>
      <c r="D19" s="2">
        <v>5.12</v>
      </c>
      <c r="E19" s="2">
        <v>2.71</v>
      </c>
      <c r="F19" s="2">
        <v>18.739999999999998</v>
      </c>
      <c r="G19" s="2">
        <v>17</v>
      </c>
      <c r="J19" s="2" t="s">
        <v>4</v>
      </c>
      <c r="K19" s="2">
        <v>19.12</v>
      </c>
      <c r="L19" s="2"/>
      <c r="M19" s="2"/>
      <c r="N19" s="2"/>
    </row>
    <row r="20" spans="1:14" x14ac:dyDescent="0.2">
      <c r="J20" s="2" t="s">
        <v>5</v>
      </c>
      <c r="K20" s="2">
        <v>5.12</v>
      </c>
      <c r="L20" s="2"/>
      <c r="M20" s="2"/>
      <c r="N20" s="2"/>
    </row>
    <row r="21" spans="1:14" x14ac:dyDescent="0.2">
      <c r="J21" s="2" t="s">
        <v>6</v>
      </c>
      <c r="K21" s="2">
        <v>2.71</v>
      </c>
      <c r="L21" s="2"/>
      <c r="M21" s="2"/>
      <c r="N21" s="2"/>
    </row>
    <row r="22" spans="1:14" x14ac:dyDescent="0.2">
      <c r="J22" s="2" t="s">
        <v>2</v>
      </c>
      <c r="K22" s="2">
        <v>18.739999999999998</v>
      </c>
      <c r="L22" s="2"/>
      <c r="M22" s="2"/>
      <c r="N22" s="2"/>
    </row>
    <row r="23" spans="1:14" x14ac:dyDescent="0.2">
      <c r="J23" s="2" t="s">
        <v>3</v>
      </c>
      <c r="K23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2023-02-02T04:45:28Z</dcterms:created>
  <dcterms:modified xsi:type="dcterms:W3CDTF">2023-10-20T16:30:40Z</dcterms:modified>
</cp:coreProperties>
</file>