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phyloseq/figures_petb compare/"/>
    </mc:Choice>
  </mc:AlternateContent>
  <xr:revisionPtr revIDLastSave="0" documentId="13_ncr:1_{4B435F5C-DDA9-1249-9528-A9AD902F9D33}" xr6:coauthVersionLast="47" xr6:coauthVersionMax="47" xr10:uidLastSave="{00000000-0000-0000-0000-000000000000}"/>
  <bookViews>
    <workbookView xWindow="0" yWindow="460" windowWidth="28800" windowHeight="16480" activeTab="3" xr2:uid="{9C586699-B277-5E4C-AF9C-FF45701C0736}"/>
  </bookViews>
  <sheets>
    <sheet name="Sheet1" sheetId="1" r:id="rId1"/>
    <sheet name="Sheet3" sheetId="3" r:id="rId2"/>
    <sheet name="Sheet4" sheetId="4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G21" i="4"/>
  <c r="K22" i="4"/>
  <c r="C22" i="4"/>
  <c r="J21" i="4"/>
  <c r="F13" i="4"/>
  <c r="F21" i="4" s="1"/>
  <c r="F17" i="4"/>
  <c r="F18" i="4"/>
  <c r="J17" i="4"/>
  <c r="J16" i="4"/>
  <c r="J15" i="4"/>
  <c r="J14" i="4"/>
  <c r="F14" i="4"/>
  <c r="J13" i="4"/>
  <c r="J12" i="4"/>
  <c r="J11" i="4"/>
  <c r="J10" i="4"/>
  <c r="J9" i="4"/>
  <c r="F9" i="4"/>
  <c r="J8" i="4"/>
  <c r="F8" i="4"/>
  <c r="J7" i="4"/>
  <c r="F7" i="4"/>
  <c r="J6" i="4"/>
  <c r="F6" i="4"/>
  <c r="J5" i="4"/>
  <c r="F5" i="4"/>
  <c r="J4" i="4"/>
  <c r="F4" i="4"/>
  <c r="J3" i="4"/>
  <c r="F3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3" i="3"/>
  <c r="I4" i="3"/>
  <c r="I5" i="3"/>
  <c r="I6" i="3"/>
  <c r="I7" i="3"/>
  <c r="I8" i="3"/>
  <c r="I9" i="3"/>
  <c r="I13" i="3"/>
  <c r="I14" i="3"/>
  <c r="I17" i="3"/>
  <c r="I18" i="3"/>
  <c r="I3" i="3"/>
</calcChain>
</file>

<file path=xl/sharedStrings.xml><?xml version="1.0" encoding="utf-8"?>
<sst xmlns="http://schemas.openxmlformats.org/spreadsheetml/2006/main" count="198" uniqueCount="57">
  <si>
    <t>Subclade</t>
  </si>
  <si>
    <t>% Similarity</t>
  </si>
  <si>
    <t>Reference database</t>
  </si>
  <si>
    <t>Clade</t>
  </si>
  <si>
    <t>I</t>
  </si>
  <si>
    <t>Ib</t>
  </si>
  <si>
    <t>IV</t>
  </si>
  <si>
    <t>IVb</t>
  </si>
  <si>
    <t>IVa</t>
  </si>
  <si>
    <t>Ia</t>
  </si>
  <si>
    <t>CRD1</t>
  </si>
  <si>
    <t>EnvA</t>
  </si>
  <si>
    <t>EnvB</t>
  </si>
  <si>
    <t>WPC1</t>
  </si>
  <si>
    <t>II</t>
  </si>
  <si>
    <t>IIh</t>
  </si>
  <si>
    <t>IIe</t>
  </si>
  <si>
    <t>UC-A</t>
  </si>
  <si>
    <t>Ic</t>
  </si>
  <si>
    <t>VI</t>
  </si>
  <si>
    <t>VIb</t>
  </si>
  <si>
    <t>V</t>
  </si>
  <si>
    <t>II-WPC2</t>
  </si>
  <si>
    <t>VIc</t>
  </si>
  <si>
    <t>No. of ref seq</t>
  </si>
  <si>
    <t>Total</t>
  </si>
  <si>
    <t>Number</t>
  </si>
  <si>
    <t>Ong_2022</t>
  </si>
  <si>
    <t>Mazard_2012</t>
  </si>
  <si>
    <t>Ref. database</t>
  </si>
  <si>
    <t>No. of ASVs</t>
  </si>
  <si>
    <t>Correctly assigned</t>
  </si>
  <si>
    <t>% of correcrtly assigned</t>
  </si>
  <si>
    <t>% correctly assigned</t>
  </si>
  <si>
    <t>Ong_2022 subset</t>
  </si>
  <si>
    <t>29</t>
  </si>
  <si>
    <t>Protein seq pairwise identity</t>
  </si>
  <si>
    <t>% similarity  protein seq</t>
  </si>
  <si>
    <t>Ref database</t>
  </si>
  <si>
    <t>% Similarity protein seq</t>
  </si>
  <si>
    <t>% of ASVs correctly assigned</t>
  </si>
  <si>
    <t>% similarity of nucleotide seq</t>
  </si>
  <si>
    <t>% similarity of protein seq</t>
  </si>
  <si>
    <t>98.7</t>
  </si>
  <si>
    <t>99.3</t>
  </si>
  <si>
    <t>99.6</t>
  </si>
  <si>
    <t>99.0</t>
  </si>
  <si>
    <t>22.5</t>
  </si>
  <si>
    <t>91.7</t>
  </si>
  <si>
    <t>3.5</t>
  </si>
  <si>
    <t>95.9</t>
  </si>
  <si>
    <t>99.7</t>
  </si>
  <si>
    <t>99.1</t>
  </si>
  <si>
    <t>94.5</t>
  </si>
  <si>
    <t>98.2</t>
  </si>
  <si>
    <t>90.5</t>
  </si>
  <si>
    <t>96.6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</si>
</sst>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683F-1127-7543-B42F-2FF92D3CA99D}">
  <dimension ref="A1:J22"/>
  <sheetViews>
    <sheetView zoomScale="113" workbookViewId="0">
      <selection sqref="A1:F19"/>
    </sheetView>
  </sheetViews>
  <sheetFormatPr baseColWidth="10" defaultRowHeight="16" x14ac:dyDescent="0.2"/>
  <cols>
    <col min="4" max="4" width="12.6640625" customWidth="1"/>
    <col min="5" max="5" width="14.6640625" customWidth="1"/>
    <col min="6" max="6" width="17.33203125" customWidth="1"/>
  </cols>
  <sheetData>
    <row r="1" spans="1:10" x14ac:dyDescent="0.2">
      <c r="A1" s="1" t="s">
        <v>3</v>
      </c>
      <c r="B1" s="1" t="s">
        <v>0</v>
      </c>
      <c r="C1" s="1"/>
      <c r="D1" t="s">
        <v>1</v>
      </c>
    </row>
    <row r="2" spans="1:10" x14ac:dyDescent="0.2">
      <c r="C2" t="s">
        <v>24</v>
      </c>
      <c r="D2" t="s">
        <v>2</v>
      </c>
      <c r="E2" t="s">
        <v>28</v>
      </c>
      <c r="F2" t="s">
        <v>27</v>
      </c>
      <c r="I2" s="1"/>
      <c r="J2" s="1"/>
    </row>
    <row r="3" spans="1:10" x14ac:dyDescent="0.2">
      <c r="A3" t="s">
        <v>4</v>
      </c>
      <c r="B3" t="s">
        <v>5</v>
      </c>
      <c r="C3">
        <v>55</v>
      </c>
      <c r="D3">
        <v>94.8</v>
      </c>
      <c r="E3">
        <v>92.4</v>
      </c>
      <c r="F3">
        <v>92</v>
      </c>
    </row>
    <row r="4" spans="1:10" x14ac:dyDescent="0.2">
      <c r="A4" t="s">
        <v>6</v>
      </c>
      <c r="B4" t="s">
        <v>7</v>
      </c>
      <c r="C4">
        <v>20</v>
      </c>
      <c r="D4">
        <v>97.6</v>
      </c>
      <c r="E4">
        <v>94.7</v>
      </c>
      <c r="F4">
        <v>91.4</v>
      </c>
    </row>
    <row r="5" spans="1:10" x14ac:dyDescent="0.2">
      <c r="A5" t="s">
        <v>6</v>
      </c>
      <c r="B5" t="s">
        <v>8</v>
      </c>
      <c r="C5">
        <v>21</v>
      </c>
      <c r="D5">
        <v>95.9</v>
      </c>
      <c r="E5">
        <v>93.8</v>
      </c>
      <c r="F5">
        <v>91.9</v>
      </c>
    </row>
    <row r="6" spans="1:10" x14ac:dyDescent="0.2">
      <c r="A6" t="s">
        <v>4</v>
      </c>
      <c r="B6" t="s">
        <v>9</v>
      </c>
      <c r="C6">
        <v>19</v>
      </c>
      <c r="D6">
        <v>95.6</v>
      </c>
      <c r="E6">
        <v>92.8</v>
      </c>
      <c r="F6">
        <v>91.4</v>
      </c>
    </row>
    <row r="7" spans="1:10" x14ac:dyDescent="0.2">
      <c r="A7" t="s">
        <v>10</v>
      </c>
      <c r="B7" t="s">
        <v>10</v>
      </c>
      <c r="C7">
        <v>23</v>
      </c>
      <c r="D7">
        <v>90.8</v>
      </c>
      <c r="E7">
        <v>94.4</v>
      </c>
      <c r="F7">
        <v>89.2</v>
      </c>
    </row>
    <row r="8" spans="1:10" x14ac:dyDescent="0.2">
      <c r="A8" t="s">
        <v>11</v>
      </c>
      <c r="B8" t="s">
        <v>11</v>
      </c>
      <c r="C8">
        <v>10</v>
      </c>
      <c r="D8">
        <v>90.9</v>
      </c>
      <c r="E8">
        <v>94.8</v>
      </c>
      <c r="F8">
        <v>95</v>
      </c>
    </row>
    <row r="9" spans="1:10" x14ac:dyDescent="0.2">
      <c r="A9" t="s">
        <v>12</v>
      </c>
      <c r="B9" t="s">
        <v>12</v>
      </c>
      <c r="C9">
        <v>13</v>
      </c>
      <c r="D9">
        <v>91.3</v>
      </c>
      <c r="E9">
        <v>96.7</v>
      </c>
      <c r="F9">
        <v>92.8</v>
      </c>
    </row>
    <row r="10" spans="1:10" x14ac:dyDescent="0.2">
      <c r="A10" t="s">
        <v>13</v>
      </c>
      <c r="B10" t="s">
        <v>13</v>
      </c>
      <c r="C10">
        <v>11</v>
      </c>
      <c r="D10">
        <v>92.8</v>
      </c>
      <c r="F10">
        <v>89.8</v>
      </c>
    </row>
    <row r="11" spans="1:10" x14ac:dyDescent="0.2">
      <c r="A11" t="s">
        <v>14</v>
      </c>
      <c r="B11" t="s">
        <v>15</v>
      </c>
      <c r="C11">
        <v>10</v>
      </c>
      <c r="D11">
        <v>92.9</v>
      </c>
      <c r="F11">
        <v>90.8</v>
      </c>
    </row>
    <row r="12" spans="1:10" x14ac:dyDescent="0.2">
      <c r="A12" t="s">
        <v>14</v>
      </c>
      <c r="B12" t="s">
        <v>16</v>
      </c>
      <c r="C12">
        <v>4</v>
      </c>
      <c r="D12">
        <v>98.1</v>
      </c>
      <c r="F12">
        <v>93.3</v>
      </c>
    </row>
    <row r="13" spans="1:10" x14ac:dyDescent="0.2">
      <c r="A13" t="s">
        <v>17</v>
      </c>
      <c r="B13" t="s">
        <v>17</v>
      </c>
      <c r="C13">
        <v>1</v>
      </c>
      <c r="E13">
        <v>31.7</v>
      </c>
      <c r="F13">
        <v>87.4</v>
      </c>
    </row>
    <row r="14" spans="1:10" x14ac:dyDescent="0.2">
      <c r="A14" t="s">
        <v>4</v>
      </c>
      <c r="B14" t="s">
        <v>18</v>
      </c>
      <c r="C14">
        <v>18</v>
      </c>
      <c r="D14">
        <v>94.7</v>
      </c>
      <c r="E14">
        <v>94.7</v>
      </c>
      <c r="F14">
        <v>86.5</v>
      </c>
    </row>
    <row r="15" spans="1:10" x14ac:dyDescent="0.2">
      <c r="A15" t="s">
        <v>19</v>
      </c>
      <c r="B15" t="s">
        <v>20</v>
      </c>
      <c r="C15">
        <v>20</v>
      </c>
      <c r="D15">
        <v>97.6</v>
      </c>
      <c r="F15">
        <v>92.6</v>
      </c>
    </row>
    <row r="16" spans="1:10" x14ac:dyDescent="0.2">
      <c r="A16" t="s">
        <v>21</v>
      </c>
      <c r="B16" t="s">
        <v>21</v>
      </c>
      <c r="C16">
        <v>2</v>
      </c>
      <c r="D16">
        <v>99.7</v>
      </c>
      <c r="F16">
        <v>87.4</v>
      </c>
    </row>
    <row r="17" spans="1:6" x14ac:dyDescent="0.2">
      <c r="A17" t="s">
        <v>14</v>
      </c>
      <c r="B17" t="s">
        <v>22</v>
      </c>
      <c r="C17">
        <v>1</v>
      </c>
      <c r="E17">
        <v>21.6</v>
      </c>
      <c r="F17">
        <v>85.7</v>
      </c>
    </row>
    <row r="18" spans="1:6" x14ac:dyDescent="0.2">
      <c r="A18" t="s">
        <v>19</v>
      </c>
      <c r="B18" t="s">
        <v>23</v>
      </c>
      <c r="C18">
        <v>4</v>
      </c>
      <c r="D18">
        <v>97.1</v>
      </c>
      <c r="E18">
        <v>99.8</v>
      </c>
    </row>
    <row r="19" spans="1:6" x14ac:dyDescent="0.2">
      <c r="B19" t="s">
        <v>25</v>
      </c>
      <c r="C19">
        <v>407</v>
      </c>
      <c r="D19">
        <v>84.9</v>
      </c>
    </row>
    <row r="22" spans="1:6" x14ac:dyDescent="0.2">
      <c r="F22">
        <f>AVERAGE(F3:F17)</f>
        <v>90.48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CC67-1267-F24E-85E6-1AC80D89EF6C}">
  <dimension ref="A1:N18"/>
  <sheetViews>
    <sheetView workbookViewId="0">
      <selection activeCell="I2" sqref="I2"/>
    </sheetView>
  </sheetViews>
  <sheetFormatPr baseColWidth="10" defaultRowHeight="16" x14ac:dyDescent="0.2"/>
  <sheetData>
    <row r="1" spans="1:14" x14ac:dyDescent="0.2">
      <c r="D1" t="s">
        <v>1</v>
      </c>
      <c r="G1" t="s">
        <v>28</v>
      </c>
      <c r="J1" t="s">
        <v>34</v>
      </c>
    </row>
    <row r="2" spans="1:14" x14ac:dyDescent="0.2">
      <c r="A2" s="1" t="s">
        <v>3</v>
      </c>
      <c r="B2" s="1" t="s">
        <v>0</v>
      </c>
      <c r="C2" t="s">
        <v>26</v>
      </c>
      <c r="D2" t="s">
        <v>29</v>
      </c>
      <c r="E2" t="s">
        <v>28</v>
      </c>
      <c r="F2" t="s">
        <v>27</v>
      </c>
      <c r="G2" t="s">
        <v>30</v>
      </c>
      <c r="H2" t="s">
        <v>31</v>
      </c>
      <c r="I2" t="s">
        <v>32</v>
      </c>
      <c r="J2" t="s">
        <v>30</v>
      </c>
      <c r="K2" t="s">
        <v>31</v>
      </c>
      <c r="L2" t="s">
        <v>33</v>
      </c>
      <c r="M2" t="s">
        <v>36</v>
      </c>
    </row>
    <row r="3" spans="1:14" x14ac:dyDescent="0.2">
      <c r="A3" t="s">
        <v>4</v>
      </c>
      <c r="B3" t="s">
        <v>5</v>
      </c>
      <c r="C3">
        <v>55</v>
      </c>
      <c r="D3">
        <v>94.8</v>
      </c>
      <c r="E3">
        <v>92.4</v>
      </c>
      <c r="F3">
        <v>92</v>
      </c>
      <c r="G3" s="2">
        <v>707</v>
      </c>
      <c r="H3">
        <v>698</v>
      </c>
      <c r="I3" s="2">
        <f>H3/G3*100</f>
        <v>98.727015558698724</v>
      </c>
      <c r="J3" s="2">
        <v>1118</v>
      </c>
      <c r="K3" s="2">
        <v>1113</v>
      </c>
      <c r="L3" s="2">
        <f>K3/J3*100</f>
        <v>99.552772808586766</v>
      </c>
      <c r="N3" s="2"/>
    </row>
    <row r="4" spans="1:14" x14ac:dyDescent="0.2">
      <c r="A4" t="s">
        <v>6</v>
      </c>
      <c r="B4" t="s">
        <v>7</v>
      </c>
      <c r="C4">
        <v>20</v>
      </c>
      <c r="D4">
        <v>97.6</v>
      </c>
      <c r="E4">
        <v>94.7</v>
      </c>
      <c r="F4">
        <v>91.9</v>
      </c>
      <c r="G4" s="2">
        <v>1243</v>
      </c>
      <c r="H4">
        <v>1234</v>
      </c>
      <c r="I4" s="2">
        <f t="shared" ref="I4:I18" si="0">H4/G4*100</f>
        <v>99.275945293644412</v>
      </c>
      <c r="J4" s="2">
        <v>1489</v>
      </c>
      <c r="K4" s="2">
        <v>1428</v>
      </c>
      <c r="L4" s="2">
        <f t="shared" ref="L4:L17" si="1">K4/J4*100</f>
        <v>95.903290799194082</v>
      </c>
      <c r="N4" s="2"/>
    </row>
    <row r="5" spans="1:14" x14ac:dyDescent="0.2">
      <c r="A5" t="s">
        <v>6</v>
      </c>
      <c r="B5" t="s">
        <v>8</v>
      </c>
      <c r="C5">
        <v>21</v>
      </c>
      <c r="D5">
        <v>95.9</v>
      </c>
      <c r="E5">
        <v>93.8</v>
      </c>
      <c r="F5">
        <v>92</v>
      </c>
      <c r="G5" s="2">
        <v>739</v>
      </c>
      <c r="H5">
        <v>736</v>
      </c>
      <c r="I5" s="2">
        <f t="shared" si="0"/>
        <v>99.594046008119079</v>
      </c>
      <c r="J5" s="2">
        <v>1250</v>
      </c>
      <c r="K5" s="2">
        <v>1246</v>
      </c>
      <c r="L5" s="2">
        <f t="shared" si="1"/>
        <v>99.68</v>
      </c>
      <c r="N5" s="2"/>
    </row>
    <row r="6" spans="1:14" x14ac:dyDescent="0.2">
      <c r="A6" t="s">
        <v>4</v>
      </c>
      <c r="B6" t="s">
        <v>9</v>
      </c>
      <c r="C6">
        <v>19</v>
      </c>
      <c r="D6">
        <v>95.6</v>
      </c>
      <c r="E6">
        <v>92.8</v>
      </c>
      <c r="F6">
        <v>91.7</v>
      </c>
      <c r="G6" s="2">
        <v>198</v>
      </c>
      <c r="H6">
        <v>196</v>
      </c>
      <c r="I6" s="2">
        <f t="shared" si="0"/>
        <v>98.98989898989899</v>
      </c>
      <c r="J6" s="2">
        <v>440</v>
      </c>
      <c r="K6" s="2">
        <v>436</v>
      </c>
      <c r="L6" s="2">
        <f t="shared" si="1"/>
        <v>99.090909090909093</v>
      </c>
      <c r="N6" s="2"/>
    </row>
    <row r="7" spans="1:14" x14ac:dyDescent="0.2">
      <c r="A7" t="s">
        <v>10</v>
      </c>
      <c r="B7" t="s">
        <v>10</v>
      </c>
      <c r="C7">
        <v>23</v>
      </c>
      <c r="D7">
        <v>90.8</v>
      </c>
      <c r="E7">
        <v>94.4</v>
      </c>
      <c r="F7">
        <v>89.3</v>
      </c>
      <c r="G7" s="2">
        <v>10</v>
      </c>
      <c r="H7">
        <v>10</v>
      </c>
      <c r="I7" s="2">
        <f t="shared" si="0"/>
        <v>100</v>
      </c>
      <c r="J7" s="2">
        <v>91</v>
      </c>
      <c r="K7">
        <v>86</v>
      </c>
      <c r="L7" s="2">
        <f t="shared" si="1"/>
        <v>94.505494505494497</v>
      </c>
      <c r="N7" s="2"/>
    </row>
    <row r="8" spans="1:14" x14ac:dyDescent="0.2">
      <c r="A8" t="s">
        <v>11</v>
      </c>
      <c r="B8" t="s">
        <v>11</v>
      </c>
      <c r="C8">
        <v>10</v>
      </c>
      <c r="D8">
        <v>90.9</v>
      </c>
      <c r="E8">
        <v>94.8</v>
      </c>
      <c r="F8">
        <v>94.9</v>
      </c>
      <c r="G8" s="2">
        <v>4</v>
      </c>
      <c r="H8">
        <v>4</v>
      </c>
      <c r="I8" s="2">
        <f t="shared" si="0"/>
        <v>100</v>
      </c>
      <c r="J8" s="2" t="s">
        <v>35</v>
      </c>
      <c r="K8">
        <v>29</v>
      </c>
      <c r="L8" s="2">
        <f t="shared" si="1"/>
        <v>100</v>
      </c>
      <c r="N8" s="2"/>
    </row>
    <row r="9" spans="1:14" x14ac:dyDescent="0.2">
      <c r="A9" t="s">
        <v>12</v>
      </c>
      <c r="B9" t="s">
        <v>12</v>
      </c>
      <c r="C9">
        <v>13</v>
      </c>
      <c r="D9">
        <v>91.3</v>
      </c>
      <c r="E9">
        <v>96.7</v>
      </c>
      <c r="F9">
        <v>92.8</v>
      </c>
      <c r="G9" s="2">
        <v>7</v>
      </c>
      <c r="H9">
        <v>7</v>
      </c>
      <c r="I9" s="2">
        <f t="shared" si="0"/>
        <v>100</v>
      </c>
      <c r="J9" s="2">
        <v>15</v>
      </c>
      <c r="K9">
        <v>15</v>
      </c>
      <c r="L9" s="2">
        <f t="shared" si="1"/>
        <v>100</v>
      </c>
      <c r="N9" s="2"/>
    </row>
    <row r="10" spans="1:14" x14ac:dyDescent="0.2">
      <c r="A10" t="s">
        <v>13</v>
      </c>
      <c r="B10" t="s">
        <v>13</v>
      </c>
      <c r="C10">
        <v>11</v>
      </c>
      <c r="D10">
        <v>92.8</v>
      </c>
      <c r="F10">
        <v>89.8</v>
      </c>
      <c r="G10" s="2">
        <v>0</v>
      </c>
      <c r="I10" s="2"/>
      <c r="J10" s="2">
        <v>8</v>
      </c>
      <c r="K10">
        <v>8</v>
      </c>
      <c r="L10" s="2">
        <f t="shared" si="1"/>
        <v>100</v>
      </c>
      <c r="N10" s="2"/>
    </row>
    <row r="11" spans="1:14" x14ac:dyDescent="0.2">
      <c r="A11" t="s">
        <v>14</v>
      </c>
      <c r="B11" t="s">
        <v>15</v>
      </c>
      <c r="C11">
        <v>10</v>
      </c>
      <c r="D11">
        <v>92.9</v>
      </c>
      <c r="F11">
        <v>90.8</v>
      </c>
      <c r="G11" s="2">
        <v>0</v>
      </c>
      <c r="I11" s="2"/>
      <c r="J11" s="2">
        <v>11</v>
      </c>
      <c r="K11">
        <v>11</v>
      </c>
      <c r="L11" s="2">
        <f t="shared" si="1"/>
        <v>100</v>
      </c>
      <c r="N11" s="2"/>
    </row>
    <row r="12" spans="1:14" x14ac:dyDescent="0.2">
      <c r="A12" t="s">
        <v>14</v>
      </c>
      <c r="B12" t="s">
        <v>16</v>
      </c>
      <c r="C12">
        <v>4</v>
      </c>
      <c r="D12">
        <v>98.1</v>
      </c>
      <c r="F12">
        <v>93.3</v>
      </c>
      <c r="G12" s="2">
        <v>0</v>
      </c>
      <c r="I12" s="2"/>
      <c r="J12" s="2">
        <v>3</v>
      </c>
      <c r="K12">
        <v>3</v>
      </c>
      <c r="L12" s="2">
        <f t="shared" si="1"/>
        <v>100</v>
      </c>
      <c r="N12" s="2"/>
    </row>
    <row r="13" spans="1:14" x14ac:dyDescent="0.2">
      <c r="A13" t="s">
        <v>17</v>
      </c>
      <c r="B13" t="s">
        <v>17</v>
      </c>
      <c r="C13">
        <v>1</v>
      </c>
      <c r="E13">
        <v>31.7</v>
      </c>
      <c r="F13">
        <v>87.7</v>
      </c>
      <c r="G13" s="2">
        <v>524</v>
      </c>
      <c r="H13">
        <v>118</v>
      </c>
      <c r="I13" s="2">
        <f t="shared" si="0"/>
        <v>22.519083969465647</v>
      </c>
      <c r="J13" s="2">
        <v>457</v>
      </c>
      <c r="K13" s="2">
        <v>449</v>
      </c>
      <c r="L13" s="2">
        <f t="shared" si="1"/>
        <v>98.249452954048138</v>
      </c>
      <c r="N13" s="2"/>
    </row>
    <row r="14" spans="1:14" x14ac:dyDescent="0.2">
      <c r="A14" t="s">
        <v>4</v>
      </c>
      <c r="B14" t="s">
        <v>18</v>
      </c>
      <c r="C14">
        <v>18</v>
      </c>
      <c r="D14">
        <v>94.7</v>
      </c>
      <c r="E14">
        <v>94.7</v>
      </c>
      <c r="F14">
        <v>86.5</v>
      </c>
      <c r="G14" s="2">
        <v>24</v>
      </c>
      <c r="H14">
        <v>22</v>
      </c>
      <c r="I14" s="2">
        <f t="shared" si="0"/>
        <v>91.666666666666657</v>
      </c>
      <c r="J14" s="2">
        <v>21</v>
      </c>
      <c r="K14" s="2">
        <v>19</v>
      </c>
      <c r="L14" s="2">
        <f t="shared" si="1"/>
        <v>90.476190476190482</v>
      </c>
      <c r="N14" s="2"/>
    </row>
    <row r="15" spans="1:14" x14ac:dyDescent="0.2">
      <c r="A15" t="s">
        <v>19</v>
      </c>
      <c r="B15" t="s">
        <v>20</v>
      </c>
      <c r="C15">
        <v>20</v>
      </c>
      <c r="D15">
        <v>97.6</v>
      </c>
      <c r="F15">
        <v>92.6</v>
      </c>
      <c r="G15" s="2">
        <v>0</v>
      </c>
      <c r="I15" s="2"/>
      <c r="J15" s="2">
        <v>4</v>
      </c>
      <c r="K15">
        <v>4</v>
      </c>
      <c r="L15" s="2">
        <f t="shared" si="1"/>
        <v>100</v>
      </c>
      <c r="N15" s="2"/>
    </row>
    <row r="16" spans="1:14" x14ac:dyDescent="0.2">
      <c r="A16" t="s">
        <v>21</v>
      </c>
      <c r="B16" t="s">
        <v>21</v>
      </c>
      <c r="C16">
        <v>2</v>
      </c>
      <c r="D16">
        <v>99.7</v>
      </c>
      <c r="F16">
        <v>87.4</v>
      </c>
      <c r="G16" s="2">
        <v>0</v>
      </c>
      <c r="I16" s="2"/>
      <c r="J16" s="2">
        <v>3</v>
      </c>
      <c r="K16">
        <v>3</v>
      </c>
      <c r="L16" s="2">
        <f t="shared" si="1"/>
        <v>100</v>
      </c>
      <c r="N16" s="2"/>
    </row>
    <row r="17" spans="1:14" x14ac:dyDescent="0.2">
      <c r="A17" t="s">
        <v>14</v>
      </c>
      <c r="B17" t="s">
        <v>22</v>
      </c>
      <c r="C17">
        <v>1</v>
      </c>
      <c r="E17">
        <v>21.6</v>
      </c>
      <c r="F17">
        <v>85.8</v>
      </c>
      <c r="G17" s="2">
        <v>254</v>
      </c>
      <c r="H17">
        <v>9</v>
      </c>
      <c r="I17" s="2">
        <f t="shared" si="0"/>
        <v>3.5433070866141732</v>
      </c>
      <c r="J17" s="2">
        <v>29</v>
      </c>
      <c r="K17" s="2">
        <v>28</v>
      </c>
      <c r="L17" s="2">
        <f t="shared" si="1"/>
        <v>96.551724137931032</v>
      </c>
      <c r="N17" s="2"/>
    </row>
    <row r="18" spans="1:14" x14ac:dyDescent="0.2">
      <c r="A18" t="s">
        <v>19</v>
      </c>
      <c r="B18" t="s">
        <v>23</v>
      </c>
      <c r="C18">
        <v>4</v>
      </c>
      <c r="D18">
        <v>97.1</v>
      </c>
      <c r="E18">
        <v>99.8</v>
      </c>
      <c r="G18" s="2">
        <v>2</v>
      </c>
      <c r="H18">
        <v>2</v>
      </c>
      <c r="I18" s="2">
        <f t="shared" si="0"/>
        <v>100</v>
      </c>
      <c r="J18" s="2">
        <v>0</v>
      </c>
      <c r="N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DE20-0550-0C43-BB1E-845E1FF621B9}">
  <dimension ref="A1:K23"/>
  <sheetViews>
    <sheetView workbookViewId="0">
      <selection activeCell="J3" sqref="J3:J17"/>
    </sheetView>
  </sheetViews>
  <sheetFormatPr baseColWidth="10" defaultRowHeight="16" x14ac:dyDescent="0.2"/>
  <cols>
    <col min="1" max="4" width="10.83203125" style="3"/>
    <col min="5" max="5" width="17.1640625" style="3" customWidth="1"/>
    <col min="6" max="6" width="15.1640625" style="3" customWidth="1"/>
    <col min="7" max="16384" width="10.83203125" style="3"/>
  </cols>
  <sheetData>
    <row r="1" spans="1:11" x14ac:dyDescent="0.2">
      <c r="C1" s="3" t="s">
        <v>38</v>
      </c>
      <c r="D1" s="3" t="s">
        <v>28</v>
      </c>
      <c r="H1" s="3" t="s">
        <v>34</v>
      </c>
    </row>
    <row r="2" spans="1:11" x14ac:dyDescent="0.2">
      <c r="A2" s="4" t="s">
        <v>3</v>
      </c>
      <c r="B2" s="4" t="s">
        <v>0</v>
      </c>
      <c r="C2" s="4" t="s">
        <v>39</v>
      </c>
      <c r="D2" s="3" t="s">
        <v>30</v>
      </c>
      <c r="E2" s="3" t="s">
        <v>31</v>
      </c>
      <c r="F2" s="3" t="s">
        <v>32</v>
      </c>
      <c r="G2" s="3" t="s">
        <v>37</v>
      </c>
      <c r="H2" s="3" t="s">
        <v>30</v>
      </c>
      <c r="I2" s="3" t="s">
        <v>31</v>
      </c>
      <c r="J2" s="3" t="s">
        <v>33</v>
      </c>
      <c r="K2" s="3" t="s">
        <v>37</v>
      </c>
    </row>
    <row r="3" spans="1:11" x14ac:dyDescent="0.2">
      <c r="A3" s="3" t="s">
        <v>4</v>
      </c>
      <c r="B3" s="3" t="s">
        <v>5</v>
      </c>
      <c r="C3" s="3">
        <v>99.6</v>
      </c>
      <c r="D3" s="5">
        <v>707</v>
      </c>
      <c r="E3" s="3">
        <v>698</v>
      </c>
      <c r="F3" s="5">
        <f>E3/D3*100</f>
        <v>98.727015558698724</v>
      </c>
      <c r="G3" s="7">
        <v>99</v>
      </c>
      <c r="H3" s="5">
        <v>1118</v>
      </c>
      <c r="I3" s="5">
        <v>1113</v>
      </c>
      <c r="J3" s="5">
        <f>I3/H3*100</f>
        <v>99.552772808586766</v>
      </c>
      <c r="K3" s="5">
        <v>98.5</v>
      </c>
    </row>
    <row r="4" spans="1:11" x14ac:dyDescent="0.2">
      <c r="A4" s="3" t="s">
        <v>6</v>
      </c>
      <c r="B4" s="3" t="s">
        <v>7</v>
      </c>
      <c r="C4" s="3">
        <v>99.3</v>
      </c>
      <c r="D4" s="5">
        <v>1243</v>
      </c>
      <c r="E4" s="3">
        <v>1234</v>
      </c>
      <c r="F4" s="5">
        <f t="shared" ref="F4:F18" si="0">E4/D4*100</f>
        <v>99.275945293644412</v>
      </c>
      <c r="G4" s="7">
        <v>99.4</v>
      </c>
      <c r="H4" s="5">
        <v>1489</v>
      </c>
      <c r="I4" s="5">
        <v>1428</v>
      </c>
      <c r="J4" s="5">
        <f t="shared" ref="J4:J17" si="1">I4/H4*100</f>
        <v>95.903290799194082</v>
      </c>
      <c r="K4" s="5">
        <v>99</v>
      </c>
    </row>
    <row r="5" spans="1:11" x14ac:dyDescent="0.2">
      <c r="A5" s="3" t="s">
        <v>6</v>
      </c>
      <c r="B5" s="3" t="s">
        <v>8</v>
      </c>
      <c r="C5" s="3">
        <v>99.6</v>
      </c>
      <c r="D5" s="5">
        <v>739</v>
      </c>
      <c r="E5" s="3">
        <v>736</v>
      </c>
      <c r="F5" s="5">
        <f t="shared" si="0"/>
        <v>99.594046008119079</v>
      </c>
      <c r="G5" s="6">
        <v>99.4</v>
      </c>
      <c r="H5" s="5">
        <v>1250</v>
      </c>
      <c r="I5" s="5">
        <v>1246</v>
      </c>
      <c r="J5" s="5">
        <f t="shared" si="1"/>
        <v>99.68</v>
      </c>
      <c r="K5" s="3">
        <v>98.6</v>
      </c>
    </row>
    <row r="6" spans="1:11" x14ac:dyDescent="0.2">
      <c r="A6" s="3" t="s">
        <v>4</v>
      </c>
      <c r="B6" s="3" t="s">
        <v>9</v>
      </c>
      <c r="C6" s="3">
        <v>98.8</v>
      </c>
      <c r="D6" s="5">
        <v>198</v>
      </c>
      <c r="E6" s="3">
        <v>196</v>
      </c>
      <c r="F6" s="5">
        <f t="shared" si="0"/>
        <v>98.98989898989899</v>
      </c>
      <c r="G6" s="6">
        <v>99</v>
      </c>
      <c r="H6" s="5">
        <v>440</v>
      </c>
      <c r="I6" s="5">
        <v>436</v>
      </c>
      <c r="J6" s="5">
        <f t="shared" si="1"/>
        <v>99.090909090909093</v>
      </c>
      <c r="K6" s="3">
        <v>98.6</v>
      </c>
    </row>
    <row r="7" spans="1:11" x14ac:dyDescent="0.2">
      <c r="A7" s="3" t="s">
        <v>10</v>
      </c>
      <c r="B7" s="3" t="s">
        <v>10</v>
      </c>
      <c r="C7" s="3">
        <v>99.6</v>
      </c>
      <c r="D7" s="5">
        <v>10</v>
      </c>
      <c r="E7" s="3">
        <v>10</v>
      </c>
      <c r="F7" s="5">
        <f t="shared" si="0"/>
        <v>100</v>
      </c>
      <c r="G7" s="6">
        <v>99.9</v>
      </c>
      <c r="H7" s="5">
        <v>91</v>
      </c>
      <c r="I7" s="3">
        <v>86</v>
      </c>
      <c r="J7" s="5">
        <f t="shared" si="1"/>
        <v>94.505494505494497</v>
      </c>
      <c r="K7" s="3">
        <v>99</v>
      </c>
    </row>
    <row r="8" spans="1:11" x14ac:dyDescent="0.2">
      <c r="A8" s="3" t="s">
        <v>11</v>
      </c>
      <c r="B8" s="3" t="s">
        <v>11</v>
      </c>
      <c r="C8" s="3">
        <v>99.3</v>
      </c>
      <c r="D8" s="5">
        <v>4</v>
      </c>
      <c r="E8" s="3">
        <v>4</v>
      </c>
      <c r="F8" s="5">
        <f t="shared" si="0"/>
        <v>100</v>
      </c>
      <c r="G8" s="6">
        <v>99.7</v>
      </c>
      <c r="H8" s="5" t="s">
        <v>35</v>
      </c>
      <c r="I8" s="3">
        <v>29</v>
      </c>
      <c r="J8" s="5">
        <f t="shared" si="1"/>
        <v>100</v>
      </c>
      <c r="K8" s="3">
        <v>98.7</v>
      </c>
    </row>
    <row r="9" spans="1:11" x14ac:dyDescent="0.2">
      <c r="A9" s="3" t="s">
        <v>12</v>
      </c>
      <c r="B9" s="3" t="s">
        <v>12</v>
      </c>
      <c r="C9" s="3">
        <v>99</v>
      </c>
      <c r="D9" s="5">
        <v>7</v>
      </c>
      <c r="E9" s="3">
        <v>7</v>
      </c>
      <c r="F9" s="5">
        <f t="shared" si="0"/>
        <v>100</v>
      </c>
      <c r="G9" s="7">
        <v>99.8</v>
      </c>
      <c r="H9" s="5">
        <v>15</v>
      </c>
      <c r="I9" s="3">
        <v>15</v>
      </c>
      <c r="J9" s="5">
        <f t="shared" si="1"/>
        <v>100</v>
      </c>
      <c r="K9" s="3">
        <v>98.3</v>
      </c>
    </row>
    <row r="10" spans="1:11" x14ac:dyDescent="0.2">
      <c r="A10" s="3" t="s">
        <v>13</v>
      </c>
      <c r="B10" s="3" t="s">
        <v>13</v>
      </c>
      <c r="C10" s="3">
        <v>99.5</v>
      </c>
      <c r="D10" s="5">
        <v>0</v>
      </c>
      <c r="F10" s="5"/>
      <c r="G10" s="7"/>
      <c r="H10" s="5">
        <v>8</v>
      </c>
      <c r="I10" s="3">
        <v>8</v>
      </c>
      <c r="J10" s="5">
        <f t="shared" si="1"/>
        <v>100</v>
      </c>
      <c r="K10" s="3">
        <v>98.4</v>
      </c>
    </row>
    <row r="11" spans="1:11" x14ac:dyDescent="0.2">
      <c r="A11" s="3" t="s">
        <v>14</v>
      </c>
      <c r="B11" s="3" t="s">
        <v>15</v>
      </c>
      <c r="C11" s="3">
        <v>99.8</v>
      </c>
      <c r="D11" s="5">
        <v>0</v>
      </c>
      <c r="F11" s="5"/>
      <c r="G11" s="7"/>
      <c r="H11" s="5">
        <v>11</v>
      </c>
      <c r="I11" s="3">
        <v>11</v>
      </c>
      <c r="J11" s="5">
        <f t="shared" si="1"/>
        <v>100</v>
      </c>
      <c r="K11" s="3">
        <v>98</v>
      </c>
    </row>
    <row r="12" spans="1:11" x14ac:dyDescent="0.2">
      <c r="A12" s="3" t="s">
        <v>14</v>
      </c>
      <c r="B12" s="3" t="s">
        <v>16</v>
      </c>
      <c r="C12" s="3">
        <v>100</v>
      </c>
      <c r="D12" s="5">
        <v>0</v>
      </c>
      <c r="F12" s="5"/>
      <c r="G12" s="7"/>
      <c r="H12" s="5">
        <v>3</v>
      </c>
      <c r="I12" s="3">
        <v>3</v>
      </c>
      <c r="J12" s="5">
        <f t="shared" si="1"/>
        <v>100</v>
      </c>
      <c r="K12" s="3">
        <v>98.3</v>
      </c>
    </row>
    <row r="13" spans="1:11" x14ac:dyDescent="0.2">
      <c r="A13" s="3" t="s">
        <v>17</v>
      </c>
      <c r="B13" s="3" t="s">
        <v>17</v>
      </c>
      <c r="D13" s="5">
        <v>524</v>
      </c>
      <c r="E13" s="3">
        <v>118</v>
      </c>
      <c r="F13" s="5">
        <f t="shared" si="0"/>
        <v>22.519083969465647</v>
      </c>
      <c r="G13" s="6">
        <v>99.3</v>
      </c>
      <c r="H13" s="5">
        <v>457</v>
      </c>
      <c r="I13" s="5">
        <v>449</v>
      </c>
      <c r="J13" s="5">
        <f t="shared" si="1"/>
        <v>98.249452954048138</v>
      </c>
      <c r="K13" s="3">
        <v>98.2</v>
      </c>
    </row>
    <row r="14" spans="1:11" x14ac:dyDescent="0.2">
      <c r="A14" s="3" t="s">
        <v>4</v>
      </c>
      <c r="B14" s="3" t="s">
        <v>18</v>
      </c>
      <c r="C14" s="3">
        <v>99.5</v>
      </c>
      <c r="D14" s="5">
        <v>24</v>
      </c>
      <c r="E14" s="3">
        <v>22</v>
      </c>
      <c r="F14" s="5">
        <f t="shared" si="0"/>
        <v>91.666666666666657</v>
      </c>
      <c r="G14" s="6">
        <v>98.9</v>
      </c>
      <c r="H14" s="5">
        <v>21</v>
      </c>
      <c r="I14" s="5">
        <v>19</v>
      </c>
      <c r="J14" s="5">
        <f t="shared" si="1"/>
        <v>90.476190476190482</v>
      </c>
      <c r="K14" s="3">
        <v>98.9</v>
      </c>
    </row>
    <row r="15" spans="1:11" x14ac:dyDescent="0.2">
      <c r="A15" s="3" t="s">
        <v>19</v>
      </c>
      <c r="B15" s="3" t="s">
        <v>20</v>
      </c>
      <c r="C15" s="3">
        <v>100</v>
      </c>
      <c r="D15" s="5">
        <v>0</v>
      </c>
      <c r="F15" s="5"/>
      <c r="G15" s="7"/>
      <c r="H15" s="5">
        <v>4</v>
      </c>
      <c r="I15" s="3">
        <v>4</v>
      </c>
      <c r="J15" s="5">
        <f t="shared" si="1"/>
        <v>100</v>
      </c>
      <c r="K15" s="3">
        <v>98.7</v>
      </c>
    </row>
    <row r="16" spans="1:11" x14ac:dyDescent="0.2">
      <c r="A16" s="3" t="s">
        <v>21</v>
      </c>
      <c r="B16" s="3" t="s">
        <v>21</v>
      </c>
      <c r="C16" s="3">
        <v>100</v>
      </c>
      <c r="D16" s="5">
        <v>0</v>
      </c>
      <c r="F16" s="5"/>
      <c r="G16" s="7"/>
      <c r="H16" s="5">
        <v>3</v>
      </c>
      <c r="I16" s="3">
        <v>3</v>
      </c>
      <c r="J16" s="5">
        <f t="shared" si="1"/>
        <v>100</v>
      </c>
      <c r="K16" s="3">
        <v>98</v>
      </c>
    </row>
    <row r="17" spans="1:11" x14ac:dyDescent="0.2">
      <c r="A17" s="3" t="s">
        <v>14</v>
      </c>
      <c r="B17" s="3" t="s">
        <v>22</v>
      </c>
      <c r="D17" s="5">
        <v>254</v>
      </c>
      <c r="E17" s="3">
        <v>9</v>
      </c>
      <c r="F17" s="5">
        <f t="shared" si="0"/>
        <v>3.5433070866141732</v>
      </c>
      <c r="G17" s="6">
        <v>98.9</v>
      </c>
      <c r="H17" s="5">
        <v>29</v>
      </c>
      <c r="I17" s="5">
        <v>28</v>
      </c>
      <c r="J17" s="5">
        <f t="shared" si="1"/>
        <v>96.551724137931032</v>
      </c>
      <c r="K17" s="3">
        <v>98</v>
      </c>
    </row>
    <row r="18" spans="1:11" x14ac:dyDescent="0.2">
      <c r="A18" s="3" t="s">
        <v>19</v>
      </c>
      <c r="B18" s="3" t="s">
        <v>23</v>
      </c>
      <c r="C18" s="3">
        <v>100</v>
      </c>
      <c r="D18" s="5">
        <v>2</v>
      </c>
      <c r="E18" s="3">
        <v>2</v>
      </c>
      <c r="F18" s="5">
        <f t="shared" si="0"/>
        <v>100</v>
      </c>
      <c r="G18" s="6">
        <v>100</v>
      </c>
      <c r="H18" s="5">
        <v>0</v>
      </c>
    </row>
    <row r="20" spans="1:11" x14ac:dyDescent="0.2">
      <c r="J20" s="5"/>
    </row>
    <row r="21" spans="1:11" x14ac:dyDescent="0.2">
      <c r="F21" s="5">
        <f>AVERAGE(F3:F19)</f>
        <v>83.119633052100696</v>
      </c>
      <c r="G21" s="3">
        <f>AVERAGE(G3:G18)</f>
        <v>99.390909090909091</v>
      </c>
      <c r="J21" s="5">
        <f>AVERAGE(J3:J17)</f>
        <v>98.267322318156928</v>
      </c>
    </row>
    <row r="22" spans="1:11" x14ac:dyDescent="0.2">
      <c r="C22" s="3">
        <f>AVERAGE(C3:C18)</f>
        <v>99.571428571428569</v>
      </c>
      <c r="K22" s="5">
        <f>AVERAGE(K3:K17)</f>
        <v>98.48</v>
      </c>
    </row>
    <row r="23" spans="1:11" x14ac:dyDescent="0.2">
      <c r="F23" s="3">
        <v>98.7</v>
      </c>
      <c r="G23" s="3">
        <v>99.5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7FB2-EEDC-1744-8AE5-F03541447900}">
  <dimension ref="A1:K19"/>
  <sheetViews>
    <sheetView tabSelected="1" workbookViewId="0">
      <selection activeCell="I34" sqref="I34"/>
    </sheetView>
  </sheetViews>
  <sheetFormatPr baseColWidth="10" defaultRowHeight="16" x14ac:dyDescent="0.2"/>
  <cols>
    <col min="4" max="4" width="12.5" customWidth="1"/>
    <col min="7" max="7" width="10.33203125" customWidth="1"/>
    <col min="9" max="9" width="21.1640625" bestFit="1" customWidth="1"/>
  </cols>
  <sheetData>
    <row r="1" spans="1:11" x14ac:dyDescent="0.2">
      <c r="A1" s="1" t="s">
        <v>3</v>
      </c>
      <c r="B1" s="1" t="s">
        <v>0</v>
      </c>
      <c r="C1" s="1"/>
      <c r="D1" t="s">
        <v>41</v>
      </c>
      <c r="G1" t="s">
        <v>40</v>
      </c>
      <c r="I1" s="4" t="s">
        <v>42</v>
      </c>
    </row>
    <row r="2" spans="1:11" x14ac:dyDescent="0.2">
      <c r="C2" t="s">
        <v>24</v>
      </c>
      <c r="D2" t="s">
        <v>29</v>
      </c>
      <c r="E2" t="s">
        <v>28</v>
      </c>
      <c r="F2" t="s">
        <v>27</v>
      </c>
      <c r="G2" t="s">
        <v>28</v>
      </c>
      <c r="H2" t="s">
        <v>27</v>
      </c>
      <c r="I2" t="s">
        <v>29</v>
      </c>
      <c r="J2" t="s">
        <v>28</v>
      </c>
      <c r="K2" t="s">
        <v>27</v>
      </c>
    </row>
    <row r="3" spans="1:11" x14ac:dyDescent="0.2">
      <c r="A3" t="s">
        <v>4</v>
      </c>
      <c r="B3" t="s">
        <v>5</v>
      </c>
      <c r="C3">
        <v>55</v>
      </c>
      <c r="D3">
        <v>94.8</v>
      </c>
      <c r="E3">
        <v>92.4</v>
      </c>
      <c r="F3">
        <v>92</v>
      </c>
      <c r="G3" s="5" t="s">
        <v>43</v>
      </c>
      <c r="H3" s="5" t="s">
        <v>45</v>
      </c>
      <c r="I3" s="3">
        <v>99.6</v>
      </c>
      <c r="J3" s="7">
        <v>99</v>
      </c>
      <c r="K3" s="5">
        <v>98.5</v>
      </c>
    </row>
    <row r="4" spans="1:11" x14ac:dyDescent="0.2">
      <c r="A4" t="s">
        <v>6</v>
      </c>
      <c r="B4" t="s">
        <v>7</v>
      </c>
      <c r="C4">
        <v>20</v>
      </c>
      <c r="D4">
        <v>97.6</v>
      </c>
      <c r="E4">
        <v>94.7</v>
      </c>
      <c r="F4">
        <v>91.4</v>
      </c>
      <c r="G4" s="5" t="s">
        <v>44</v>
      </c>
      <c r="H4" s="5" t="s">
        <v>50</v>
      </c>
      <c r="I4" s="3">
        <v>99.3</v>
      </c>
      <c r="J4" s="7">
        <v>99.4</v>
      </c>
      <c r="K4" s="5">
        <v>99</v>
      </c>
    </row>
    <row r="5" spans="1:11" x14ac:dyDescent="0.2">
      <c r="A5" t="s">
        <v>6</v>
      </c>
      <c r="B5" t="s">
        <v>8</v>
      </c>
      <c r="C5">
        <v>21</v>
      </c>
      <c r="D5">
        <v>95.9</v>
      </c>
      <c r="E5">
        <v>93.8</v>
      </c>
      <c r="F5">
        <v>91.9</v>
      </c>
      <c r="G5" s="5" t="s">
        <v>45</v>
      </c>
      <c r="H5" s="5" t="s">
        <v>51</v>
      </c>
      <c r="I5" s="3">
        <v>99.6</v>
      </c>
      <c r="J5" s="6">
        <v>99.4</v>
      </c>
      <c r="K5" s="3">
        <v>98.6</v>
      </c>
    </row>
    <row r="6" spans="1:11" x14ac:dyDescent="0.2">
      <c r="A6" t="s">
        <v>4</v>
      </c>
      <c r="B6" t="s">
        <v>9</v>
      </c>
      <c r="C6">
        <v>19</v>
      </c>
      <c r="D6">
        <v>95.6</v>
      </c>
      <c r="E6">
        <v>92.8</v>
      </c>
      <c r="F6">
        <v>91.4</v>
      </c>
      <c r="G6" s="5" t="s">
        <v>46</v>
      </c>
      <c r="H6" s="5" t="s">
        <v>52</v>
      </c>
      <c r="I6" s="3">
        <v>98.8</v>
      </c>
      <c r="J6" s="6">
        <v>99</v>
      </c>
      <c r="K6" s="3">
        <v>98.6</v>
      </c>
    </row>
    <row r="7" spans="1:11" x14ac:dyDescent="0.2">
      <c r="A7" t="s">
        <v>10</v>
      </c>
      <c r="B7" t="s">
        <v>10</v>
      </c>
      <c r="C7">
        <v>23</v>
      </c>
      <c r="D7">
        <v>90.8</v>
      </c>
      <c r="E7">
        <v>94.4</v>
      </c>
      <c r="F7">
        <v>89.2</v>
      </c>
      <c r="G7" s="5">
        <v>100</v>
      </c>
      <c r="H7" s="5" t="s">
        <v>53</v>
      </c>
      <c r="I7" s="3">
        <v>99.6</v>
      </c>
      <c r="J7" s="6">
        <v>99.9</v>
      </c>
      <c r="K7" s="3">
        <v>99</v>
      </c>
    </row>
    <row r="8" spans="1:11" x14ac:dyDescent="0.2">
      <c r="A8" t="s">
        <v>11</v>
      </c>
      <c r="B8" t="s">
        <v>11</v>
      </c>
      <c r="C8">
        <v>10</v>
      </c>
      <c r="D8">
        <v>90.9</v>
      </c>
      <c r="E8">
        <v>94.8</v>
      </c>
      <c r="F8">
        <v>95</v>
      </c>
      <c r="G8" s="5">
        <v>100</v>
      </c>
      <c r="H8" s="5">
        <v>100</v>
      </c>
      <c r="I8" s="3">
        <v>99.3</v>
      </c>
      <c r="J8" s="6">
        <v>99.7</v>
      </c>
      <c r="K8" s="3">
        <v>98.7</v>
      </c>
    </row>
    <row r="9" spans="1:11" x14ac:dyDescent="0.2">
      <c r="A9" t="s">
        <v>12</v>
      </c>
      <c r="B9" t="s">
        <v>12</v>
      </c>
      <c r="C9">
        <v>13</v>
      </c>
      <c r="D9">
        <v>91.3</v>
      </c>
      <c r="E9">
        <v>96.7</v>
      </c>
      <c r="F9">
        <v>92.8</v>
      </c>
      <c r="G9" s="5">
        <v>100</v>
      </c>
      <c r="H9" s="5">
        <v>100</v>
      </c>
      <c r="I9" s="3">
        <v>99</v>
      </c>
      <c r="J9" s="7">
        <v>99.8</v>
      </c>
      <c r="K9" s="3">
        <v>98.3</v>
      </c>
    </row>
    <row r="10" spans="1:11" x14ac:dyDescent="0.2">
      <c r="A10" t="s">
        <v>13</v>
      </c>
      <c r="B10" t="s">
        <v>13</v>
      </c>
      <c r="C10">
        <v>11</v>
      </c>
      <c r="D10">
        <v>92.8</v>
      </c>
      <c r="F10">
        <v>89.8</v>
      </c>
      <c r="G10" s="5"/>
      <c r="H10" s="5">
        <v>100</v>
      </c>
      <c r="I10" s="3">
        <v>99.5</v>
      </c>
      <c r="J10" s="7"/>
      <c r="K10" s="3">
        <v>98.4</v>
      </c>
    </row>
    <row r="11" spans="1:11" x14ac:dyDescent="0.2">
      <c r="A11" t="s">
        <v>14</v>
      </c>
      <c r="B11" t="s">
        <v>15</v>
      </c>
      <c r="C11">
        <v>10</v>
      </c>
      <c r="D11">
        <v>92.9</v>
      </c>
      <c r="F11">
        <v>90.8</v>
      </c>
      <c r="G11" s="5"/>
      <c r="H11" s="5">
        <v>100</v>
      </c>
      <c r="I11" s="3">
        <v>99.8</v>
      </c>
      <c r="J11" s="7"/>
      <c r="K11" s="3">
        <v>98</v>
      </c>
    </row>
    <row r="12" spans="1:11" x14ac:dyDescent="0.2">
      <c r="A12" t="s">
        <v>14</v>
      </c>
      <c r="B12" t="s">
        <v>16</v>
      </c>
      <c r="C12">
        <v>4</v>
      </c>
      <c r="D12">
        <v>98.1</v>
      </c>
      <c r="F12">
        <v>93.3</v>
      </c>
      <c r="G12" s="5"/>
      <c r="H12" s="5">
        <v>100</v>
      </c>
      <c r="I12" s="3">
        <v>100</v>
      </c>
      <c r="J12" s="7"/>
      <c r="K12" s="3">
        <v>98.3</v>
      </c>
    </row>
    <row r="13" spans="1:11" x14ac:dyDescent="0.2">
      <c r="A13" t="s">
        <v>17</v>
      </c>
      <c r="B13" t="s">
        <v>17</v>
      </c>
      <c r="C13">
        <v>1</v>
      </c>
      <c r="E13">
        <v>31.7</v>
      </c>
      <c r="F13">
        <v>87.4</v>
      </c>
      <c r="G13" s="5" t="s">
        <v>47</v>
      </c>
      <c r="H13" s="5" t="s">
        <v>54</v>
      </c>
      <c r="I13" s="3"/>
      <c r="J13" s="6">
        <v>99.3</v>
      </c>
      <c r="K13" s="3">
        <v>98.2</v>
      </c>
    </row>
    <row r="14" spans="1:11" x14ac:dyDescent="0.2">
      <c r="A14" t="s">
        <v>4</v>
      </c>
      <c r="B14" t="s">
        <v>18</v>
      </c>
      <c r="C14">
        <v>18</v>
      </c>
      <c r="D14">
        <v>94.7</v>
      </c>
      <c r="E14">
        <v>94.7</v>
      </c>
      <c r="F14">
        <v>86.5</v>
      </c>
      <c r="G14" s="5" t="s">
        <v>48</v>
      </c>
      <c r="H14" s="5" t="s">
        <v>55</v>
      </c>
      <c r="I14" s="3">
        <v>99.5</v>
      </c>
      <c r="J14" s="6">
        <v>98.9</v>
      </c>
      <c r="K14" s="3">
        <v>98.9</v>
      </c>
    </row>
    <row r="15" spans="1:11" x14ac:dyDescent="0.2">
      <c r="A15" t="s">
        <v>19</v>
      </c>
      <c r="B15" t="s">
        <v>20</v>
      </c>
      <c r="C15">
        <v>20</v>
      </c>
      <c r="D15">
        <v>97.6</v>
      </c>
      <c r="F15">
        <v>92.6</v>
      </c>
      <c r="G15" s="5"/>
      <c r="H15" s="5">
        <v>100</v>
      </c>
      <c r="I15" s="3">
        <v>100</v>
      </c>
      <c r="J15" s="7"/>
      <c r="K15" s="3">
        <v>98.7</v>
      </c>
    </row>
    <row r="16" spans="1:11" x14ac:dyDescent="0.2">
      <c r="A16" t="s">
        <v>21</v>
      </c>
      <c r="B16" t="s">
        <v>21</v>
      </c>
      <c r="C16">
        <v>2</v>
      </c>
      <c r="D16">
        <v>99.7</v>
      </c>
      <c r="F16">
        <v>87.4</v>
      </c>
      <c r="G16" s="5"/>
      <c r="H16" s="5">
        <v>100</v>
      </c>
      <c r="I16" s="3">
        <v>100</v>
      </c>
      <c r="J16" s="7"/>
      <c r="K16" s="3">
        <v>98</v>
      </c>
    </row>
    <row r="17" spans="1:11" x14ac:dyDescent="0.2">
      <c r="A17" t="s">
        <v>14</v>
      </c>
      <c r="B17" t="s">
        <v>22</v>
      </c>
      <c r="C17">
        <v>1</v>
      </c>
      <c r="E17">
        <v>21.6</v>
      </c>
      <c r="F17">
        <v>85.7</v>
      </c>
      <c r="G17" s="5" t="s">
        <v>49</v>
      </c>
      <c r="H17" s="5" t="s">
        <v>56</v>
      </c>
      <c r="I17" s="3"/>
      <c r="J17" s="6">
        <v>98.9</v>
      </c>
      <c r="K17" s="3">
        <v>98</v>
      </c>
    </row>
    <row r="18" spans="1:11" x14ac:dyDescent="0.2">
      <c r="A18" t="s">
        <v>19</v>
      </c>
      <c r="B18" t="s">
        <v>23</v>
      </c>
      <c r="C18">
        <v>4</v>
      </c>
      <c r="D18">
        <v>97.1</v>
      </c>
      <c r="E18">
        <v>99.8</v>
      </c>
      <c r="G18" s="5">
        <v>100</v>
      </c>
      <c r="I18" s="3">
        <v>100</v>
      </c>
      <c r="J18" s="6">
        <v>100</v>
      </c>
    </row>
    <row r="19" spans="1:11" x14ac:dyDescent="0.2">
      <c r="B19" t="s">
        <v>25</v>
      </c>
      <c r="C19">
        <v>407</v>
      </c>
      <c r="D19">
        <v>84.9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#DENISE ONG RUI YING#</dc:creator>
  <cp:lastModifiedBy>#DENISE ONG RUI YING#</cp:lastModifiedBy>
  <dcterms:created xsi:type="dcterms:W3CDTF">2021-12-08T06:03:30Z</dcterms:created>
  <dcterms:modified xsi:type="dcterms:W3CDTF">2022-01-18T07:37:07Z</dcterms:modified>
</cp:coreProperties>
</file>